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defaultThemeVersion="166925"/>
  <mc:AlternateContent xmlns:mc="http://schemas.openxmlformats.org/markup-compatibility/2006">
    <mc:Choice Requires="x15">
      <x15ac:absPath xmlns:x15ac="http://schemas.microsoft.com/office/spreadsheetml/2010/11/ac" url="V:\FINANCE DEPARTMENT\1600-PRO\1B-FY18 Sol\1816 Crooked Lake Well Site Phase 2\Published Documents\"/>
    </mc:Choice>
  </mc:AlternateContent>
  <xr:revisionPtr revIDLastSave="0" documentId="8_{5056A1AB-E619-42DE-8019-2B152CEA1D4B}" xr6:coauthVersionLast="32" xr6:coauthVersionMax="32" xr10:uidLastSave="{00000000-0000-0000-0000-000000000000}"/>
  <workbookProtection workbookAlgorithmName="SHA-512" workbookHashValue="U17vXV+mEPyY/FaLvQ8QGGUvXQP7mSJIhKmBqPqKJdy/ZyJd35CDDFKlUYaO8SdBvRlNqwl8zOSy81Lb+FUFSQ==" workbookSaltValue="1nBByFayL4JfiRMpSTcwaA==" workbookSpinCount="100000" lockStructure="1"/>
  <bookViews>
    <workbookView xWindow="0" yWindow="3450" windowWidth="23040" windowHeight="8520" xr2:uid="{00000000-000D-0000-FFFF-FFFF00000000}"/>
  </bookViews>
  <sheets>
    <sheet name="Page 1 of 2" sheetId="1" r:id="rId1"/>
    <sheet name="Page 2 of 2" sheetId="11" r:id="rId2"/>
  </sheets>
  <definedNames>
    <definedName name="_xlnm.Print_Area" localSheetId="0">'Page 1 of 2'!$A$1:$F$45</definedName>
    <definedName name="_xlnm.Print_Area" localSheetId="1">'Page 2 of 2'!$A$1:$T$36</definedName>
    <definedName name="_xlnm.Print_Titles" localSheetId="0">'Page 1 of 2'!$7:$8</definedName>
  </definedNames>
  <calcPr calcId="179017"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3" i="1" l="1"/>
  <c r="F42" i="1"/>
  <c r="F41" i="1"/>
  <c r="F40" i="1"/>
  <c r="F39" i="1"/>
  <c r="F38" i="1"/>
  <c r="F37" i="1"/>
  <c r="F36" i="1"/>
  <c r="F35" i="1"/>
  <c r="F34" i="1"/>
  <c r="F33" i="1"/>
  <c r="F32" i="1"/>
  <c r="F31" i="1"/>
  <c r="F29" i="1"/>
  <c r="F26" i="1"/>
  <c r="F19" i="1"/>
  <c r="F12" i="1"/>
  <c r="A10" i="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F10" i="1" l="1"/>
  <c r="F11" i="1"/>
  <c r="F13" i="1"/>
  <c r="F14" i="1"/>
  <c r="F15" i="1"/>
  <c r="F16" i="1"/>
  <c r="F17" i="1"/>
  <c r="F18" i="1"/>
  <c r="F20" i="1"/>
  <c r="F21" i="1"/>
  <c r="F22" i="1"/>
  <c r="F23" i="1"/>
  <c r="F24" i="1"/>
  <c r="F25" i="1"/>
  <c r="F27" i="1"/>
  <c r="F28" i="1"/>
  <c r="F30" i="1"/>
  <c r="F9" i="1"/>
  <c r="F45" i="1" s="1"/>
</calcChain>
</file>

<file path=xl/sharedStrings.xml><?xml version="1.0" encoding="utf-8"?>
<sst xmlns="http://schemas.openxmlformats.org/spreadsheetml/2006/main" count="126" uniqueCount="77">
  <si>
    <t>LS</t>
  </si>
  <si>
    <t>FT</t>
  </si>
  <si>
    <t>EA</t>
  </si>
  <si>
    <t>HR</t>
  </si>
  <si>
    <t>ATTACHMENT 1</t>
  </si>
  <si>
    <t>BID RESPONSE FORM</t>
  </si>
  <si>
    <t>FOR</t>
  </si>
  <si>
    <t>ITEM NUMBER</t>
  </si>
  <si>
    <t>ITEM DESCRIPTION</t>
  </si>
  <si>
    <t>UNIT</t>
  </si>
  <si>
    <t>ESTIMATED QUANTITY</t>
  </si>
  <si>
    <t>UNIT COST</t>
  </si>
  <si>
    <t>ITEM COST</t>
  </si>
  <si>
    <t>ATTACHMENT 1 (cont.)</t>
  </si>
  <si>
    <t>The undersigned bidder has carefully read this Request for Bids (RFB) and its provisions, terms and conditions covering the equipment, materials, supplies or services as called for, and fully understands the requirements and conditions.  Bidder certifies that this bid is made without prior understanding, agreement, or connection with any corporation, firm, entity, or person submitting a bid for the same goods/services (unless otherwise specifically noted), and is in all respects fair and without collusion or fraud.  Bidder agrees to be bound by all the terms and conditions of this RFB and certifies that the person signing this bid is authorized to bind the bidder.  Bidder agrees that if bidder is awarded this RFB, bidder will provide the services as stipulated.</t>
  </si>
  <si>
    <t> </t>
  </si>
  <si>
    <t>The undersigned bidder certifies that the Attachment 2, Construction Contractor Qualification Requirements information provided is true and correct to the best of his/her knowledge.</t>
  </si>
  <si>
    <t>The undersigned bidder has also carefully read any Addenda and Questions and Answers issued for this RFB.  (Addenda and Questions and Answers are available at the District’s Procurement Website www.watermatters.org/procurement and www.demandstar.com.  Each bidder is responsible for reviewing these documents and listing their numbers below.)</t>
  </si>
  <si>
    <t>Bidder Name (Company Name as Contained on Corporate Seal)</t>
  </si>
  <si>
    <r>
      <t>NOTE:</t>
    </r>
    <r>
      <rPr>
        <b/>
        <sz val="10"/>
        <color theme="1"/>
        <rFont val="Arial"/>
        <family val="2"/>
      </rPr>
      <t xml:space="preserve">  </t>
    </r>
    <r>
      <rPr>
        <sz val="10"/>
        <color theme="1"/>
        <rFont val="Arial"/>
        <family val="2"/>
      </rPr>
      <t>If you are entering a "No Bid," please state reason below and return this form.</t>
    </r>
  </si>
  <si>
    <t>Addenda Number:</t>
  </si>
  <si>
    <t>Questions and Answers Set Number:</t>
  </si>
  <si>
    <t>Mailing Address</t>
  </si>
  <si>
    <t>City</t>
  </si>
  <si>
    <t>State</t>
  </si>
  <si>
    <t>Zip Code</t>
  </si>
  <si>
    <t>Physical Address</t>
  </si>
  <si>
    <t>Telephone Number</t>
  </si>
  <si>
    <t>Email Address</t>
  </si>
  <si>
    <t>Fax Number</t>
  </si>
  <si>
    <t>Authorized Signature</t>
  </si>
  <si>
    <t>Date</t>
  </si>
  <si>
    <t>Print/Type Name and Title</t>
  </si>
  <si>
    <t xml:space="preserve">    Bidder has not been Debarred by a political agency within the State of Florida.</t>
  </si>
  <si>
    <t>BID NUMBER RFB 1816</t>
  </si>
  <si>
    <t>The undersigned bidder agrees to furnish and to deliver as indicated, F.O.B. destination point at the Crooked Lake property located at 5704 US-27, Lake Wales, Florida 33859, for the prices quoted thereon as follows:
Firm prices will be stated and include all packing, handling, shipping, transportation, travel charges and installation.</t>
  </si>
  <si>
    <t>LOWER FLORIDAN AQUIFER DUAL ZONE TEST/MONITOR WELL CL-LFA 2A &amp; CL-LFA 2B</t>
  </si>
  <si>
    <t>Mobilization/demobilization (maximum 5% of total Bid)</t>
  </si>
  <si>
    <t>Provide holding tanks to contain dilute/discharge of brackish groundwater</t>
  </si>
  <si>
    <t>Drilling, furnish and install steel pit casing and cement grout seal (if mud rotary method is used)</t>
  </si>
  <si>
    <t>Furnish and install 36" dia. steel surface casing (+0 to 100 ft. bls)</t>
  </si>
  <si>
    <t>Furnish and install cement grout seal (if mud rotary method is used +0 to 100 ft. bls)</t>
  </si>
  <si>
    <t>Drill pilot hole in unconsolidated formation (+100 to 280 ft. bls)</t>
  </si>
  <si>
    <t>Ream 35-inch dia. borehole (+100 to 280 ft. bls)</t>
  </si>
  <si>
    <t>Run caliper and gamma ray logs (+0 to 280 ft. bls).</t>
  </si>
  <si>
    <t>Furnish and install 28" dia. steel casing. (+0 to 280 ft. bls)</t>
  </si>
  <si>
    <t>Furnish and install cement grout seal (+0 to 280 ft. bls).</t>
  </si>
  <si>
    <t>Drill pilot hole in consolidated formation (+280 to 1600 ft. bls)</t>
  </si>
  <si>
    <t>Ream nominal 27-inch-dia. borehole from 280 ft. to 1600 ft. bls into top of LFA-2A</t>
  </si>
  <si>
    <t>Run Suite 1 Geophysical Logs (+0 to 1600 ft. bls)</t>
  </si>
  <si>
    <t>Furnish and install nominal 16-inch dia. FRP fiberglass casing (+3 to +1600 ft. bls)</t>
  </si>
  <si>
    <t>Furnish and install Type II cement grout seal (+0 to 1600 ft. bls)</t>
  </si>
  <si>
    <t>Drill pilot hole in consolidated formation (+1600 to 1800 ft. bls).</t>
  </si>
  <si>
    <t>Set and remove test pump and discharge line</t>
  </si>
  <si>
    <t>Run Suite 1 Geophysical Logs (+1600 to 1800 ft. bls)</t>
  </si>
  <si>
    <t>Run two (2) hour constant rate discharge test (open +1600 to 1800 ft. bls)</t>
  </si>
  <si>
    <t>Drill pilot hole in consolidated formation (+1800 to 2600 ft. bls)</t>
  </si>
  <si>
    <t>Run Suite 1 Geophysical Logs (+1600 to 2600 ft. bls)</t>
  </si>
  <si>
    <t>Straddle packer testing (+1600 to 2600 ft. bls)</t>
  </si>
  <si>
    <t>Ream 15-inch dia. borehole (+1600 to 2400 ft. bls).</t>
  </si>
  <si>
    <t>Clean out 10-inch dia. pilot hole (+2400 to 2600 ft. bls)</t>
  </si>
  <si>
    <t>Furnish and install nominal 4.5-inch dia. FRP fiberglass casing (+3 to +2400 ft. bls)</t>
  </si>
  <si>
    <t>Furnish and install Type V cement grout seal (+1800 to 2400 ft. bls)</t>
  </si>
  <si>
    <t>Run cement bond and temperature logs (+1800 to 2400 ft. bls)</t>
  </si>
  <si>
    <t>Well development</t>
  </si>
  <si>
    <t>Water Quality Samples in wells CL-LFA2A &amp; LFA2B</t>
  </si>
  <si>
    <t>Run caliper and video logs in wells CL-LFA2A &amp; LFA2B</t>
  </si>
  <si>
    <t>Furnish and install protective riser, concrete pad,  and sampling pumps</t>
  </si>
  <si>
    <t>Furnish and install sand and or limerock gravel for cavity fill</t>
  </si>
  <si>
    <t>Install 6-foot chain link fence around well site</t>
  </si>
  <si>
    <t xml:space="preserve">TOTAL </t>
  </si>
  <si>
    <t>SK</t>
  </si>
  <si>
    <t>LF</t>
  </si>
  <si>
    <t>CY</t>
  </si>
  <si>
    <t>Project Total Bid in Words (Tpe or Clearly Print):</t>
  </si>
  <si>
    <t>CROOKED LAKE WELLSITE PHASE 2 - HYDROGEOLOGICAL INVESTIGATION
OF THE LOWER FLORIDAN AQUIFER IN POLK COUNTY, FLORIDA</t>
  </si>
  <si>
    <t>CONTINGENCY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</si>
</sst>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x14ac:knownFonts="1">
    <font>
      <sz val="11"/>
      <color theme="1"/>
      <name val="Calibri"/>
      <family val="2"/>
      <scheme val="minor"/>
    </font>
    <font>
      <sz val="9"/>
      <color theme="1"/>
      <name val="Arial"/>
      <family val="2"/>
    </font>
    <font>
      <b/>
      <sz val="9"/>
      <color theme="1"/>
      <name val="Arial"/>
      <family val="2"/>
    </font>
    <font>
      <sz val="10"/>
      <color theme="1"/>
      <name val="Arial"/>
      <family val="2"/>
    </font>
    <font>
      <sz val="10"/>
      <color rgb="FFFF0000"/>
      <name val="Arial"/>
      <family val="2"/>
    </font>
    <font>
      <b/>
      <sz val="10"/>
      <color theme="1"/>
      <name val="Arial"/>
      <family val="2"/>
    </font>
    <font>
      <sz val="10"/>
      <name val="Arial"/>
      <family val="2"/>
    </font>
  </fonts>
  <fills count="5">
    <fill>
      <patternFill patternType="none"/>
    </fill>
    <fill>
      <patternFill patternType="gray125"/>
    </fill>
    <fill>
      <patternFill patternType="solid">
        <fgColor theme="8" tint="0.39997558519241921"/>
        <bgColor indexed="64"/>
      </patternFill>
    </fill>
    <fill>
      <patternFill patternType="solid">
        <fgColor theme="0" tint="-0.14999847407452621"/>
        <bgColor indexed="64"/>
      </patternFill>
    </fill>
    <fill>
      <patternFill patternType="solid">
        <fgColor theme="0"/>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47">
    <xf numFmtId="0" fontId="0" fillId="0" borderId="0" xfId="0"/>
    <xf numFmtId="0" fontId="2" fillId="0" borderId="0" xfId="0" applyFont="1" applyAlignment="1">
      <alignment wrapText="1"/>
    </xf>
    <xf numFmtId="0" fontId="1" fillId="0" borderId="0" xfId="0" applyFont="1" applyAlignment="1">
      <alignment wrapText="1"/>
    </xf>
    <xf numFmtId="0" fontId="2" fillId="0" borderId="0" xfId="0" applyFont="1" applyAlignment="1">
      <alignment horizontal="center" wrapText="1"/>
    </xf>
    <xf numFmtId="0" fontId="1" fillId="0" borderId="0" xfId="0" applyFont="1" applyAlignment="1">
      <alignment horizontal="center" vertical="top" wrapText="1"/>
    </xf>
    <xf numFmtId="0" fontId="2" fillId="3" borderId="2" xfId="0" applyFont="1" applyFill="1" applyBorder="1" applyAlignment="1">
      <alignment horizontal="center" wrapText="1"/>
    </xf>
    <xf numFmtId="0" fontId="1" fillId="0" borderId="2" xfId="0" applyFont="1" applyBorder="1" applyAlignment="1">
      <alignment horizontal="center" vertical="top" wrapText="1"/>
    </xf>
    <xf numFmtId="164" fontId="2" fillId="0" borderId="2" xfId="0" applyNumberFormat="1" applyFont="1" applyBorder="1" applyAlignment="1">
      <alignment horizontal="right" wrapText="1"/>
    </xf>
    <xf numFmtId="0" fontId="1" fillId="0" borderId="0" xfId="0" applyFont="1" applyAlignment="1">
      <alignment horizontal="right" wrapText="1"/>
    </xf>
    <xf numFmtId="164" fontId="1" fillId="0" borderId="2" xfId="0" applyNumberFormat="1" applyFont="1" applyBorder="1" applyAlignment="1">
      <alignment horizontal="right" vertical="top" wrapText="1"/>
    </xf>
    <xf numFmtId="0" fontId="3" fillId="0" borderId="0" xfId="0" applyFont="1" applyAlignment="1">
      <alignment horizontal="justify" vertical="top" wrapText="1"/>
    </xf>
    <xf numFmtId="0" fontId="1" fillId="0" borderId="0" xfId="0" applyFont="1" applyAlignment="1">
      <alignment horizontal="justify" vertical="top" wrapText="1"/>
    </xf>
    <xf numFmtId="0" fontId="4" fillId="0" borderId="0" xfId="0" applyFont="1" applyAlignment="1">
      <alignment horizontal="justify" vertical="top" wrapText="1"/>
    </xf>
    <xf numFmtId="0" fontId="3" fillId="0" borderId="0" xfId="0" applyFont="1" applyAlignment="1">
      <alignment horizontal="left" vertical="top"/>
    </xf>
    <xf numFmtId="0" fontId="1" fillId="0" borderId="0" xfId="0" applyFont="1" applyAlignment="1"/>
    <xf numFmtId="0" fontId="3" fillId="0" borderId="1" xfId="0" applyFont="1" applyBorder="1" applyAlignment="1">
      <alignment horizontal="left" vertical="top" wrapText="1"/>
    </xf>
    <xf numFmtId="0" fontId="1" fillId="0" borderId="0" xfId="0" applyFont="1" applyAlignment="1">
      <alignment horizontal="left" wrapText="1"/>
    </xf>
    <xf numFmtId="0" fontId="3" fillId="0" borderId="1" xfId="0" applyFont="1" applyBorder="1" applyAlignment="1" applyProtection="1">
      <alignment horizontal="left" vertical="top" wrapText="1"/>
      <protection locked="0"/>
    </xf>
    <xf numFmtId="0" fontId="3" fillId="0" borderId="2" xfId="0" applyFont="1" applyBorder="1" applyAlignment="1" applyProtection="1">
      <alignment horizontal="center" vertical="top" wrapText="1"/>
      <protection locked="0"/>
    </xf>
    <xf numFmtId="164" fontId="1" fillId="0" borderId="2" xfId="0" applyNumberFormat="1" applyFont="1" applyBorder="1" applyAlignment="1" applyProtection="1">
      <alignment horizontal="right" vertical="top" wrapText="1"/>
      <protection locked="0"/>
    </xf>
    <xf numFmtId="0" fontId="1" fillId="0" borderId="2" xfId="0" applyFont="1" applyBorder="1" applyAlignment="1">
      <alignment vertical="center" wrapText="1"/>
    </xf>
    <xf numFmtId="0" fontId="1" fillId="0" borderId="0" xfId="0" applyFont="1" applyAlignment="1">
      <alignment horizontal="left" vertical="center" wrapText="1"/>
    </xf>
    <xf numFmtId="164" fontId="1" fillId="4" borderId="2" xfId="0" applyNumberFormat="1" applyFont="1" applyFill="1" applyBorder="1" applyAlignment="1" applyProtection="1">
      <alignment horizontal="right" vertical="top" wrapText="1"/>
      <protection locked="0"/>
    </xf>
    <xf numFmtId="0" fontId="1" fillId="0" borderId="2" xfId="0" applyFont="1" applyBorder="1" applyAlignment="1">
      <alignment horizontal="center" vertical="center"/>
    </xf>
    <xf numFmtId="0" fontId="2" fillId="0" borderId="2" xfId="0" applyFont="1" applyBorder="1" applyAlignment="1">
      <alignment vertical="center" wrapText="1"/>
    </xf>
    <xf numFmtId="164" fontId="2" fillId="0" borderId="2" xfId="0" applyNumberFormat="1" applyFont="1" applyBorder="1" applyAlignment="1">
      <alignment horizontal="right" vertical="top" wrapText="1"/>
    </xf>
    <xf numFmtId="0" fontId="2" fillId="2" borderId="2" xfId="0" applyFont="1" applyFill="1" applyBorder="1" applyAlignment="1">
      <alignment horizontal="center" wrapText="1"/>
    </xf>
    <xf numFmtId="0" fontId="2" fillId="0" borderId="2" xfId="0" applyFont="1" applyBorder="1" applyAlignment="1">
      <alignment horizontal="right" wrapText="1"/>
    </xf>
    <xf numFmtId="0" fontId="1" fillId="0" borderId="0" xfId="0" applyFont="1" applyAlignment="1">
      <alignment horizontal="left" vertical="justify" wrapText="1"/>
    </xf>
    <xf numFmtId="0" fontId="1" fillId="0" borderId="0" xfId="0" applyFont="1" applyAlignment="1">
      <alignment horizontal="left" vertical="justify"/>
    </xf>
    <xf numFmtId="0" fontId="2" fillId="0" borderId="0" xfId="0" applyFont="1" applyAlignment="1">
      <alignment horizontal="center" wrapText="1"/>
    </xf>
    <xf numFmtId="0" fontId="1" fillId="0" borderId="3"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lignment horizontal="left" vertical="top" wrapText="1"/>
    </xf>
    <xf numFmtId="0" fontId="6" fillId="0" borderId="0" xfId="0" applyFont="1" applyAlignment="1">
      <alignment horizontal="left" vertical="top" wrapText="1"/>
    </xf>
    <xf numFmtId="0" fontId="3" fillId="0" borderId="0" xfId="0" applyFont="1" applyAlignment="1">
      <alignment horizontal="justify" vertical="top" wrapText="1"/>
    </xf>
    <xf numFmtId="0" fontId="2" fillId="0" borderId="6" xfId="0" applyFont="1"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0" xfId="0" applyAlignment="1" applyProtection="1">
      <alignment vertical="top" wrapText="1"/>
      <protection locked="0"/>
    </xf>
    <xf numFmtId="0" fontId="0" fillId="0" borderId="10" xfId="0" applyBorder="1" applyAlignment="1" applyProtection="1">
      <alignment vertical="top" wrapText="1"/>
      <protection locked="0"/>
    </xf>
    <xf numFmtId="0" fontId="0" fillId="0" borderId="11" xfId="0"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13" xfId="0" applyBorder="1" applyAlignment="1" applyProtection="1">
      <alignment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38100</xdr:colOff>
      <xdr:row>0</xdr:row>
      <xdr:rowOff>50800</xdr:rowOff>
    </xdr:from>
    <xdr:to>
      <xdr:col>9</xdr:col>
      <xdr:colOff>247650</xdr:colOff>
      <xdr:row>6</xdr:row>
      <xdr:rowOff>19050</xdr:rowOff>
    </xdr:to>
    <xdr:sp macro="" textlink="">
      <xdr:nvSpPr>
        <xdr:cNvPr id="5" name="Speech Bubble: Oval 4">
          <a:extLst>
            <a:ext uri="{FF2B5EF4-FFF2-40B4-BE49-F238E27FC236}">
              <a16:creationId xmlns:a16="http://schemas.microsoft.com/office/drawing/2014/main" id="{E4B38962-901B-46FD-9418-419946C80E84}"/>
            </a:ext>
          </a:extLst>
        </xdr:cNvPr>
        <xdr:cNvSpPr/>
      </xdr:nvSpPr>
      <xdr:spPr>
        <a:xfrm>
          <a:off x="8743950" y="50800"/>
          <a:ext cx="2038350" cy="1479550"/>
        </a:xfrm>
        <a:prstGeom prst="wedgeEllipseCallout">
          <a:avLst>
            <a:gd name="adj1" fmla="val -49805"/>
            <a:gd name="adj2" fmla="val 50054"/>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ctr"/>
          <a:r>
            <a:rPr lang="en-US" sz="1100"/>
            <a:t>Please make sure to print this page landscape when printing and generating your PDF.</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16</xdr:row>
          <xdr:rowOff>19050</xdr:rowOff>
        </xdr:from>
        <xdr:to>
          <xdr:col>0</xdr:col>
          <xdr:colOff>209550</xdr:colOff>
          <xdr:row>16</xdr:row>
          <xdr:rowOff>142875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1"/>
  <sheetViews>
    <sheetView showGridLines="0" tabSelected="1" zoomScale="120" zoomScaleNormal="120" workbookViewId="0">
      <selection activeCell="E9" sqref="E9"/>
    </sheetView>
  </sheetViews>
  <sheetFormatPr defaultColWidth="8.85546875" defaultRowHeight="12" x14ac:dyDescent="0.2"/>
  <cols>
    <col min="1" max="1" width="8.28515625" style="2" bestFit="1" customWidth="1"/>
    <col min="2" max="2" width="71.140625" style="2" customWidth="1"/>
    <col min="3" max="3" width="9.28515625" style="4" customWidth="1"/>
    <col min="4" max="4" width="10.42578125" style="4" bestFit="1" customWidth="1"/>
    <col min="5" max="6" width="13.85546875" style="8" customWidth="1"/>
    <col min="7" max="21" width="8.85546875" style="2"/>
    <col min="22" max="22" width="8.7109375" style="2" bestFit="1" customWidth="1"/>
    <col min="23" max="27" width="8.85546875" style="2"/>
    <col min="28" max="28" width="4.28515625" style="2" bestFit="1" customWidth="1"/>
    <col min="29" max="37" width="8.85546875" style="2"/>
    <col min="38" max="38" width="1.7109375" style="2" bestFit="1" customWidth="1"/>
    <col min="39" max="16384" width="8.85546875" style="2"/>
  </cols>
  <sheetData>
    <row r="1" spans="1:6" s="1" customFormat="1" x14ac:dyDescent="0.2">
      <c r="A1" s="30" t="s">
        <v>4</v>
      </c>
      <c r="B1" s="30"/>
      <c r="C1" s="30"/>
      <c r="D1" s="30"/>
      <c r="E1" s="30"/>
      <c r="F1" s="30"/>
    </row>
    <row r="2" spans="1:6" s="1" customFormat="1" x14ac:dyDescent="0.2">
      <c r="A2" s="30" t="s">
        <v>5</v>
      </c>
      <c r="B2" s="30"/>
      <c r="C2" s="30"/>
      <c r="D2" s="30"/>
      <c r="E2" s="30"/>
      <c r="F2" s="30"/>
    </row>
    <row r="3" spans="1:6" s="1" customFormat="1" x14ac:dyDescent="0.2">
      <c r="A3" s="30" t="s">
        <v>6</v>
      </c>
      <c r="B3" s="30"/>
      <c r="C3" s="30"/>
      <c r="D3" s="30"/>
      <c r="E3" s="30"/>
      <c r="F3" s="30"/>
    </row>
    <row r="4" spans="1:6" s="1" customFormat="1" ht="23.45" customHeight="1" x14ac:dyDescent="0.2">
      <c r="A4" s="30" t="s">
        <v>75</v>
      </c>
      <c r="B4" s="30"/>
      <c r="C4" s="30"/>
      <c r="D4" s="30"/>
      <c r="E4" s="30"/>
      <c r="F4" s="30"/>
    </row>
    <row r="5" spans="1:6" s="1" customFormat="1" x14ac:dyDescent="0.2">
      <c r="A5" s="30" t="s">
        <v>34</v>
      </c>
      <c r="B5" s="30"/>
      <c r="C5" s="30"/>
      <c r="D5" s="30"/>
      <c r="E5" s="30"/>
      <c r="F5" s="30"/>
    </row>
    <row r="6" spans="1:6" ht="47.45" customHeight="1" x14ac:dyDescent="0.2">
      <c r="A6" s="28" t="s">
        <v>35</v>
      </c>
      <c r="B6" s="29"/>
      <c r="C6" s="29"/>
      <c r="D6" s="29"/>
      <c r="E6" s="29"/>
      <c r="F6" s="29"/>
    </row>
    <row r="7" spans="1:6" s="3" customFormat="1" x14ac:dyDescent="0.2">
      <c r="A7" s="26" t="s">
        <v>36</v>
      </c>
      <c r="B7" s="26"/>
      <c r="C7" s="26"/>
      <c r="D7" s="26"/>
      <c r="E7" s="26"/>
      <c r="F7" s="26"/>
    </row>
    <row r="8" spans="1:6" s="3" customFormat="1" ht="24" x14ac:dyDescent="0.2">
      <c r="A8" s="5" t="s">
        <v>7</v>
      </c>
      <c r="B8" s="5" t="s">
        <v>8</v>
      </c>
      <c r="C8" s="5" t="s">
        <v>9</v>
      </c>
      <c r="D8" s="5" t="s">
        <v>10</v>
      </c>
      <c r="E8" s="5" t="s">
        <v>11</v>
      </c>
      <c r="F8" s="5" t="s">
        <v>12</v>
      </c>
    </row>
    <row r="9" spans="1:6" x14ac:dyDescent="0.2">
      <c r="A9" s="6">
        <v>1</v>
      </c>
      <c r="B9" s="20" t="s">
        <v>37</v>
      </c>
      <c r="C9" s="23" t="s">
        <v>0</v>
      </c>
      <c r="D9" s="23">
        <v>1</v>
      </c>
      <c r="E9" s="19"/>
      <c r="F9" s="9">
        <f>D9*E9</f>
        <v>0</v>
      </c>
    </row>
    <row r="10" spans="1:6" x14ac:dyDescent="0.2">
      <c r="A10" s="6">
        <f>A9+1</f>
        <v>2</v>
      </c>
      <c r="B10" s="20" t="s">
        <v>38</v>
      </c>
      <c r="C10" s="23" t="s">
        <v>0</v>
      </c>
      <c r="D10" s="23">
        <v>1</v>
      </c>
      <c r="E10" s="19"/>
      <c r="F10" s="9">
        <f t="shared" ref="F10:F43" si="0">D10*E10</f>
        <v>0</v>
      </c>
    </row>
    <row r="11" spans="1:6" ht="24" x14ac:dyDescent="0.2">
      <c r="A11" s="6">
        <f t="shared" ref="A11:A44" si="1">A10+1</f>
        <v>3</v>
      </c>
      <c r="B11" s="20" t="s">
        <v>39</v>
      </c>
      <c r="C11" s="23" t="s">
        <v>0</v>
      </c>
      <c r="D11" s="23">
        <v>1</v>
      </c>
      <c r="E11" s="19"/>
      <c r="F11" s="9">
        <f t="shared" si="0"/>
        <v>0</v>
      </c>
    </row>
    <row r="12" spans="1:6" x14ac:dyDescent="0.2">
      <c r="A12" s="6">
        <f t="shared" si="1"/>
        <v>4</v>
      </c>
      <c r="B12" s="20" t="s">
        <v>40</v>
      </c>
      <c r="C12" s="23" t="s">
        <v>1</v>
      </c>
      <c r="D12" s="23">
        <v>100</v>
      </c>
      <c r="E12" s="19"/>
      <c r="F12" s="9">
        <f t="shared" ref="F12" si="2">D12*E12</f>
        <v>0</v>
      </c>
    </row>
    <row r="13" spans="1:6" x14ac:dyDescent="0.2">
      <c r="A13" s="6">
        <f t="shared" si="1"/>
        <v>5</v>
      </c>
      <c r="B13" s="20" t="s">
        <v>41</v>
      </c>
      <c r="C13" s="23" t="s">
        <v>71</v>
      </c>
      <c r="D13" s="23">
        <v>300</v>
      </c>
      <c r="E13" s="19"/>
      <c r="F13" s="9">
        <f t="shared" si="0"/>
        <v>0</v>
      </c>
    </row>
    <row r="14" spans="1:6" x14ac:dyDescent="0.2">
      <c r="A14" s="6">
        <f t="shared" si="1"/>
        <v>6</v>
      </c>
      <c r="B14" s="20" t="s">
        <v>42</v>
      </c>
      <c r="C14" s="23" t="s">
        <v>1</v>
      </c>
      <c r="D14" s="23">
        <v>180</v>
      </c>
      <c r="E14" s="19"/>
      <c r="F14" s="9">
        <f t="shared" si="0"/>
        <v>0</v>
      </c>
    </row>
    <row r="15" spans="1:6" x14ac:dyDescent="0.2">
      <c r="A15" s="6">
        <f t="shared" si="1"/>
        <v>7</v>
      </c>
      <c r="B15" s="21" t="s">
        <v>43</v>
      </c>
      <c r="C15" s="23" t="s">
        <v>1</v>
      </c>
      <c r="D15" s="23">
        <v>180</v>
      </c>
      <c r="E15" s="19"/>
      <c r="F15" s="9">
        <f t="shared" si="0"/>
        <v>0</v>
      </c>
    </row>
    <row r="16" spans="1:6" x14ac:dyDescent="0.2">
      <c r="A16" s="6">
        <f t="shared" si="1"/>
        <v>8</v>
      </c>
      <c r="B16" s="20" t="s">
        <v>44</v>
      </c>
      <c r="C16" s="23" t="s">
        <v>0</v>
      </c>
      <c r="D16" s="23">
        <v>1</v>
      </c>
      <c r="E16" s="19"/>
      <c r="F16" s="9">
        <f t="shared" si="0"/>
        <v>0</v>
      </c>
    </row>
    <row r="17" spans="1:6" x14ac:dyDescent="0.2">
      <c r="A17" s="6">
        <f t="shared" si="1"/>
        <v>9</v>
      </c>
      <c r="B17" s="20" t="s">
        <v>45</v>
      </c>
      <c r="C17" s="23" t="s">
        <v>72</v>
      </c>
      <c r="D17" s="23">
        <v>280</v>
      </c>
      <c r="E17" s="19"/>
      <c r="F17" s="9">
        <f t="shared" si="0"/>
        <v>0</v>
      </c>
    </row>
    <row r="18" spans="1:6" x14ac:dyDescent="0.2">
      <c r="A18" s="6">
        <f t="shared" si="1"/>
        <v>10</v>
      </c>
      <c r="B18" s="20" t="s">
        <v>46</v>
      </c>
      <c r="C18" s="23" t="s">
        <v>71</v>
      </c>
      <c r="D18" s="23">
        <v>850</v>
      </c>
      <c r="E18" s="19"/>
      <c r="F18" s="9">
        <f t="shared" si="0"/>
        <v>0</v>
      </c>
    </row>
    <row r="19" spans="1:6" x14ac:dyDescent="0.2">
      <c r="A19" s="6">
        <f t="shared" si="1"/>
        <v>11</v>
      </c>
      <c r="B19" s="20" t="s">
        <v>47</v>
      </c>
      <c r="C19" s="23" t="s">
        <v>1</v>
      </c>
      <c r="D19" s="23">
        <v>1320</v>
      </c>
      <c r="E19" s="19"/>
      <c r="F19" s="9">
        <f t="shared" ref="F19" si="3">D19*E19</f>
        <v>0</v>
      </c>
    </row>
    <row r="20" spans="1:6" x14ac:dyDescent="0.2">
      <c r="A20" s="6">
        <f t="shared" si="1"/>
        <v>12</v>
      </c>
      <c r="B20" s="20" t="s">
        <v>48</v>
      </c>
      <c r="C20" s="23" t="s">
        <v>1</v>
      </c>
      <c r="D20" s="23">
        <v>1320</v>
      </c>
      <c r="E20" s="19"/>
      <c r="F20" s="9">
        <f t="shared" si="0"/>
        <v>0</v>
      </c>
    </row>
    <row r="21" spans="1:6" x14ac:dyDescent="0.2">
      <c r="A21" s="6">
        <f t="shared" si="1"/>
        <v>13</v>
      </c>
      <c r="B21" s="20" t="s">
        <v>49</v>
      </c>
      <c r="C21" s="23" t="s">
        <v>0</v>
      </c>
      <c r="D21" s="23">
        <v>1</v>
      </c>
      <c r="E21" s="19"/>
      <c r="F21" s="9">
        <f t="shared" si="0"/>
        <v>0</v>
      </c>
    </row>
    <row r="22" spans="1:6" x14ac:dyDescent="0.2">
      <c r="A22" s="6">
        <f t="shared" si="1"/>
        <v>14</v>
      </c>
      <c r="B22" s="20" t="s">
        <v>50</v>
      </c>
      <c r="C22" s="23" t="s">
        <v>1</v>
      </c>
      <c r="D22" s="23">
        <v>1603</v>
      </c>
      <c r="E22" s="19"/>
      <c r="F22" s="9">
        <f t="shared" si="0"/>
        <v>0</v>
      </c>
    </row>
    <row r="23" spans="1:6" x14ac:dyDescent="0.2">
      <c r="A23" s="6">
        <f t="shared" si="1"/>
        <v>15</v>
      </c>
      <c r="B23" s="20" t="s">
        <v>51</v>
      </c>
      <c r="C23" s="23" t="s">
        <v>71</v>
      </c>
      <c r="D23" s="23">
        <v>4150</v>
      </c>
      <c r="E23" s="19"/>
      <c r="F23" s="9">
        <f t="shared" si="0"/>
        <v>0</v>
      </c>
    </row>
    <row r="24" spans="1:6" x14ac:dyDescent="0.2">
      <c r="A24" s="6">
        <f t="shared" si="1"/>
        <v>16</v>
      </c>
      <c r="B24" s="20" t="s">
        <v>52</v>
      </c>
      <c r="C24" s="23" t="s">
        <v>1</v>
      </c>
      <c r="D24" s="23">
        <v>200</v>
      </c>
      <c r="E24" s="19"/>
      <c r="F24" s="9">
        <f t="shared" si="0"/>
        <v>0</v>
      </c>
    </row>
    <row r="25" spans="1:6" x14ac:dyDescent="0.2">
      <c r="A25" s="6">
        <f t="shared" si="1"/>
        <v>17</v>
      </c>
      <c r="B25" s="20" t="s">
        <v>53</v>
      </c>
      <c r="C25" s="23" t="s">
        <v>0</v>
      </c>
      <c r="D25" s="23">
        <v>1</v>
      </c>
      <c r="E25" s="19"/>
      <c r="F25" s="9">
        <f t="shared" si="0"/>
        <v>0</v>
      </c>
    </row>
    <row r="26" spans="1:6" x14ac:dyDescent="0.2">
      <c r="A26" s="6">
        <f t="shared" si="1"/>
        <v>18</v>
      </c>
      <c r="B26" s="20" t="s">
        <v>54</v>
      </c>
      <c r="C26" s="23" t="s">
        <v>0</v>
      </c>
      <c r="D26" s="23">
        <v>1</v>
      </c>
      <c r="E26" s="19"/>
      <c r="F26" s="9">
        <f t="shared" ref="F26" si="4">D26*E26</f>
        <v>0</v>
      </c>
    </row>
    <row r="27" spans="1:6" x14ac:dyDescent="0.2">
      <c r="A27" s="6">
        <f t="shared" si="1"/>
        <v>19</v>
      </c>
      <c r="B27" s="20" t="s">
        <v>55</v>
      </c>
      <c r="C27" s="23" t="s">
        <v>3</v>
      </c>
      <c r="D27" s="23">
        <v>4</v>
      </c>
      <c r="E27" s="19"/>
      <c r="F27" s="9">
        <f t="shared" si="0"/>
        <v>0</v>
      </c>
    </row>
    <row r="28" spans="1:6" x14ac:dyDescent="0.2">
      <c r="A28" s="6">
        <f t="shared" si="1"/>
        <v>20</v>
      </c>
      <c r="B28" s="20" t="s">
        <v>56</v>
      </c>
      <c r="C28" s="23" t="s">
        <v>1</v>
      </c>
      <c r="D28" s="23">
        <v>800</v>
      </c>
      <c r="E28" s="19"/>
      <c r="F28" s="9">
        <f t="shared" si="0"/>
        <v>0</v>
      </c>
    </row>
    <row r="29" spans="1:6" x14ac:dyDescent="0.2">
      <c r="A29" s="6">
        <f t="shared" si="1"/>
        <v>21</v>
      </c>
      <c r="B29" s="20" t="s">
        <v>53</v>
      </c>
      <c r="C29" s="23" t="s">
        <v>0</v>
      </c>
      <c r="D29" s="23">
        <v>1</v>
      </c>
      <c r="E29" s="19"/>
      <c r="F29" s="9">
        <f t="shared" ref="F29" si="5">D29*E29</f>
        <v>0</v>
      </c>
    </row>
    <row r="30" spans="1:6" x14ac:dyDescent="0.2">
      <c r="A30" s="6">
        <f t="shared" si="1"/>
        <v>22</v>
      </c>
      <c r="B30" s="20" t="s">
        <v>57</v>
      </c>
      <c r="C30" s="23" t="s">
        <v>0</v>
      </c>
      <c r="D30" s="23">
        <v>1</v>
      </c>
      <c r="E30" s="19"/>
      <c r="F30" s="9">
        <f t="shared" si="0"/>
        <v>0</v>
      </c>
    </row>
    <row r="31" spans="1:6" x14ac:dyDescent="0.2">
      <c r="A31" s="6">
        <f t="shared" si="1"/>
        <v>23</v>
      </c>
      <c r="B31" s="20" t="s">
        <v>58</v>
      </c>
      <c r="C31" s="23" t="s">
        <v>2</v>
      </c>
      <c r="D31" s="23">
        <v>5</v>
      </c>
      <c r="E31" s="19"/>
      <c r="F31" s="9">
        <f t="shared" si="0"/>
        <v>0</v>
      </c>
    </row>
    <row r="32" spans="1:6" x14ac:dyDescent="0.2">
      <c r="A32" s="6">
        <f t="shared" si="1"/>
        <v>24</v>
      </c>
      <c r="B32" s="20" t="s">
        <v>59</v>
      </c>
      <c r="C32" s="23" t="s">
        <v>1</v>
      </c>
      <c r="D32" s="23">
        <v>800</v>
      </c>
      <c r="E32" s="19"/>
      <c r="F32" s="9">
        <f t="shared" si="0"/>
        <v>0</v>
      </c>
    </row>
    <row r="33" spans="1:6" x14ac:dyDescent="0.2">
      <c r="A33" s="6">
        <f t="shared" si="1"/>
        <v>25</v>
      </c>
      <c r="B33" s="20" t="s">
        <v>60</v>
      </c>
      <c r="C33" s="23" t="s">
        <v>1</v>
      </c>
      <c r="D33" s="23">
        <v>200</v>
      </c>
      <c r="E33" s="19"/>
      <c r="F33" s="9">
        <f t="shared" si="0"/>
        <v>0</v>
      </c>
    </row>
    <row r="34" spans="1:6" x14ac:dyDescent="0.2">
      <c r="A34" s="6">
        <f t="shared" si="1"/>
        <v>26</v>
      </c>
      <c r="B34" s="20" t="s">
        <v>61</v>
      </c>
      <c r="C34" s="23" t="s">
        <v>1</v>
      </c>
      <c r="D34" s="23">
        <v>2403</v>
      </c>
      <c r="E34" s="19"/>
      <c r="F34" s="9">
        <f t="shared" si="0"/>
        <v>0</v>
      </c>
    </row>
    <row r="35" spans="1:6" x14ac:dyDescent="0.2">
      <c r="A35" s="6">
        <f t="shared" si="1"/>
        <v>27</v>
      </c>
      <c r="B35" s="20" t="s">
        <v>62</v>
      </c>
      <c r="C35" s="23" t="s">
        <v>71</v>
      </c>
      <c r="D35" s="23">
        <v>685</v>
      </c>
      <c r="E35" s="19"/>
      <c r="F35" s="9">
        <f t="shared" si="0"/>
        <v>0</v>
      </c>
    </row>
    <row r="36" spans="1:6" x14ac:dyDescent="0.2">
      <c r="A36" s="6">
        <f t="shared" si="1"/>
        <v>28</v>
      </c>
      <c r="B36" s="20" t="s">
        <v>63</v>
      </c>
      <c r="C36" s="23" t="s">
        <v>0</v>
      </c>
      <c r="D36" s="23">
        <v>1</v>
      </c>
      <c r="E36" s="19"/>
      <c r="F36" s="9">
        <f t="shared" si="0"/>
        <v>0</v>
      </c>
    </row>
    <row r="37" spans="1:6" x14ac:dyDescent="0.2">
      <c r="A37" s="6">
        <f t="shared" si="1"/>
        <v>29</v>
      </c>
      <c r="B37" s="20" t="s">
        <v>53</v>
      </c>
      <c r="C37" s="23" t="s">
        <v>0</v>
      </c>
      <c r="D37" s="23">
        <v>1</v>
      </c>
      <c r="E37" s="19"/>
      <c r="F37" s="9">
        <f t="shared" si="0"/>
        <v>0</v>
      </c>
    </row>
    <row r="38" spans="1:6" x14ac:dyDescent="0.2">
      <c r="A38" s="6">
        <f t="shared" si="1"/>
        <v>30</v>
      </c>
      <c r="B38" s="20" t="s">
        <v>64</v>
      </c>
      <c r="C38" s="23" t="s">
        <v>3</v>
      </c>
      <c r="D38" s="23">
        <v>16</v>
      </c>
      <c r="E38" s="19"/>
      <c r="F38" s="9">
        <f t="shared" si="0"/>
        <v>0</v>
      </c>
    </row>
    <row r="39" spans="1:6" x14ac:dyDescent="0.2">
      <c r="A39" s="6">
        <f t="shared" si="1"/>
        <v>31</v>
      </c>
      <c r="B39" s="20" t="s">
        <v>65</v>
      </c>
      <c r="C39" s="23" t="s">
        <v>0</v>
      </c>
      <c r="D39" s="23">
        <v>1</v>
      </c>
      <c r="E39" s="19"/>
      <c r="F39" s="9">
        <f t="shared" si="0"/>
        <v>0</v>
      </c>
    </row>
    <row r="40" spans="1:6" x14ac:dyDescent="0.2">
      <c r="A40" s="6">
        <f t="shared" si="1"/>
        <v>32</v>
      </c>
      <c r="B40" s="20" t="s">
        <v>66</v>
      </c>
      <c r="C40" s="23" t="s">
        <v>0</v>
      </c>
      <c r="D40" s="23">
        <v>1</v>
      </c>
      <c r="E40" s="19"/>
      <c r="F40" s="9">
        <f t="shared" si="0"/>
        <v>0</v>
      </c>
    </row>
    <row r="41" spans="1:6" x14ac:dyDescent="0.2">
      <c r="A41" s="6">
        <f t="shared" si="1"/>
        <v>33</v>
      </c>
      <c r="B41" s="20" t="s">
        <v>67</v>
      </c>
      <c r="C41" s="23" t="s">
        <v>0</v>
      </c>
      <c r="D41" s="23">
        <v>1</v>
      </c>
      <c r="E41" s="19"/>
      <c r="F41" s="9">
        <f t="shared" si="0"/>
        <v>0</v>
      </c>
    </row>
    <row r="42" spans="1:6" x14ac:dyDescent="0.2">
      <c r="A42" s="6">
        <f t="shared" si="1"/>
        <v>34</v>
      </c>
      <c r="B42" s="20" t="s">
        <v>68</v>
      </c>
      <c r="C42" s="23" t="s">
        <v>73</v>
      </c>
      <c r="D42" s="23">
        <v>20</v>
      </c>
      <c r="E42" s="19"/>
      <c r="F42" s="9">
        <f t="shared" si="0"/>
        <v>0</v>
      </c>
    </row>
    <row r="43" spans="1:6" x14ac:dyDescent="0.2">
      <c r="A43" s="6">
        <f t="shared" si="1"/>
        <v>35</v>
      </c>
      <c r="B43" s="20" t="s">
        <v>69</v>
      </c>
      <c r="C43" s="23" t="s">
        <v>0</v>
      </c>
      <c r="D43" s="23">
        <v>1</v>
      </c>
      <c r="E43" s="19"/>
      <c r="F43" s="9">
        <f t="shared" si="0"/>
        <v>0</v>
      </c>
    </row>
    <row r="44" spans="1:6" x14ac:dyDescent="0.2">
      <c r="A44" s="6">
        <f t="shared" si="1"/>
        <v>36</v>
      </c>
      <c r="B44" s="24" t="s">
        <v>76</v>
      </c>
      <c r="C44" s="23" t="s">
        <v>0</v>
      </c>
      <c r="D44" s="23">
        <v>1</v>
      </c>
      <c r="E44" s="22"/>
      <c r="F44" s="25">
        <v>75000</v>
      </c>
    </row>
    <row r="45" spans="1:6" x14ac:dyDescent="0.2">
      <c r="A45" s="27" t="s">
        <v>70</v>
      </c>
      <c r="B45" s="27"/>
      <c r="C45" s="27"/>
      <c r="D45" s="27"/>
      <c r="E45" s="27"/>
      <c r="F45" s="7">
        <f>SUM(F9:F44)</f>
        <v>75000</v>
      </c>
    </row>
    <row r="46" spans="1:6" ht="12.75" thickBot="1" x14ac:dyDescent="0.25"/>
    <row r="47" spans="1:6" x14ac:dyDescent="0.2">
      <c r="A47" s="38" t="s">
        <v>74</v>
      </c>
      <c r="B47" s="39"/>
      <c r="C47" s="39"/>
      <c r="D47" s="39"/>
      <c r="E47" s="39"/>
      <c r="F47" s="40"/>
    </row>
    <row r="48" spans="1:6" x14ac:dyDescent="0.2">
      <c r="A48" s="41"/>
      <c r="B48" s="42"/>
      <c r="C48" s="42"/>
      <c r="D48" s="42"/>
      <c r="E48" s="42"/>
      <c r="F48" s="43"/>
    </row>
    <row r="49" spans="1:6" x14ac:dyDescent="0.2">
      <c r="A49" s="41"/>
      <c r="B49" s="42"/>
      <c r="C49" s="42"/>
      <c r="D49" s="42"/>
      <c r="E49" s="42"/>
      <c r="F49" s="43"/>
    </row>
    <row r="50" spans="1:6" x14ac:dyDescent="0.2">
      <c r="A50" s="41"/>
      <c r="B50" s="42"/>
      <c r="C50" s="42"/>
      <c r="D50" s="42"/>
      <c r="E50" s="42"/>
      <c r="F50" s="43"/>
    </row>
    <row r="51" spans="1:6" ht="12.75" thickBot="1" x14ac:dyDescent="0.25">
      <c r="A51" s="44"/>
      <c r="B51" s="45"/>
      <c r="C51" s="45"/>
      <c r="D51" s="45"/>
      <c r="E51" s="45"/>
      <c r="F51" s="46"/>
    </row>
  </sheetData>
  <sheetProtection algorithmName="SHA-512" hashValue="pgtZx2BrK/5qIh7wB1+7F+Nk2PTv0fLWfzdaSufCerzT8sHuDr8eHhwdFtPxfQyuxHVT4jvq3DmNXFMadteCyg==" saltValue="eUtiyVhgglM9114/wIn41Q==" spinCount="100000" sheet="1" objects="1" scenarios="1" selectLockedCells="1"/>
  <mergeCells count="9">
    <mergeCell ref="A47:F51"/>
    <mergeCell ref="A7:F7"/>
    <mergeCell ref="A45:E45"/>
    <mergeCell ref="A6:F6"/>
    <mergeCell ref="A1:F1"/>
    <mergeCell ref="A2:F2"/>
    <mergeCell ref="A3:F3"/>
    <mergeCell ref="A4:F4"/>
    <mergeCell ref="A5:F5"/>
  </mergeCells>
  <pageMargins left="0.5" right="0.5" top="0.8" bottom="0.6" header="0.3" footer="0.4"/>
  <pageSetup orientation="landscape" r:id="rId1"/>
  <headerFooter>
    <oddFooter>&amp;L&amp;"-,Bold"RFB 1816 Crooked Lake Wellsite Phase 2 - Hydrogeological Investigation of the Lower Floridan Aquifer in Polk County, Florida&amp;R&amp;"Arial,Regular"&amp;8ATT1-PRT1-&amp;P</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59"/>
  <sheetViews>
    <sheetView showGridLines="0" zoomScale="120" zoomScaleNormal="120" workbookViewId="0">
      <selection activeCell="E13" sqref="E13"/>
    </sheetView>
  </sheetViews>
  <sheetFormatPr defaultColWidth="8.85546875" defaultRowHeight="12" x14ac:dyDescent="0.2"/>
  <cols>
    <col min="1" max="19" width="4.28515625" style="2" customWidth="1"/>
    <col min="20" max="20" width="13.85546875" style="8" customWidth="1"/>
    <col min="21" max="35" width="8.85546875" style="2"/>
    <col min="36" max="36" width="8.7109375" style="2" customWidth="1"/>
    <col min="37" max="41" width="8.85546875" style="2"/>
    <col min="42" max="42" width="4.28515625" style="2" customWidth="1"/>
    <col min="43" max="51" width="8.85546875" style="2"/>
    <col min="52" max="52" width="1.7109375" style="2" customWidth="1"/>
    <col min="53" max="16384" width="8.85546875" style="2"/>
  </cols>
  <sheetData>
    <row r="1" spans="1:20" s="1" customFormat="1" x14ac:dyDescent="0.2">
      <c r="A1" s="30" t="s">
        <v>13</v>
      </c>
      <c r="B1" s="30"/>
      <c r="C1" s="30"/>
      <c r="D1" s="30"/>
      <c r="E1" s="30"/>
      <c r="F1" s="30"/>
      <c r="G1" s="30"/>
      <c r="H1" s="30"/>
      <c r="I1" s="30"/>
      <c r="J1" s="30"/>
      <c r="K1" s="30"/>
      <c r="L1" s="30"/>
      <c r="M1" s="30"/>
      <c r="N1" s="30"/>
      <c r="O1" s="30"/>
      <c r="P1" s="30"/>
      <c r="Q1" s="30"/>
      <c r="R1" s="30"/>
      <c r="S1" s="30"/>
      <c r="T1" s="30"/>
    </row>
    <row r="2" spans="1:20" s="1" customFormat="1" x14ac:dyDescent="0.2">
      <c r="A2" s="30" t="s">
        <v>5</v>
      </c>
      <c r="B2" s="30"/>
      <c r="C2" s="30"/>
      <c r="D2" s="30"/>
      <c r="E2" s="30"/>
      <c r="F2" s="30"/>
      <c r="G2" s="30"/>
      <c r="H2" s="30"/>
      <c r="I2" s="30"/>
      <c r="J2" s="30"/>
      <c r="K2" s="30"/>
      <c r="L2" s="30"/>
      <c r="M2" s="30"/>
      <c r="N2" s="30"/>
      <c r="O2" s="30"/>
      <c r="P2" s="30"/>
      <c r="Q2" s="30"/>
      <c r="R2" s="30"/>
      <c r="S2" s="30"/>
      <c r="T2" s="30"/>
    </row>
    <row r="3" spans="1:20" s="1" customFormat="1" x14ac:dyDescent="0.2">
      <c r="A3" s="30" t="s">
        <v>6</v>
      </c>
      <c r="B3" s="30"/>
      <c r="C3" s="30"/>
      <c r="D3" s="30"/>
      <c r="E3" s="30"/>
      <c r="F3" s="30"/>
      <c r="G3" s="30"/>
      <c r="H3" s="30"/>
      <c r="I3" s="30"/>
      <c r="J3" s="30"/>
      <c r="K3" s="30"/>
      <c r="L3" s="30"/>
      <c r="M3" s="30"/>
      <c r="N3" s="30"/>
      <c r="O3" s="30"/>
      <c r="P3" s="30"/>
      <c r="Q3" s="30"/>
      <c r="R3" s="30"/>
      <c r="S3" s="30"/>
      <c r="T3" s="30"/>
    </row>
    <row r="4" spans="1:20" s="1" customFormat="1" ht="23.45" customHeight="1" x14ac:dyDescent="0.2">
      <c r="A4" s="30" t="s">
        <v>75</v>
      </c>
      <c r="B4" s="30"/>
      <c r="C4" s="30"/>
      <c r="D4" s="30"/>
      <c r="E4" s="30"/>
      <c r="F4" s="30"/>
      <c r="G4" s="30"/>
      <c r="H4" s="30"/>
      <c r="I4" s="30"/>
      <c r="J4" s="30"/>
      <c r="K4" s="30"/>
      <c r="L4" s="30"/>
      <c r="M4" s="30"/>
      <c r="N4" s="30"/>
      <c r="O4" s="30"/>
      <c r="P4" s="30"/>
      <c r="Q4" s="30"/>
      <c r="R4" s="30"/>
      <c r="S4" s="30"/>
      <c r="T4" s="30"/>
    </row>
    <row r="5" spans="1:20" s="1" customFormat="1" x14ac:dyDescent="0.2">
      <c r="A5" s="30" t="s">
        <v>34</v>
      </c>
      <c r="B5" s="30"/>
      <c r="C5" s="30"/>
      <c r="D5" s="30"/>
      <c r="E5" s="30"/>
      <c r="F5" s="30"/>
      <c r="G5" s="30"/>
      <c r="H5" s="30"/>
      <c r="I5" s="30"/>
      <c r="J5" s="30"/>
      <c r="K5" s="30"/>
      <c r="L5" s="30"/>
      <c r="M5" s="30"/>
      <c r="N5" s="30"/>
      <c r="O5" s="30"/>
      <c r="P5" s="30"/>
      <c r="Q5" s="30"/>
      <c r="R5" s="30"/>
      <c r="S5" s="30"/>
      <c r="T5" s="30"/>
    </row>
    <row r="6" spans="1:20" ht="12.75" x14ac:dyDescent="0.2">
      <c r="A6" s="10" t="s">
        <v>15</v>
      </c>
      <c r="B6" s="10"/>
      <c r="C6" s="10"/>
      <c r="D6" s="10"/>
      <c r="E6" s="10"/>
      <c r="F6" s="10"/>
      <c r="G6" s="10"/>
      <c r="H6" s="10"/>
      <c r="I6" s="10"/>
      <c r="J6" s="10"/>
      <c r="K6" s="10"/>
      <c r="L6" s="10"/>
      <c r="M6" s="10"/>
      <c r="N6" s="10"/>
      <c r="O6" s="10"/>
      <c r="P6" s="10"/>
      <c r="Q6" s="10"/>
      <c r="R6" s="10"/>
      <c r="S6" s="10"/>
      <c r="T6" s="11"/>
    </row>
    <row r="7" spans="1:20" ht="92.45" customHeight="1" x14ac:dyDescent="0.2">
      <c r="A7" s="37" t="s">
        <v>14</v>
      </c>
      <c r="B7" s="37"/>
      <c r="C7" s="37"/>
      <c r="D7" s="37"/>
      <c r="E7" s="37"/>
      <c r="F7" s="37"/>
      <c r="G7" s="37"/>
      <c r="H7" s="37"/>
      <c r="I7" s="37"/>
      <c r="J7" s="37"/>
      <c r="K7" s="37"/>
      <c r="L7" s="37"/>
      <c r="M7" s="37"/>
      <c r="N7" s="37"/>
      <c r="O7" s="37"/>
      <c r="P7" s="37"/>
      <c r="Q7" s="37"/>
      <c r="R7" s="37"/>
      <c r="S7" s="37"/>
      <c r="T7" s="37"/>
    </row>
    <row r="8" spans="1:20" ht="12.75" x14ac:dyDescent="0.2">
      <c r="A8" s="10" t="s">
        <v>15</v>
      </c>
      <c r="B8" s="10"/>
      <c r="C8" s="10"/>
      <c r="D8" s="10"/>
      <c r="E8" s="10"/>
      <c r="F8" s="10"/>
      <c r="G8" s="10"/>
      <c r="H8" s="10"/>
      <c r="I8" s="10"/>
      <c r="J8" s="10"/>
      <c r="K8" s="10"/>
      <c r="L8" s="10"/>
      <c r="M8" s="10"/>
      <c r="N8" s="10"/>
      <c r="O8" s="10"/>
      <c r="P8" s="10"/>
      <c r="Q8" s="10"/>
      <c r="R8" s="10"/>
      <c r="S8" s="10"/>
      <c r="T8" s="11"/>
    </row>
    <row r="9" spans="1:20" ht="25.9" customHeight="1" x14ac:dyDescent="0.2">
      <c r="A9" s="37" t="s">
        <v>16</v>
      </c>
      <c r="B9" s="37"/>
      <c r="C9" s="37"/>
      <c r="D9" s="37"/>
      <c r="E9" s="37"/>
      <c r="F9" s="37"/>
      <c r="G9" s="37"/>
      <c r="H9" s="37"/>
      <c r="I9" s="37"/>
      <c r="J9" s="37"/>
      <c r="K9" s="37"/>
      <c r="L9" s="37"/>
      <c r="M9" s="37"/>
      <c r="N9" s="37"/>
      <c r="O9" s="37"/>
      <c r="P9" s="37"/>
      <c r="Q9" s="37"/>
      <c r="R9" s="37"/>
      <c r="S9" s="37"/>
      <c r="T9" s="37"/>
    </row>
    <row r="10" spans="1:20" ht="12.75" x14ac:dyDescent="0.2">
      <c r="A10" s="10" t="s">
        <v>15</v>
      </c>
      <c r="B10" s="10"/>
      <c r="C10" s="10"/>
      <c r="D10" s="10"/>
      <c r="E10" s="10"/>
      <c r="F10" s="10"/>
      <c r="G10" s="10"/>
      <c r="H10" s="10"/>
      <c r="I10" s="10"/>
      <c r="J10" s="10"/>
      <c r="K10" s="10"/>
      <c r="L10" s="10"/>
      <c r="M10" s="10"/>
      <c r="N10" s="10"/>
      <c r="O10" s="10"/>
      <c r="P10" s="10"/>
      <c r="Q10" s="10"/>
      <c r="R10" s="10"/>
      <c r="S10" s="10"/>
      <c r="T10" s="11"/>
    </row>
    <row r="11" spans="1:20" ht="54.6" customHeight="1" x14ac:dyDescent="0.2">
      <c r="A11" s="37" t="s">
        <v>17</v>
      </c>
      <c r="B11" s="37"/>
      <c r="C11" s="37"/>
      <c r="D11" s="37"/>
      <c r="E11" s="37"/>
      <c r="F11" s="37"/>
      <c r="G11" s="37"/>
      <c r="H11" s="37"/>
      <c r="I11" s="37"/>
      <c r="J11" s="37"/>
      <c r="K11" s="37"/>
      <c r="L11" s="37"/>
      <c r="M11" s="37"/>
      <c r="N11" s="37"/>
      <c r="O11" s="37"/>
      <c r="P11" s="37"/>
      <c r="Q11" s="37"/>
      <c r="R11" s="37"/>
      <c r="S11" s="37"/>
      <c r="T11" s="37"/>
    </row>
    <row r="12" spans="1:20" ht="12.75" x14ac:dyDescent="0.2">
      <c r="A12" s="10" t="s">
        <v>15</v>
      </c>
      <c r="B12" s="10"/>
      <c r="C12" s="10"/>
      <c r="D12" s="10"/>
      <c r="E12" s="10"/>
      <c r="F12" s="10"/>
      <c r="G12" s="10"/>
      <c r="H12" s="10"/>
      <c r="I12" s="10"/>
      <c r="J12" s="10"/>
      <c r="K12" s="10"/>
      <c r="L12" s="10"/>
      <c r="M12" s="10"/>
      <c r="N12" s="10"/>
      <c r="O12" s="10"/>
      <c r="P12" s="10"/>
      <c r="Q12" s="10"/>
      <c r="R12" s="10"/>
      <c r="S12" s="10"/>
      <c r="T12" s="11"/>
    </row>
    <row r="13" spans="1:20" ht="13.15" customHeight="1" x14ac:dyDescent="0.2">
      <c r="A13" s="35" t="s">
        <v>20</v>
      </c>
      <c r="B13" s="35"/>
      <c r="C13" s="35"/>
      <c r="D13" s="35"/>
      <c r="E13" s="18"/>
      <c r="F13" s="18"/>
      <c r="G13" s="18"/>
      <c r="H13" s="18"/>
      <c r="I13" s="18"/>
      <c r="J13" s="18"/>
      <c r="K13" s="18"/>
      <c r="L13" s="18"/>
      <c r="M13" s="18"/>
      <c r="N13" s="18"/>
      <c r="O13" s="18"/>
      <c r="P13" s="18"/>
      <c r="Q13" s="18"/>
      <c r="R13" s="18"/>
      <c r="S13" s="18"/>
      <c r="T13" s="10"/>
    </row>
    <row r="14" spans="1:20" ht="12.75" x14ac:dyDescent="0.2">
      <c r="A14" s="10" t="s">
        <v>15</v>
      </c>
      <c r="B14" s="10"/>
      <c r="C14" s="10"/>
      <c r="D14" s="10"/>
      <c r="E14" s="10"/>
      <c r="F14" s="10"/>
      <c r="G14" s="10"/>
      <c r="H14" s="10"/>
      <c r="I14" s="10"/>
      <c r="J14" s="10"/>
      <c r="K14" s="10"/>
      <c r="L14" s="10"/>
      <c r="M14" s="10"/>
      <c r="N14" s="10"/>
      <c r="O14" s="10"/>
      <c r="P14" s="10"/>
      <c r="Q14" s="10"/>
      <c r="R14" s="10"/>
      <c r="S14" s="10"/>
      <c r="T14" s="11"/>
    </row>
    <row r="15" spans="1:20" ht="13.15" customHeight="1" x14ac:dyDescent="0.2">
      <c r="A15" s="35" t="s">
        <v>21</v>
      </c>
      <c r="B15" s="35"/>
      <c r="C15" s="35"/>
      <c r="D15" s="35"/>
      <c r="E15" s="35"/>
      <c r="F15" s="35"/>
      <c r="G15" s="35"/>
      <c r="H15" s="35"/>
      <c r="I15" s="18"/>
      <c r="J15" s="18"/>
      <c r="K15" s="18"/>
      <c r="L15" s="18"/>
      <c r="M15" s="18"/>
      <c r="N15" s="18"/>
      <c r="O15" s="18"/>
      <c r="P15" s="18"/>
      <c r="Q15" s="18"/>
      <c r="R15" s="18"/>
      <c r="S15" s="18"/>
      <c r="T15" s="10"/>
    </row>
    <row r="16" spans="1:20" ht="12.75" x14ac:dyDescent="0.2">
      <c r="A16" s="10" t="s">
        <v>15</v>
      </c>
      <c r="B16" s="10"/>
      <c r="C16" s="10"/>
      <c r="D16" s="10"/>
      <c r="E16" s="10"/>
      <c r="F16" s="10"/>
      <c r="G16" s="10"/>
      <c r="H16" s="10"/>
      <c r="I16" s="10"/>
      <c r="J16" s="10"/>
      <c r="K16" s="10"/>
      <c r="L16" s="10"/>
      <c r="M16" s="10"/>
      <c r="N16" s="10"/>
      <c r="O16" s="10"/>
      <c r="P16" s="10"/>
      <c r="Q16" s="10"/>
      <c r="R16" s="10"/>
      <c r="S16" s="10"/>
      <c r="T16" s="11"/>
    </row>
    <row r="17" spans="1:20" ht="13.15" customHeight="1" x14ac:dyDescent="0.2">
      <c r="A17" s="36" t="s">
        <v>33</v>
      </c>
      <c r="B17" s="36"/>
      <c r="C17" s="36"/>
      <c r="D17" s="36"/>
      <c r="E17" s="36"/>
      <c r="F17" s="36"/>
      <c r="G17" s="36"/>
      <c r="H17" s="36"/>
      <c r="I17" s="36"/>
      <c r="J17" s="36"/>
      <c r="K17" s="36"/>
      <c r="L17" s="36"/>
      <c r="M17" s="36"/>
      <c r="N17" s="36"/>
      <c r="O17" s="36"/>
      <c r="P17" s="36"/>
      <c r="Q17" s="36"/>
      <c r="R17" s="36"/>
      <c r="S17" s="36"/>
      <c r="T17" s="36"/>
    </row>
    <row r="18" spans="1:20" x14ac:dyDescent="0.2">
      <c r="A18" s="11"/>
      <c r="B18" s="11"/>
      <c r="C18" s="11"/>
      <c r="D18" s="11"/>
      <c r="E18" s="11"/>
      <c r="F18" s="11"/>
      <c r="G18" s="11"/>
      <c r="H18" s="11"/>
      <c r="I18" s="11"/>
      <c r="J18" s="11"/>
      <c r="K18" s="11"/>
      <c r="L18" s="11"/>
      <c r="M18" s="11"/>
      <c r="N18" s="11"/>
      <c r="O18" s="11"/>
      <c r="P18" s="11"/>
      <c r="Q18" s="11"/>
      <c r="R18" s="11"/>
      <c r="S18" s="11"/>
      <c r="T18" s="11"/>
    </row>
    <row r="19" spans="1:20" ht="12.75" x14ac:dyDescent="0.2">
      <c r="A19" s="34"/>
      <c r="B19" s="34"/>
      <c r="C19" s="34"/>
      <c r="D19" s="34"/>
      <c r="E19" s="34"/>
      <c r="F19" s="34"/>
      <c r="G19" s="34"/>
      <c r="H19" s="34"/>
      <c r="I19" s="34"/>
      <c r="J19" s="34"/>
      <c r="K19" s="34"/>
      <c r="L19" s="34"/>
      <c r="M19" s="34"/>
      <c r="N19" s="34"/>
      <c r="O19" s="34"/>
      <c r="P19" s="34"/>
      <c r="Q19" s="34"/>
      <c r="R19" s="34"/>
      <c r="S19" s="34"/>
      <c r="T19" s="34"/>
    </row>
    <row r="20" spans="1:20" ht="12.75" x14ac:dyDescent="0.2">
      <c r="A20" s="35" t="s">
        <v>18</v>
      </c>
      <c r="B20" s="35"/>
      <c r="C20" s="35"/>
      <c r="D20" s="35"/>
      <c r="E20" s="35"/>
      <c r="F20" s="35"/>
      <c r="G20" s="35"/>
      <c r="H20" s="35"/>
      <c r="I20" s="35"/>
      <c r="J20" s="35"/>
      <c r="K20" s="35"/>
      <c r="L20" s="35"/>
      <c r="M20" s="35"/>
      <c r="N20" s="35"/>
      <c r="O20" s="35"/>
      <c r="P20" s="35"/>
      <c r="Q20" s="35"/>
      <c r="R20" s="35"/>
      <c r="S20" s="35"/>
      <c r="T20" s="35"/>
    </row>
    <row r="21" spans="1:20" ht="12.75" x14ac:dyDescent="0.2">
      <c r="A21" s="10" t="s">
        <v>15</v>
      </c>
      <c r="B21" s="10"/>
      <c r="C21" s="10"/>
      <c r="D21" s="10"/>
      <c r="E21" s="10"/>
      <c r="F21" s="10"/>
      <c r="G21" s="10"/>
      <c r="H21" s="10"/>
      <c r="I21" s="10"/>
      <c r="J21" s="10"/>
      <c r="K21" s="10"/>
      <c r="L21" s="10"/>
      <c r="M21" s="10"/>
      <c r="N21" s="10"/>
      <c r="O21" s="10"/>
      <c r="P21" s="10"/>
      <c r="Q21" s="10"/>
      <c r="R21" s="10"/>
      <c r="S21" s="10"/>
      <c r="T21" s="11"/>
    </row>
    <row r="22" spans="1:20" s="16" customFormat="1" ht="12.75" x14ac:dyDescent="0.2">
      <c r="A22" s="34"/>
      <c r="B22" s="34"/>
      <c r="C22" s="34"/>
      <c r="D22" s="34"/>
      <c r="E22" s="34"/>
      <c r="F22" s="34"/>
      <c r="G22" s="34"/>
      <c r="H22" s="34"/>
      <c r="I22" s="34"/>
      <c r="J22" s="34"/>
      <c r="K22" s="34"/>
      <c r="L22" s="34"/>
      <c r="M22" s="34"/>
      <c r="N22" s="34"/>
      <c r="O22" s="34"/>
      <c r="P22" s="34"/>
      <c r="Q22" s="34"/>
      <c r="R22" s="34"/>
      <c r="S22" s="34"/>
      <c r="T22" s="17"/>
    </row>
    <row r="23" spans="1:20" s="14" customFormat="1" ht="13.15" customHeight="1" x14ac:dyDescent="0.2">
      <c r="A23" s="13" t="s">
        <v>22</v>
      </c>
      <c r="B23" s="13"/>
      <c r="C23" s="13"/>
      <c r="D23" s="13"/>
      <c r="E23" s="13"/>
      <c r="F23" s="13"/>
      <c r="G23" s="13"/>
      <c r="H23" s="13"/>
      <c r="I23" s="13"/>
      <c r="J23" s="13"/>
      <c r="K23" s="13" t="s">
        <v>23</v>
      </c>
      <c r="L23" s="13"/>
      <c r="M23" s="13"/>
      <c r="N23" s="13"/>
      <c r="O23" s="13"/>
      <c r="P23" s="13" t="s">
        <v>24</v>
      </c>
      <c r="Q23" s="13"/>
      <c r="R23" s="13"/>
      <c r="S23" s="13"/>
      <c r="T23" s="13" t="s">
        <v>25</v>
      </c>
    </row>
    <row r="24" spans="1:20" ht="12.75" x14ac:dyDescent="0.2">
      <c r="A24" s="10" t="s">
        <v>15</v>
      </c>
      <c r="B24" s="10"/>
      <c r="C24" s="10"/>
      <c r="D24" s="10"/>
      <c r="E24" s="10"/>
      <c r="F24" s="10"/>
      <c r="G24" s="10"/>
      <c r="H24" s="10"/>
      <c r="I24" s="10"/>
      <c r="J24" s="10"/>
      <c r="K24" s="10"/>
      <c r="L24" s="10"/>
      <c r="M24" s="10"/>
      <c r="N24" s="10"/>
      <c r="O24" s="10"/>
      <c r="P24" s="10"/>
      <c r="Q24" s="10"/>
      <c r="R24" s="10"/>
      <c r="S24" s="10"/>
      <c r="T24" s="11"/>
    </row>
    <row r="25" spans="1:20" s="16" customFormat="1" ht="12.75" x14ac:dyDescent="0.2">
      <c r="A25" s="34"/>
      <c r="B25" s="34"/>
      <c r="C25" s="34"/>
      <c r="D25" s="34"/>
      <c r="E25" s="34"/>
      <c r="F25" s="34"/>
      <c r="G25" s="34"/>
      <c r="H25" s="34"/>
      <c r="I25" s="34"/>
      <c r="J25" s="34"/>
      <c r="K25" s="34"/>
      <c r="L25" s="34"/>
      <c r="M25" s="34"/>
      <c r="N25" s="34"/>
      <c r="O25" s="34"/>
      <c r="P25" s="34"/>
      <c r="Q25" s="34"/>
      <c r="R25" s="34"/>
      <c r="S25" s="34"/>
      <c r="T25" s="17"/>
    </row>
    <row r="26" spans="1:20" s="14" customFormat="1" ht="13.15" customHeight="1" x14ac:dyDescent="0.2">
      <c r="A26" s="13" t="s">
        <v>26</v>
      </c>
      <c r="B26" s="13"/>
      <c r="C26" s="13"/>
      <c r="D26" s="13"/>
      <c r="E26" s="13"/>
      <c r="F26" s="13"/>
      <c r="G26" s="13"/>
      <c r="H26" s="13"/>
      <c r="I26" s="13"/>
      <c r="J26" s="13"/>
      <c r="K26" s="13" t="s">
        <v>23</v>
      </c>
      <c r="L26" s="13"/>
      <c r="M26" s="13"/>
      <c r="N26" s="13"/>
      <c r="O26" s="13"/>
      <c r="P26" s="13" t="s">
        <v>24</v>
      </c>
      <c r="Q26" s="13"/>
      <c r="R26" s="13"/>
      <c r="S26" s="13"/>
      <c r="T26" s="13" t="s">
        <v>25</v>
      </c>
    </row>
    <row r="27" spans="1:20" ht="12.75" x14ac:dyDescent="0.2">
      <c r="A27" s="10" t="s">
        <v>15</v>
      </c>
      <c r="B27" s="10"/>
      <c r="C27" s="10"/>
      <c r="D27" s="10"/>
      <c r="E27" s="10"/>
      <c r="F27" s="10"/>
      <c r="G27" s="10"/>
      <c r="H27" s="10"/>
      <c r="I27" s="10"/>
      <c r="J27" s="10"/>
      <c r="K27" s="10"/>
      <c r="L27" s="10"/>
      <c r="M27" s="10"/>
      <c r="N27" s="10"/>
      <c r="O27" s="10"/>
      <c r="P27" s="10"/>
      <c r="Q27" s="10"/>
      <c r="R27" s="10"/>
      <c r="S27" s="10"/>
      <c r="T27" s="11"/>
    </row>
    <row r="28" spans="1:20" s="16" customFormat="1" ht="12.75" x14ac:dyDescent="0.2">
      <c r="A28" s="34"/>
      <c r="B28" s="34"/>
      <c r="C28" s="34"/>
      <c r="D28" s="34"/>
      <c r="E28" s="34"/>
      <c r="F28" s="34"/>
      <c r="G28" s="34"/>
      <c r="H28" s="34"/>
      <c r="I28" s="34"/>
      <c r="J28" s="34"/>
      <c r="K28" s="34"/>
      <c r="L28" s="34"/>
      <c r="M28" s="34"/>
      <c r="N28" s="34"/>
      <c r="O28" s="34"/>
      <c r="P28" s="34"/>
      <c r="Q28" s="34"/>
      <c r="R28" s="34"/>
      <c r="S28" s="34"/>
      <c r="T28" s="34"/>
    </row>
    <row r="29" spans="1:20" s="14" customFormat="1" ht="13.15" customHeight="1" x14ac:dyDescent="0.2">
      <c r="A29" s="13" t="s">
        <v>27</v>
      </c>
      <c r="B29" s="13"/>
      <c r="C29" s="13"/>
      <c r="D29" s="13"/>
      <c r="E29" s="13"/>
      <c r="F29" s="13"/>
      <c r="G29" s="13"/>
      <c r="H29" s="13" t="s">
        <v>29</v>
      </c>
      <c r="I29" s="13"/>
      <c r="J29" s="13"/>
      <c r="K29" s="13"/>
      <c r="L29" s="13"/>
      <c r="M29" s="13"/>
      <c r="N29" s="13"/>
      <c r="O29" s="13"/>
      <c r="P29" s="13" t="s">
        <v>28</v>
      </c>
      <c r="Q29" s="13"/>
      <c r="R29" s="13"/>
      <c r="S29" s="13"/>
      <c r="T29" s="13"/>
    </row>
    <row r="30" spans="1:20" ht="12.75" x14ac:dyDescent="0.2">
      <c r="A30" s="12" t="s">
        <v>15</v>
      </c>
      <c r="B30" s="12"/>
      <c r="C30" s="12"/>
      <c r="D30" s="12"/>
      <c r="E30" s="12"/>
      <c r="F30" s="12"/>
      <c r="G30" s="12"/>
      <c r="H30" s="12"/>
      <c r="I30" s="12"/>
      <c r="J30" s="12"/>
      <c r="K30" s="12"/>
      <c r="L30" s="12"/>
      <c r="M30" s="12"/>
      <c r="N30" s="12"/>
      <c r="O30" s="12"/>
      <c r="P30" s="12"/>
      <c r="Q30" s="12"/>
      <c r="R30" s="12"/>
      <c r="S30" s="12"/>
      <c r="T30" s="11"/>
    </row>
    <row r="31" spans="1:20" ht="12.75" x14ac:dyDescent="0.2">
      <c r="A31" s="15"/>
      <c r="B31" s="15"/>
      <c r="C31" s="15"/>
      <c r="D31" s="15"/>
      <c r="E31" s="15"/>
      <c r="F31" s="15"/>
      <c r="G31" s="15"/>
      <c r="H31" s="15"/>
      <c r="I31" s="15"/>
      <c r="J31" s="15"/>
      <c r="K31" s="15"/>
      <c r="L31" s="34"/>
      <c r="M31" s="34"/>
      <c r="N31" s="34"/>
      <c r="O31" s="34"/>
      <c r="P31" s="34"/>
      <c r="Q31" s="34"/>
      <c r="R31" s="34"/>
      <c r="S31" s="34"/>
      <c r="T31" s="34"/>
    </row>
    <row r="32" spans="1:20" s="14" customFormat="1" ht="13.15" customHeight="1" x14ac:dyDescent="0.2">
      <c r="A32" s="13" t="s">
        <v>30</v>
      </c>
      <c r="B32" s="13"/>
      <c r="C32" s="13"/>
      <c r="D32" s="13"/>
      <c r="E32" s="13"/>
      <c r="F32" s="13"/>
      <c r="G32" s="13"/>
      <c r="H32" s="13" t="s">
        <v>31</v>
      </c>
      <c r="I32" s="13"/>
      <c r="J32" s="13"/>
      <c r="K32" s="13"/>
      <c r="L32" s="13" t="s">
        <v>32</v>
      </c>
      <c r="M32" s="13"/>
      <c r="N32" s="13"/>
      <c r="O32" s="13"/>
      <c r="P32" s="13"/>
      <c r="Q32" s="13"/>
      <c r="R32" s="13"/>
      <c r="S32" s="13"/>
      <c r="T32" s="13"/>
    </row>
    <row r="33" spans="1:20" ht="12.75" x14ac:dyDescent="0.2">
      <c r="A33" s="10" t="s">
        <v>15</v>
      </c>
      <c r="B33" s="10"/>
      <c r="C33" s="10"/>
      <c r="D33" s="10"/>
      <c r="E33" s="10"/>
      <c r="F33" s="10"/>
      <c r="G33" s="10"/>
      <c r="H33" s="10"/>
      <c r="I33" s="10"/>
      <c r="J33" s="10"/>
      <c r="K33" s="10"/>
      <c r="L33" s="10"/>
      <c r="M33" s="10"/>
      <c r="N33" s="10"/>
      <c r="O33" s="10"/>
      <c r="P33" s="10"/>
      <c r="Q33" s="10"/>
      <c r="R33" s="10"/>
      <c r="S33" s="10"/>
      <c r="T33" s="11"/>
    </row>
    <row r="34" spans="1:20" ht="12.75" x14ac:dyDescent="0.2">
      <c r="A34" s="10" t="s">
        <v>15</v>
      </c>
      <c r="B34" s="10"/>
      <c r="C34" s="10"/>
      <c r="D34" s="10"/>
      <c r="E34" s="10"/>
      <c r="F34" s="10"/>
      <c r="G34" s="10"/>
      <c r="H34" s="10"/>
      <c r="I34" s="10"/>
      <c r="J34" s="10"/>
      <c r="K34" s="10"/>
      <c r="L34" s="10"/>
      <c r="M34" s="10"/>
      <c r="N34" s="10"/>
      <c r="O34" s="10"/>
      <c r="P34" s="10"/>
      <c r="Q34" s="10"/>
      <c r="R34" s="10"/>
      <c r="S34" s="10"/>
      <c r="T34" s="11"/>
    </row>
    <row r="35" spans="1:20" ht="12.75" x14ac:dyDescent="0.2">
      <c r="A35" s="35" t="s">
        <v>19</v>
      </c>
      <c r="B35" s="35"/>
      <c r="C35" s="35"/>
      <c r="D35" s="35"/>
      <c r="E35" s="35"/>
      <c r="F35" s="35"/>
      <c r="G35" s="35"/>
      <c r="H35" s="35"/>
      <c r="I35" s="35"/>
      <c r="J35" s="35"/>
      <c r="K35" s="35"/>
      <c r="L35" s="35"/>
      <c r="M35" s="35"/>
      <c r="N35" s="35"/>
      <c r="O35" s="35"/>
      <c r="P35" s="35"/>
      <c r="Q35" s="35"/>
      <c r="R35" s="35"/>
      <c r="S35" s="35"/>
      <c r="T35" s="35"/>
    </row>
    <row r="36" spans="1:20" ht="69.599999999999994" customHeight="1" x14ac:dyDescent="0.2">
      <c r="A36" s="31"/>
      <c r="B36" s="32"/>
      <c r="C36" s="32"/>
      <c r="D36" s="32"/>
      <c r="E36" s="32"/>
      <c r="F36" s="32"/>
      <c r="G36" s="32"/>
      <c r="H36" s="32"/>
      <c r="I36" s="32"/>
      <c r="J36" s="32"/>
      <c r="K36" s="32"/>
      <c r="L36" s="32"/>
      <c r="M36" s="32"/>
      <c r="N36" s="32"/>
      <c r="O36" s="32"/>
      <c r="P36" s="32"/>
      <c r="Q36" s="32"/>
      <c r="R36" s="32"/>
      <c r="S36" s="32"/>
      <c r="T36" s="33"/>
    </row>
    <row r="37" spans="1:20" x14ac:dyDescent="0.2">
      <c r="A37" s="11"/>
      <c r="B37" s="11"/>
      <c r="C37" s="11"/>
      <c r="D37" s="11"/>
      <c r="E37" s="11"/>
      <c r="F37" s="11"/>
      <c r="G37" s="11"/>
      <c r="H37" s="11"/>
      <c r="I37" s="11"/>
      <c r="J37" s="11"/>
      <c r="K37" s="11"/>
      <c r="L37" s="11"/>
      <c r="M37" s="11"/>
      <c r="N37" s="11"/>
      <c r="O37" s="11"/>
      <c r="P37" s="11"/>
      <c r="Q37" s="11"/>
      <c r="R37" s="11"/>
      <c r="S37" s="11"/>
      <c r="T37" s="11"/>
    </row>
    <row r="38" spans="1:20" x14ac:dyDescent="0.2">
      <c r="A38" s="11"/>
      <c r="B38" s="11"/>
      <c r="C38" s="11"/>
      <c r="D38" s="11"/>
      <c r="E38" s="11"/>
      <c r="F38" s="11"/>
      <c r="G38" s="11"/>
      <c r="H38" s="11"/>
      <c r="I38" s="11"/>
      <c r="J38" s="11"/>
      <c r="K38" s="11"/>
      <c r="L38" s="11"/>
      <c r="M38" s="11"/>
      <c r="N38" s="11"/>
      <c r="O38" s="11"/>
      <c r="P38" s="11"/>
      <c r="Q38" s="11"/>
      <c r="R38" s="11"/>
      <c r="S38" s="11"/>
      <c r="T38" s="11"/>
    </row>
    <row r="39" spans="1:20" x14ac:dyDescent="0.2">
      <c r="A39" s="11"/>
      <c r="B39" s="11"/>
      <c r="C39" s="11"/>
      <c r="D39" s="11"/>
      <c r="E39" s="11"/>
      <c r="F39" s="11"/>
      <c r="G39" s="11"/>
      <c r="H39" s="11"/>
      <c r="I39" s="11"/>
      <c r="J39" s="11"/>
      <c r="K39" s="11"/>
      <c r="L39" s="11"/>
      <c r="M39" s="11"/>
      <c r="N39" s="11"/>
      <c r="O39" s="11"/>
      <c r="P39" s="11"/>
      <c r="Q39" s="11"/>
      <c r="R39" s="11"/>
      <c r="S39" s="11"/>
      <c r="T39" s="11"/>
    </row>
    <row r="40" spans="1:20" x14ac:dyDescent="0.2">
      <c r="A40" s="11"/>
      <c r="B40" s="11"/>
      <c r="C40" s="11"/>
      <c r="D40" s="11"/>
      <c r="E40" s="11"/>
      <c r="F40" s="11"/>
      <c r="G40" s="11"/>
      <c r="H40" s="11"/>
      <c r="I40" s="11"/>
      <c r="J40" s="11"/>
      <c r="K40" s="11"/>
      <c r="L40" s="11"/>
      <c r="M40" s="11"/>
      <c r="N40" s="11"/>
      <c r="O40" s="11"/>
      <c r="P40" s="11"/>
      <c r="Q40" s="11"/>
      <c r="R40" s="11"/>
      <c r="S40" s="11"/>
      <c r="T40" s="11"/>
    </row>
    <row r="41" spans="1:20" x14ac:dyDescent="0.2">
      <c r="A41" s="11"/>
      <c r="B41" s="11"/>
      <c r="C41" s="11"/>
      <c r="D41" s="11"/>
      <c r="E41" s="11"/>
      <c r="F41" s="11"/>
      <c r="G41" s="11"/>
      <c r="H41" s="11"/>
      <c r="I41" s="11"/>
      <c r="J41" s="11"/>
      <c r="K41" s="11"/>
      <c r="L41" s="11"/>
      <c r="M41" s="11"/>
      <c r="N41" s="11"/>
      <c r="O41" s="11"/>
      <c r="P41" s="11"/>
      <c r="Q41" s="11"/>
      <c r="R41" s="11"/>
      <c r="S41" s="11"/>
      <c r="T41" s="11"/>
    </row>
    <row r="42" spans="1:20" x14ac:dyDescent="0.2">
      <c r="A42" s="11"/>
      <c r="B42" s="11"/>
      <c r="C42" s="11"/>
      <c r="D42" s="11"/>
      <c r="E42" s="11"/>
      <c r="F42" s="11"/>
      <c r="G42" s="11"/>
      <c r="H42" s="11"/>
      <c r="I42" s="11"/>
      <c r="J42" s="11"/>
      <c r="K42" s="11"/>
      <c r="L42" s="11"/>
      <c r="M42" s="11"/>
      <c r="N42" s="11"/>
      <c r="O42" s="11"/>
      <c r="P42" s="11"/>
      <c r="Q42" s="11"/>
      <c r="R42" s="11"/>
      <c r="S42" s="11"/>
      <c r="T42" s="11"/>
    </row>
    <row r="43" spans="1:20" x14ac:dyDescent="0.2">
      <c r="A43" s="11"/>
      <c r="B43" s="11"/>
      <c r="C43" s="11"/>
      <c r="D43" s="11"/>
      <c r="E43" s="11"/>
      <c r="F43" s="11"/>
      <c r="G43" s="11"/>
      <c r="H43" s="11"/>
      <c r="I43" s="11"/>
      <c r="J43" s="11"/>
      <c r="K43" s="11"/>
      <c r="L43" s="11"/>
      <c r="M43" s="11"/>
      <c r="N43" s="11"/>
      <c r="O43" s="11"/>
      <c r="P43" s="11"/>
      <c r="Q43" s="11"/>
      <c r="R43" s="11"/>
      <c r="S43" s="11"/>
      <c r="T43" s="11"/>
    </row>
    <row r="44" spans="1:20" x14ac:dyDescent="0.2">
      <c r="A44" s="11"/>
      <c r="B44" s="11"/>
      <c r="C44" s="11"/>
      <c r="D44" s="11"/>
      <c r="E44" s="11"/>
      <c r="F44" s="11"/>
      <c r="G44" s="11"/>
      <c r="H44" s="11"/>
      <c r="I44" s="11"/>
      <c r="J44" s="11"/>
      <c r="K44" s="11"/>
      <c r="L44" s="11"/>
      <c r="M44" s="11"/>
      <c r="N44" s="11"/>
      <c r="O44" s="11"/>
      <c r="P44" s="11"/>
      <c r="Q44" s="11"/>
      <c r="R44" s="11"/>
      <c r="S44" s="11"/>
      <c r="T44" s="11"/>
    </row>
    <row r="45" spans="1:20" x14ac:dyDescent="0.2">
      <c r="A45" s="11"/>
      <c r="B45" s="11"/>
      <c r="C45" s="11"/>
      <c r="D45" s="11"/>
      <c r="E45" s="11"/>
      <c r="F45" s="11"/>
      <c r="G45" s="11"/>
      <c r="H45" s="11"/>
      <c r="I45" s="11"/>
      <c r="J45" s="11"/>
      <c r="K45" s="11"/>
      <c r="L45" s="11"/>
      <c r="M45" s="11"/>
      <c r="N45" s="11"/>
      <c r="O45" s="11"/>
      <c r="P45" s="11"/>
      <c r="Q45" s="11"/>
      <c r="R45" s="11"/>
      <c r="S45" s="11"/>
      <c r="T45" s="11"/>
    </row>
    <row r="46" spans="1:20" x14ac:dyDescent="0.2">
      <c r="A46" s="11"/>
      <c r="B46" s="11"/>
      <c r="C46" s="11"/>
      <c r="D46" s="11"/>
      <c r="E46" s="11"/>
      <c r="F46" s="11"/>
      <c r="G46" s="11"/>
      <c r="H46" s="11"/>
      <c r="I46" s="11"/>
      <c r="J46" s="11"/>
      <c r="K46" s="11"/>
      <c r="L46" s="11"/>
      <c r="M46" s="11"/>
      <c r="N46" s="11"/>
      <c r="O46" s="11"/>
      <c r="P46" s="11"/>
      <c r="Q46" s="11"/>
      <c r="R46" s="11"/>
      <c r="S46" s="11"/>
      <c r="T46" s="11"/>
    </row>
    <row r="47" spans="1:20" x14ac:dyDescent="0.2">
      <c r="A47" s="11"/>
      <c r="B47" s="11"/>
      <c r="C47" s="11"/>
      <c r="D47" s="11"/>
      <c r="E47" s="11"/>
      <c r="F47" s="11"/>
      <c r="G47" s="11"/>
      <c r="H47" s="11"/>
      <c r="I47" s="11"/>
      <c r="J47" s="11"/>
      <c r="K47" s="11"/>
      <c r="L47" s="11"/>
      <c r="M47" s="11"/>
      <c r="N47" s="11"/>
      <c r="O47" s="11"/>
      <c r="P47" s="11"/>
      <c r="Q47" s="11"/>
      <c r="R47" s="11"/>
      <c r="S47" s="11"/>
      <c r="T47" s="11"/>
    </row>
    <row r="48" spans="1:20" x14ac:dyDescent="0.2">
      <c r="A48" s="11"/>
      <c r="B48" s="11"/>
      <c r="C48" s="11"/>
      <c r="D48" s="11"/>
      <c r="E48" s="11"/>
      <c r="F48" s="11"/>
      <c r="G48" s="11"/>
      <c r="H48" s="11"/>
      <c r="I48" s="11"/>
      <c r="J48" s="11"/>
      <c r="K48" s="11"/>
      <c r="L48" s="11"/>
      <c r="M48" s="11"/>
      <c r="N48" s="11"/>
      <c r="O48" s="11"/>
      <c r="P48" s="11"/>
      <c r="Q48" s="11"/>
      <c r="R48" s="11"/>
      <c r="S48" s="11"/>
      <c r="T48" s="11"/>
    </row>
    <row r="49" spans="1:20" x14ac:dyDescent="0.2">
      <c r="A49" s="11"/>
      <c r="B49" s="11"/>
      <c r="C49" s="11"/>
      <c r="D49" s="11"/>
      <c r="E49" s="11"/>
      <c r="F49" s="11"/>
      <c r="G49" s="11"/>
      <c r="H49" s="11"/>
      <c r="I49" s="11"/>
      <c r="J49" s="11"/>
      <c r="K49" s="11"/>
      <c r="L49" s="11"/>
      <c r="M49" s="11"/>
      <c r="N49" s="11"/>
      <c r="O49" s="11"/>
      <c r="P49" s="11"/>
      <c r="Q49" s="11"/>
      <c r="R49" s="11"/>
      <c r="S49" s="11"/>
      <c r="T49" s="11"/>
    </row>
    <row r="50" spans="1:20" x14ac:dyDescent="0.2">
      <c r="A50" s="11"/>
      <c r="B50" s="11"/>
      <c r="C50" s="11"/>
      <c r="D50" s="11"/>
      <c r="E50" s="11"/>
      <c r="F50" s="11"/>
      <c r="G50" s="11"/>
      <c r="H50" s="11"/>
      <c r="I50" s="11"/>
      <c r="J50" s="11"/>
      <c r="K50" s="11"/>
      <c r="L50" s="11"/>
      <c r="M50" s="11"/>
      <c r="N50" s="11"/>
      <c r="O50" s="11"/>
      <c r="P50" s="11"/>
      <c r="Q50" s="11"/>
      <c r="R50" s="11"/>
      <c r="S50" s="11"/>
      <c r="T50" s="11"/>
    </row>
    <row r="51" spans="1:20" x14ac:dyDescent="0.2">
      <c r="A51" s="11"/>
      <c r="B51" s="11"/>
      <c r="C51" s="11"/>
      <c r="D51" s="11"/>
      <c r="E51" s="11"/>
      <c r="F51" s="11"/>
      <c r="G51" s="11"/>
      <c r="H51" s="11"/>
      <c r="I51" s="11"/>
      <c r="J51" s="11"/>
      <c r="K51" s="11"/>
      <c r="L51" s="11"/>
      <c r="M51" s="11"/>
      <c r="N51" s="11"/>
      <c r="O51" s="11"/>
      <c r="P51" s="11"/>
      <c r="Q51" s="11"/>
      <c r="R51" s="11"/>
      <c r="S51" s="11"/>
      <c r="T51" s="11"/>
    </row>
    <row r="52" spans="1:20" x14ac:dyDescent="0.2">
      <c r="A52" s="11"/>
      <c r="B52" s="11"/>
      <c r="C52" s="11"/>
      <c r="D52" s="11"/>
      <c r="E52" s="11"/>
      <c r="F52" s="11"/>
      <c r="G52" s="11"/>
      <c r="H52" s="11"/>
      <c r="I52" s="11"/>
      <c r="J52" s="11"/>
      <c r="K52" s="11"/>
      <c r="L52" s="11"/>
      <c r="M52" s="11"/>
      <c r="N52" s="11"/>
      <c r="O52" s="11"/>
      <c r="P52" s="11"/>
      <c r="Q52" s="11"/>
      <c r="R52" s="11"/>
      <c r="S52" s="11"/>
      <c r="T52" s="11"/>
    </row>
    <row r="53" spans="1:20" x14ac:dyDescent="0.2">
      <c r="A53" s="11"/>
      <c r="B53" s="11"/>
      <c r="C53" s="11"/>
      <c r="D53" s="11"/>
      <c r="E53" s="11"/>
      <c r="F53" s="11"/>
      <c r="G53" s="11"/>
      <c r="H53" s="11"/>
      <c r="I53" s="11"/>
      <c r="J53" s="11"/>
      <c r="K53" s="11"/>
      <c r="L53" s="11"/>
      <c r="M53" s="11"/>
      <c r="N53" s="11"/>
      <c r="O53" s="11"/>
      <c r="P53" s="11"/>
      <c r="Q53" s="11"/>
      <c r="R53" s="11"/>
      <c r="S53" s="11"/>
      <c r="T53" s="11"/>
    </row>
    <row r="54" spans="1:20" x14ac:dyDescent="0.2">
      <c r="A54" s="11"/>
      <c r="B54" s="11"/>
      <c r="C54" s="11"/>
      <c r="D54" s="11"/>
      <c r="E54" s="11"/>
      <c r="F54" s="11"/>
      <c r="G54" s="11"/>
      <c r="H54" s="11"/>
      <c r="I54" s="11"/>
      <c r="J54" s="11"/>
      <c r="K54" s="11"/>
      <c r="L54" s="11"/>
      <c r="M54" s="11"/>
      <c r="N54" s="11"/>
      <c r="O54" s="11"/>
      <c r="P54" s="11"/>
      <c r="Q54" s="11"/>
      <c r="R54" s="11"/>
      <c r="S54" s="11"/>
      <c r="T54" s="11"/>
    </row>
    <row r="55" spans="1:20" x14ac:dyDescent="0.2">
      <c r="A55" s="11"/>
      <c r="B55" s="11"/>
      <c r="C55" s="11"/>
      <c r="D55" s="11"/>
      <c r="E55" s="11"/>
      <c r="F55" s="11"/>
      <c r="G55" s="11"/>
      <c r="H55" s="11"/>
      <c r="I55" s="11"/>
      <c r="J55" s="11"/>
      <c r="K55" s="11"/>
      <c r="L55" s="11"/>
      <c r="M55" s="11"/>
      <c r="N55" s="11"/>
      <c r="O55" s="11"/>
      <c r="P55" s="11"/>
      <c r="Q55" s="11"/>
      <c r="R55" s="11"/>
      <c r="S55" s="11"/>
      <c r="T55" s="11"/>
    </row>
    <row r="56" spans="1:20" x14ac:dyDescent="0.2">
      <c r="A56" s="11"/>
      <c r="B56" s="11"/>
      <c r="C56" s="11"/>
      <c r="D56" s="11"/>
      <c r="E56" s="11"/>
      <c r="F56" s="11"/>
      <c r="G56" s="11"/>
      <c r="H56" s="11"/>
      <c r="I56" s="11"/>
      <c r="J56" s="11"/>
      <c r="K56" s="11"/>
      <c r="L56" s="11"/>
      <c r="M56" s="11"/>
      <c r="N56" s="11"/>
      <c r="O56" s="11"/>
      <c r="P56" s="11"/>
      <c r="Q56" s="11"/>
      <c r="R56" s="11"/>
      <c r="S56" s="11"/>
      <c r="T56" s="11"/>
    </row>
    <row r="57" spans="1:20" x14ac:dyDescent="0.2">
      <c r="A57" s="11"/>
      <c r="B57" s="11"/>
      <c r="C57" s="11"/>
      <c r="D57" s="11"/>
      <c r="E57" s="11"/>
      <c r="F57" s="11"/>
      <c r="G57" s="11"/>
      <c r="H57" s="11"/>
      <c r="I57" s="11"/>
      <c r="J57" s="11"/>
      <c r="K57" s="11"/>
      <c r="L57" s="11"/>
      <c r="M57" s="11"/>
      <c r="N57" s="11"/>
      <c r="O57" s="11"/>
      <c r="P57" s="11"/>
      <c r="Q57" s="11"/>
      <c r="R57" s="11"/>
      <c r="S57" s="11"/>
      <c r="T57" s="11"/>
    </row>
    <row r="58" spans="1:20" x14ac:dyDescent="0.2">
      <c r="A58" s="11"/>
      <c r="B58" s="11"/>
      <c r="C58" s="11"/>
      <c r="D58" s="11"/>
      <c r="E58" s="11"/>
      <c r="F58" s="11"/>
      <c r="G58" s="11"/>
      <c r="H58" s="11"/>
      <c r="I58" s="11"/>
      <c r="J58" s="11"/>
      <c r="K58" s="11"/>
      <c r="L58" s="11"/>
      <c r="M58" s="11"/>
      <c r="N58" s="11"/>
      <c r="O58" s="11"/>
      <c r="P58" s="11"/>
      <c r="Q58" s="11"/>
      <c r="R58" s="11"/>
      <c r="S58" s="11"/>
      <c r="T58" s="11"/>
    </row>
    <row r="59" spans="1:20" x14ac:dyDescent="0.2">
      <c r="A59" s="11"/>
      <c r="B59" s="11"/>
      <c r="C59" s="11"/>
      <c r="D59" s="11"/>
      <c r="E59" s="11"/>
      <c r="F59" s="11"/>
      <c r="G59" s="11"/>
      <c r="H59" s="11"/>
      <c r="I59" s="11"/>
      <c r="J59" s="11"/>
      <c r="K59" s="11"/>
      <c r="L59" s="11"/>
      <c r="M59" s="11"/>
      <c r="N59" s="11"/>
      <c r="O59" s="11"/>
      <c r="P59" s="11"/>
      <c r="Q59" s="11"/>
      <c r="R59" s="11"/>
      <c r="S59" s="11"/>
      <c r="T59" s="11"/>
    </row>
  </sheetData>
  <sheetProtection algorithmName="SHA-512" hashValue="mt4koxPmxXcf6cAKIf1x/tjanZDR8oNx7bMlTm2nbY8R1aEAnw4DM3lIW3TzKiF5ccslUdzqdHCge+GlAhcjkA==" saltValue="XxZadQuBdzE6K75N0LIzAQ==" spinCount="100000" sheet="1" objects="1" scenarios="1" selectLockedCells="1"/>
  <mergeCells count="25">
    <mergeCell ref="A4:T4"/>
    <mergeCell ref="A5:T5"/>
    <mergeCell ref="A1:T1"/>
    <mergeCell ref="A2:T2"/>
    <mergeCell ref="A3:T3"/>
    <mergeCell ref="A15:H15"/>
    <mergeCell ref="A13:D13"/>
    <mergeCell ref="A35:T35"/>
    <mergeCell ref="A17:T17"/>
    <mergeCell ref="A7:T7"/>
    <mergeCell ref="A9:T9"/>
    <mergeCell ref="A11:T11"/>
    <mergeCell ref="A36:T36"/>
    <mergeCell ref="L31:T31"/>
    <mergeCell ref="A19:T19"/>
    <mergeCell ref="A20:T20"/>
    <mergeCell ref="A22:J22"/>
    <mergeCell ref="K22:O22"/>
    <mergeCell ref="P22:S22"/>
    <mergeCell ref="A25:J25"/>
    <mergeCell ref="K25:O25"/>
    <mergeCell ref="P25:S25"/>
    <mergeCell ref="A28:G28"/>
    <mergeCell ref="H28:O28"/>
    <mergeCell ref="P28:T28"/>
  </mergeCells>
  <pageMargins left="0.5" right="0.5" top="0.8" bottom="0.6" header="0.3" footer="0.4"/>
  <pageSetup orientation="portrait" r:id="rId1"/>
  <headerFooter>
    <oddFooter>&amp;L&amp;"-,Bold"&amp;9RFB 1816 Crooked Lake Wellsite Phase 2 - Hydrogeological Investigation of the Lower Floridan Aquifer in Polk County, Florida&amp;R&amp;"Arial,Regular"&amp;8ATT1-SUM-&amp;P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locked="0" defaultSize="0" autoFill="0" autoLine="0" autoPict="0">
                <anchor moveWithCells="1">
                  <from>
                    <xdr:col>0</xdr:col>
                    <xdr:colOff>9525</xdr:colOff>
                    <xdr:row>16</xdr:row>
                    <xdr:rowOff>19050</xdr:rowOff>
                  </from>
                  <to>
                    <xdr:col>0</xdr:col>
                    <xdr:colOff>209550</xdr:colOff>
                    <xdr:row>16</xdr:row>
                    <xdr:rowOff>142875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Page 1 of 2</vt:lpstr>
      <vt:lpstr>Page 2 of 2</vt:lpstr>
      <vt:lpstr>'Page 1 of 2'!Print_Area</vt:lpstr>
      <vt:lpstr>'Page 2 of 2'!Print_Area</vt:lpstr>
      <vt:lpstr>'Page 1 of 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Christy Aulicino</dc:creator>
  <cp:lastModifiedBy>Lisa N. Marshel</cp:lastModifiedBy>
  <cp:lastPrinted>2018-08-16T19:44:57Z</cp:lastPrinted>
  <dcterms:created xsi:type="dcterms:W3CDTF">2017-07-05T17:19:25Z</dcterms:created>
  <dcterms:modified xsi:type="dcterms:W3CDTF">2018-09-07T17:04:56Z</dcterms:modified>
</cp:coreProperties>
</file>