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SRD\DEMOGRAPHY\PS_Projections_Reviews\Mar 2025 PS Projections Update\"/>
    </mc:Choice>
  </mc:AlternateContent>
  <xr:revisionPtr revIDLastSave="0" documentId="13_ncr:1_{587C22A4-C1CA-4F25-8EA2-3D2EBADF05A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ew_Adjusted_PSSA_TotFunc" sheetId="93" r:id="rId1"/>
    <sheet name="New_Adjusted_PSSA_TotFunc BO" sheetId="86" state="hidden" r:id="rId2"/>
    <sheet name="New_Adjusted_PSSA_TotFunc Comp" sheetId="87" state="hidden" r:id="rId3"/>
    <sheet name="Formulae-BuildOut" sheetId="85" state="hidden" r:id="rId4"/>
    <sheet name="CompliancePerCapita" sheetId="83" state="hidden" r:id="rId5"/>
  </sheets>
  <definedNames>
    <definedName name="_xlnm._FilterDatabase" localSheetId="4" hidden="1">CompliancePerCapita!$A$5:$I$235</definedName>
    <definedName name="_xlnm._FilterDatabase" localSheetId="3" hidden="1">'Formulae-BuildOut'!$A$1:$CA$314</definedName>
    <definedName name="_xlnm._FilterDatabase" localSheetId="0" hidden="1">New_Adjusted_PSSA_TotFunc!$A$1:$AG$308</definedName>
    <definedName name="_xlnm._FilterDatabase" localSheetId="1" hidden="1">'New_Adjusted_PSSA_TotFunc BO'!$A$1:$AG$280</definedName>
    <definedName name="_xlnm._FilterDatabase" localSheetId="2" hidden="1">'New_Adjusted_PSSA_TotFunc Comp'!$A$1:$AG$307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308" i="85" l="1"/>
  <c r="CJ309" i="85"/>
  <c r="CJ310" i="85"/>
  <c r="CJ311" i="85"/>
  <c r="CJ312" i="85"/>
  <c r="CJ313" i="85"/>
  <c r="CJ314" i="85"/>
  <c r="CI308" i="85"/>
  <c r="CI309" i="85"/>
  <c r="CI310" i="85"/>
  <c r="CI311" i="85"/>
  <c r="CI312" i="85"/>
  <c r="CI313" i="85"/>
  <c r="CI314" i="85"/>
  <c r="CH308" i="85"/>
  <c r="CH309" i="85"/>
  <c r="CH310" i="85"/>
  <c r="CH311" i="85"/>
  <c r="CH312" i="85"/>
  <c r="CH313" i="85"/>
  <c r="CH314" i="85"/>
  <c r="CG308" i="85"/>
  <c r="CG309" i="85"/>
  <c r="CG310" i="85"/>
  <c r="CG311" i="85"/>
  <c r="CG312" i="85"/>
  <c r="CG313" i="85"/>
  <c r="CG314" i="85"/>
  <c r="CF308" i="85"/>
  <c r="CF309" i="85"/>
  <c r="CF310" i="85"/>
  <c r="CF311" i="85"/>
  <c r="CF312" i="85"/>
  <c r="CF313" i="85"/>
  <c r="CF314" i="85"/>
  <c r="CE308" i="85"/>
  <c r="CE309" i="85"/>
  <c r="CE310" i="85"/>
  <c r="CE311" i="85"/>
  <c r="CE312" i="85"/>
  <c r="CE313" i="85"/>
  <c r="CE314" i="85"/>
  <c r="CD308" i="85"/>
  <c r="CD309" i="85"/>
  <c r="CD310" i="85"/>
  <c r="CD311" i="85"/>
  <c r="CD312" i="85"/>
  <c r="CD313" i="85"/>
  <c r="CD314" i="85"/>
  <c r="CC308" i="85"/>
  <c r="CC309" i="85"/>
  <c r="CC310" i="85"/>
  <c r="CC311" i="85"/>
  <c r="CC312" i="85"/>
  <c r="CC313" i="85"/>
  <c r="CC314" i="85"/>
  <c r="C307" i="87" l="1"/>
  <c r="B307" i="87"/>
  <c r="A307" i="87"/>
  <c r="C306" i="87"/>
  <c r="B306" i="87"/>
  <c r="A306" i="87"/>
  <c r="C305" i="87"/>
  <c r="B305" i="87"/>
  <c r="A305" i="87"/>
  <c r="C304" i="87"/>
  <c r="B304" i="87"/>
  <c r="A304" i="87"/>
  <c r="C303" i="87"/>
  <c r="B303" i="87"/>
  <c r="A303" i="87"/>
  <c r="C302" i="87"/>
  <c r="B302" i="87"/>
  <c r="A302" i="87"/>
  <c r="C301" i="87"/>
  <c r="B301" i="87"/>
  <c r="A301" i="87"/>
  <c r="C300" i="87"/>
  <c r="B300" i="87"/>
  <c r="A300" i="87"/>
  <c r="C299" i="87"/>
  <c r="B299" i="87"/>
  <c r="A299" i="87"/>
  <c r="C298" i="87"/>
  <c r="B298" i="87"/>
  <c r="A298" i="87"/>
  <c r="C297" i="87"/>
  <c r="B297" i="87"/>
  <c r="A297" i="87"/>
  <c r="C296" i="87"/>
  <c r="B296" i="87"/>
  <c r="A296" i="87"/>
  <c r="C295" i="87"/>
  <c r="B295" i="87"/>
  <c r="A295" i="87"/>
  <c r="C294" i="87"/>
  <c r="B294" i="87"/>
  <c r="A294" i="87"/>
  <c r="C293" i="87"/>
  <c r="B293" i="87"/>
  <c r="A293" i="87"/>
  <c r="C292" i="87"/>
  <c r="B292" i="87"/>
  <c r="A292" i="87"/>
  <c r="C291" i="87"/>
  <c r="B291" i="87"/>
  <c r="A291" i="87"/>
  <c r="C290" i="87"/>
  <c r="B290" i="87"/>
  <c r="A290" i="87"/>
  <c r="C289" i="87"/>
  <c r="B289" i="87"/>
  <c r="A289" i="87"/>
  <c r="C288" i="87"/>
  <c r="B288" i="87"/>
  <c r="A288" i="87"/>
  <c r="C287" i="87"/>
  <c r="B287" i="87"/>
  <c r="A287" i="87"/>
  <c r="C286" i="87"/>
  <c r="B286" i="87"/>
  <c r="A286" i="87"/>
  <c r="C285" i="87"/>
  <c r="B285" i="87"/>
  <c r="A285" i="87"/>
  <c r="C284" i="87"/>
  <c r="B284" i="87"/>
  <c r="A284" i="87"/>
  <c r="C283" i="87"/>
  <c r="B283" i="87"/>
  <c r="A283" i="87"/>
  <c r="C282" i="87"/>
  <c r="B282" i="87"/>
  <c r="A282" i="87"/>
  <c r="C281" i="87"/>
  <c r="B281" i="87"/>
  <c r="A281" i="87"/>
  <c r="C280" i="87"/>
  <c r="B280" i="87"/>
  <c r="A280" i="87"/>
  <c r="C279" i="87"/>
  <c r="B279" i="87"/>
  <c r="A279" i="87"/>
  <c r="C278" i="87"/>
  <c r="B278" i="87"/>
  <c r="A278" i="87"/>
  <c r="C277" i="87"/>
  <c r="B277" i="87"/>
  <c r="A277" i="87"/>
  <c r="C276" i="87"/>
  <c r="B276" i="87"/>
  <c r="A276" i="87"/>
  <c r="C275" i="87"/>
  <c r="B275" i="87"/>
  <c r="A275" i="87"/>
  <c r="C274" i="87"/>
  <c r="B274" i="87"/>
  <c r="A274" i="87"/>
  <c r="C273" i="87"/>
  <c r="B273" i="87"/>
  <c r="A273" i="87"/>
  <c r="C272" i="87"/>
  <c r="B272" i="87"/>
  <c r="A272" i="87"/>
  <c r="C271" i="87"/>
  <c r="B271" i="87"/>
  <c r="A271" i="87"/>
  <c r="C270" i="87"/>
  <c r="B270" i="87"/>
  <c r="A270" i="87"/>
  <c r="C269" i="87"/>
  <c r="B269" i="87"/>
  <c r="A269" i="87"/>
  <c r="C268" i="87"/>
  <c r="B268" i="87"/>
  <c r="A268" i="87"/>
  <c r="C267" i="87"/>
  <c r="B267" i="87"/>
  <c r="A267" i="87"/>
  <c r="C266" i="87"/>
  <c r="B266" i="87"/>
  <c r="A266" i="87"/>
  <c r="C265" i="87"/>
  <c r="B265" i="87"/>
  <c r="A265" i="87"/>
  <c r="C264" i="87"/>
  <c r="B264" i="87"/>
  <c r="A264" i="87"/>
  <c r="C263" i="87"/>
  <c r="B263" i="87"/>
  <c r="A263" i="87"/>
  <c r="C262" i="87"/>
  <c r="B262" i="87"/>
  <c r="A262" i="87"/>
  <c r="C261" i="87"/>
  <c r="B261" i="87"/>
  <c r="A261" i="87"/>
  <c r="C260" i="87"/>
  <c r="B260" i="87"/>
  <c r="A260" i="87"/>
  <c r="C259" i="87"/>
  <c r="B259" i="87"/>
  <c r="A259" i="87"/>
  <c r="C258" i="87"/>
  <c r="B258" i="87"/>
  <c r="A258" i="87"/>
  <c r="C257" i="87"/>
  <c r="B257" i="87"/>
  <c r="A257" i="87"/>
  <c r="C256" i="87"/>
  <c r="B256" i="87"/>
  <c r="A256" i="87"/>
  <c r="C255" i="87"/>
  <c r="B255" i="87"/>
  <c r="A255" i="87"/>
  <c r="C254" i="87"/>
  <c r="B254" i="87"/>
  <c r="A254" i="87"/>
  <c r="C253" i="87"/>
  <c r="B253" i="87"/>
  <c r="A253" i="87"/>
  <c r="C252" i="87"/>
  <c r="B252" i="87"/>
  <c r="A252" i="87"/>
  <c r="C251" i="87"/>
  <c r="B251" i="87"/>
  <c r="A251" i="87"/>
  <c r="C250" i="87"/>
  <c r="B250" i="87"/>
  <c r="A250" i="87"/>
  <c r="C249" i="87"/>
  <c r="B249" i="87"/>
  <c r="A249" i="87"/>
  <c r="C248" i="87"/>
  <c r="B248" i="87"/>
  <c r="A248" i="87"/>
  <c r="C247" i="87"/>
  <c r="B247" i="87"/>
  <c r="A247" i="87"/>
  <c r="C246" i="87"/>
  <c r="B246" i="87"/>
  <c r="A246" i="87"/>
  <c r="C245" i="87"/>
  <c r="B245" i="87"/>
  <c r="A245" i="87"/>
  <c r="C244" i="87"/>
  <c r="B244" i="87"/>
  <c r="A244" i="87"/>
  <c r="C243" i="87"/>
  <c r="B243" i="87"/>
  <c r="A243" i="87"/>
  <c r="C242" i="87"/>
  <c r="B242" i="87"/>
  <c r="A242" i="87"/>
  <c r="C241" i="87"/>
  <c r="B241" i="87"/>
  <c r="A241" i="87"/>
  <c r="C240" i="87"/>
  <c r="B240" i="87"/>
  <c r="A240" i="87"/>
  <c r="C239" i="87"/>
  <c r="B239" i="87"/>
  <c r="A239" i="87"/>
  <c r="C238" i="87"/>
  <c r="B238" i="87"/>
  <c r="A238" i="87"/>
  <c r="C237" i="87"/>
  <c r="B237" i="87"/>
  <c r="A237" i="87"/>
  <c r="C236" i="87"/>
  <c r="B236" i="87"/>
  <c r="A236" i="87"/>
  <c r="C235" i="87"/>
  <c r="B235" i="87"/>
  <c r="A235" i="87"/>
  <c r="C234" i="87"/>
  <c r="B234" i="87"/>
  <c r="A234" i="87"/>
  <c r="C233" i="87"/>
  <c r="B233" i="87"/>
  <c r="A233" i="87"/>
  <c r="C232" i="87"/>
  <c r="B232" i="87"/>
  <c r="A232" i="87"/>
  <c r="C231" i="87"/>
  <c r="B231" i="87"/>
  <c r="A231" i="87"/>
  <c r="C230" i="87"/>
  <c r="B230" i="87"/>
  <c r="A230" i="87"/>
  <c r="C229" i="87"/>
  <c r="B229" i="87"/>
  <c r="A229" i="87"/>
  <c r="C228" i="87"/>
  <c r="B228" i="87"/>
  <c r="A228" i="87"/>
  <c r="C227" i="87"/>
  <c r="B227" i="87"/>
  <c r="A227" i="87"/>
  <c r="C226" i="87"/>
  <c r="B226" i="87"/>
  <c r="A226" i="87"/>
  <c r="C225" i="87"/>
  <c r="B225" i="87"/>
  <c r="A225" i="87"/>
  <c r="C224" i="87"/>
  <c r="B224" i="87"/>
  <c r="A224" i="87"/>
  <c r="C223" i="87"/>
  <c r="B223" i="87"/>
  <c r="A223" i="87"/>
  <c r="C222" i="87"/>
  <c r="B222" i="87"/>
  <c r="A222" i="87"/>
  <c r="C221" i="87"/>
  <c r="B221" i="87"/>
  <c r="A221" i="87"/>
  <c r="C220" i="87"/>
  <c r="B220" i="87"/>
  <c r="A220" i="87"/>
  <c r="C219" i="87"/>
  <c r="B219" i="87"/>
  <c r="A219" i="87"/>
  <c r="C218" i="87"/>
  <c r="B218" i="87"/>
  <c r="A218" i="87"/>
  <c r="C217" i="87"/>
  <c r="B217" i="87"/>
  <c r="A217" i="87"/>
  <c r="C216" i="87"/>
  <c r="B216" i="87"/>
  <c r="A216" i="87"/>
  <c r="C215" i="87"/>
  <c r="B215" i="87"/>
  <c r="A215" i="87"/>
  <c r="C214" i="87"/>
  <c r="B214" i="87"/>
  <c r="A214" i="87"/>
  <c r="C213" i="87"/>
  <c r="B213" i="87"/>
  <c r="A213" i="87"/>
  <c r="C212" i="87"/>
  <c r="B212" i="87"/>
  <c r="A212" i="87"/>
  <c r="C211" i="87"/>
  <c r="B211" i="87"/>
  <c r="A211" i="87"/>
  <c r="C210" i="87"/>
  <c r="B210" i="87"/>
  <c r="A210" i="87"/>
  <c r="C209" i="87"/>
  <c r="B209" i="87"/>
  <c r="A209" i="87"/>
  <c r="C208" i="87"/>
  <c r="B208" i="87"/>
  <c r="A208" i="87"/>
  <c r="C207" i="87"/>
  <c r="B207" i="87"/>
  <c r="A207" i="87"/>
  <c r="C206" i="87"/>
  <c r="B206" i="87"/>
  <c r="A206" i="87"/>
  <c r="C205" i="87"/>
  <c r="B205" i="87"/>
  <c r="A205" i="87"/>
  <c r="C204" i="87"/>
  <c r="B204" i="87"/>
  <c r="A204" i="87"/>
  <c r="C203" i="87"/>
  <c r="B203" i="87"/>
  <c r="A203" i="87"/>
  <c r="C202" i="87"/>
  <c r="B202" i="87"/>
  <c r="A202" i="87"/>
  <c r="C201" i="87"/>
  <c r="B201" i="87"/>
  <c r="A201" i="87"/>
  <c r="C200" i="87"/>
  <c r="B200" i="87"/>
  <c r="A200" i="87"/>
  <c r="C199" i="87"/>
  <c r="B199" i="87"/>
  <c r="A199" i="87"/>
  <c r="C198" i="87"/>
  <c r="B198" i="87"/>
  <c r="A198" i="87"/>
  <c r="C197" i="87"/>
  <c r="B197" i="87"/>
  <c r="A197" i="87"/>
  <c r="C196" i="87"/>
  <c r="B196" i="87"/>
  <c r="A196" i="87"/>
  <c r="C195" i="87"/>
  <c r="B195" i="87"/>
  <c r="A195" i="87"/>
  <c r="C194" i="87"/>
  <c r="B194" i="87"/>
  <c r="A194" i="87"/>
  <c r="C193" i="87"/>
  <c r="B193" i="87"/>
  <c r="A193" i="87"/>
  <c r="C192" i="87"/>
  <c r="B192" i="87"/>
  <c r="A192" i="87"/>
  <c r="C191" i="87"/>
  <c r="B191" i="87"/>
  <c r="A191" i="87"/>
  <c r="C190" i="87"/>
  <c r="B190" i="87"/>
  <c r="A190" i="87"/>
  <c r="C189" i="87"/>
  <c r="B189" i="87"/>
  <c r="A189" i="87"/>
  <c r="C188" i="87"/>
  <c r="B188" i="87"/>
  <c r="A188" i="87"/>
  <c r="C187" i="87"/>
  <c r="B187" i="87"/>
  <c r="A187" i="87"/>
  <c r="C186" i="87"/>
  <c r="B186" i="87"/>
  <c r="A186" i="87"/>
  <c r="C185" i="87"/>
  <c r="B185" i="87"/>
  <c r="A185" i="87"/>
  <c r="C184" i="87"/>
  <c r="B184" i="87"/>
  <c r="A184" i="87"/>
  <c r="C183" i="87"/>
  <c r="B183" i="87"/>
  <c r="A183" i="87"/>
  <c r="C182" i="87"/>
  <c r="B182" i="87"/>
  <c r="A182" i="87"/>
  <c r="C181" i="87"/>
  <c r="B181" i="87"/>
  <c r="A181" i="87"/>
  <c r="C180" i="87"/>
  <c r="B180" i="87"/>
  <c r="A180" i="87"/>
  <c r="C179" i="87"/>
  <c r="B179" i="87"/>
  <c r="A179" i="87"/>
  <c r="C178" i="87"/>
  <c r="B178" i="87"/>
  <c r="A178" i="87"/>
  <c r="C177" i="87"/>
  <c r="B177" i="87"/>
  <c r="A177" i="87"/>
  <c r="C176" i="87"/>
  <c r="B176" i="87"/>
  <c r="A176" i="87"/>
  <c r="C175" i="87"/>
  <c r="B175" i="87"/>
  <c r="A175" i="87"/>
  <c r="C174" i="87"/>
  <c r="B174" i="87"/>
  <c r="A174" i="87"/>
  <c r="C173" i="87"/>
  <c r="B173" i="87"/>
  <c r="A173" i="87"/>
  <c r="C172" i="87"/>
  <c r="B172" i="87"/>
  <c r="A172" i="87"/>
  <c r="C171" i="87"/>
  <c r="B171" i="87"/>
  <c r="A171" i="87"/>
  <c r="C170" i="87"/>
  <c r="B170" i="87"/>
  <c r="A170" i="87"/>
  <c r="C169" i="87"/>
  <c r="B169" i="87"/>
  <c r="A169" i="87"/>
  <c r="C168" i="87"/>
  <c r="B168" i="87"/>
  <c r="A168" i="87"/>
  <c r="C167" i="87"/>
  <c r="B167" i="87"/>
  <c r="A167" i="87"/>
  <c r="C166" i="87"/>
  <c r="B166" i="87"/>
  <c r="A166" i="87"/>
  <c r="C165" i="87"/>
  <c r="B165" i="87"/>
  <c r="A165" i="87"/>
  <c r="C164" i="87"/>
  <c r="B164" i="87"/>
  <c r="A164" i="87"/>
  <c r="C163" i="87"/>
  <c r="B163" i="87"/>
  <c r="A163" i="87"/>
  <c r="C162" i="87"/>
  <c r="B162" i="87"/>
  <c r="A162" i="87"/>
  <c r="C161" i="87"/>
  <c r="B161" i="87"/>
  <c r="A161" i="87"/>
  <c r="C160" i="87"/>
  <c r="B160" i="87"/>
  <c r="A160" i="87"/>
  <c r="C159" i="87"/>
  <c r="B159" i="87"/>
  <c r="A159" i="87"/>
  <c r="C158" i="87"/>
  <c r="B158" i="87"/>
  <c r="A158" i="87"/>
  <c r="C157" i="87"/>
  <c r="B157" i="87"/>
  <c r="A157" i="87"/>
  <c r="C156" i="87"/>
  <c r="B156" i="87"/>
  <c r="A156" i="87"/>
  <c r="C155" i="87"/>
  <c r="B155" i="87"/>
  <c r="A155" i="87"/>
  <c r="C154" i="87"/>
  <c r="B154" i="87"/>
  <c r="A154" i="87"/>
  <c r="C153" i="87"/>
  <c r="B153" i="87"/>
  <c r="A153" i="87"/>
  <c r="C152" i="87"/>
  <c r="B152" i="87"/>
  <c r="A152" i="87"/>
  <c r="C151" i="87"/>
  <c r="B151" i="87"/>
  <c r="A151" i="87"/>
  <c r="C150" i="87"/>
  <c r="B150" i="87"/>
  <c r="A150" i="87"/>
  <c r="C149" i="87"/>
  <c r="B149" i="87"/>
  <c r="A149" i="87"/>
  <c r="C148" i="87"/>
  <c r="B148" i="87"/>
  <c r="A148" i="87"/>
  <c r="C147" i="87"/>
  <c r="B147" i="87"/>
  <c r="A147" i="87"/>
  <c r="C146" i="87"/>
  <c r="B146" i="87"/>
  <c r="A146" i="87"/>
  <c r="C145" i="87"/>
  <c r="B145" i="87"/>
  <c r="A145" i="87"/>
  <c r="C144" i="87"/>
  <c r="B144" i="87"/>
  <c r="A144" i="87"/>
  <c r="C143" i="87"/>
  <c r="B143" i="87"/>
  <c r="A143" i="87"/>
  <c r="C142" i="87"/>
  <c r="B142" i="87"/>
  <c r="A142" i="87"/>
  <c r="C141" i="87"/>
  <c r="B141" i="87"/>
  <c r="A141" i="87"/>
  <c r="C140" i="87"/>
  <c r="B140" i="87"/>
  <c r="A140" i="87"/>
  <c r="C139" i="87"/>
  <c r="B139" i="87"/>
  <c r="A139" i="87"/>
  <c r="C138" i="87"/>
  <c r="B138" i="87"/>
  <c r="A138" i="87"/>
  <c r="C137" i="87"/>
  <c r="B137" i="87"/>
  <c r="A137" i="87"/>
  <c r="C136" i="87"/>
  <c r="B136" i="87"/>
  <c r="A136" i="87"/>
  <c r="C135" i="87"/>
  <c r="B135" i="87"/>
  <c r="A135" i="87"/>
  <c r="C134" i="87"/>
  <c r="B134" i="87"/>
  <c r="A134" i="87"/>
  <c r="C133" i="87"/>
  <c r="B133" i="87"/>
  <c r="A133" i="87"/>
  <c r="C132" i="87"/>
  <c r="B132" i="87"/>
  <c r="A132" i="87"/>
  <c r="C131" i="87"/>
  <c r="B131" i="87"/>
  <c r="A131" i="87"/>
  <c r="C130" i="87"/>
  <c r="B130" i="87"/>
  <c r="A130" i="87"/>
  <c r="C129" i="87"/>
  <c r="B129" i="87"/>
  <c r="A129" i="87"/>
  <c r="C128" i="87"/>
  <c r="B128" i="87"/>
  <c r="A128" i="87"/>
  <c r="C127" i="87"/>
  <c r="B127" i="87"/>
  <c r="A127" i="87"/>
  <c r="C126" i="87"/>
  <c r="B126" i="87"/>
  <c r="A126" i="87"/>
  <c r="C125" i="87"/>
  <c r="B125" i="87"/>
  <c r="A125" i="87"/>
  <c r="C124" i="87"/>
  <c r="B124" i="87"/>
  <c r="A124" i="87"/>
  <c r="C123" i="87"/>
  <c r="B123" i="87"/>
  <c r="A123" i="87"/>
  <c r="C122" i="87"/>
  <c r="B122" i="87"/>
  <c r="A122" i="87"/>
  <c r="C121" i="87"/>
  <c r="B121" i="87"/>
  <c r="A121" i="87"/>
  <c r="C120" i="87"/>
  <c r="B120" i="87"/>
  <c r="A120" i="87"/>
  <c r="C119" i="87"/>
  <c r="B119" i="87"/>
  <c r="A119" i="87"/>
  <c r="C118" i="87"/>
  <c r="B118" i="87"/>
  <c r="A118" i="87"/>
  <c r="C117" i="87"/>
  <c r="B117" i="87"/>
  <c r="A117" i="87"/>
  <c r="C116" i="87"/>
  <c r="B116" i="87"/>
  <c r="A116" i="87"/>
  <c r="C115" i="87"/>
  <c r="B115" i="87"/>
  <c r="A115" i="87"/>
  <c r="C114" i="87"/>
  <c r="B114" i="87"/>
  <c r="A114" i="87"/>
  <c r="C113" i="87"/>
  <c r="B113" i="87"/>
  <c r="A113" i="87"/>
  <c r="C112" i="87"/>
  <c r="B112" i="87"/>
  <c r="A112" i="87"/>
  <c r="C111" i="87"/>
  <c r="B111" i="87"/>
  <c r="A111" i="87"/>
  <c r="C110" i="87"/>
  <c r="B110" i="87"/>
  <c r="A110" i="87"/>
  <c r="C109" i="87"/>
  <c r="B109" i="87"/>
  <c r="A109" i="87"/>
  <c r="C108" i="87"/>
  <c r="B108" i="87"/>
  <c r="A108" i="87"/>
  <c r="C107" i="87"/>
  <c r="B107" i="87"/>
  <c r="A107" i="87"/>
  <c r="C106" i="87"/>
  <c r="B106" i="87"/>
  <c r="A106" i="87"/>
  <c r="C105" i="87"/>
  <c r="B105" i="87"/>
  <c r="A105" i="87"/>
  <c r="C104" i="87"/>
  <c r="B104" i="87"/>
  <c r="A104" i="87"/>
  <c r="C103" i="87"/>
  <c r="B103" i="87"/>
  <c r="A103" i="87"/>
  <c r="C102" i="87"/>
  <c r="B102" i="87"/>
  <c r="A102" i="87"/>
  <c r="C101" i="87"/>
  <c r="B101" i="87"/>
  <c r="A101" i="87"/>
  <c r="C100" i="87"/>
  <c r="B100" i="87"/>
  <c r="A100" i="87"/>
  <c r="C99" i="87"/>
  <c r="B99" i="87"/>
  <c r="A99" i="87"/>
  <c r="C98" i="87"/>
  <c r="B98" i="87"/>
  <c r="A98" i="87"/>
  <c r="C97" i="87"/>
  <c r="B97" i="87"/>
  <c r="A97" i="87"/>
  <c r="C96" i="87"/>
  <c r="B96" i="87"/>
  <c r="A96" i="87"/>
  <c r="C95" i="87"/>
  <c r="B95" i="87"/>
  <c r="A95" i="87"/>
  <c r="C94" i="87"/>
  <c r="B94" i="87"/>
  <c r="A94" i="87"/>
  <c r="C93" i="87"/>
  <c r="B93" i="87"/>
  <c r="A93" i="87"/>
  <c r="C92" i="87"/>
  <c r="B92" i="87"/>
  <c r="A92" i="87"/>
  <c r="C91" i="87"/>
  <c r="B91" i="87"/>
  <c r="A91" i="87"/>
  <c r="C90" i="87"/>
  <c r="B90" i="87"/>
  <c r="A90" i="87"/>
  <c r="C89" i="87"/>
  <c r="B89" i="87"/>
  <c r="A89" i="87"/>
  <c r="C88" i="87"/>
  <c r="B88" i="87"/>
  <c r="A88" i="87"/>
  <c r="C87" i="87"/>
  <c r="B87" i="87"/>
  <c r="A87" i="87"/>
  <c r="C86" i="87"/>
  <c r="B86" i="87"/>
  <c r="A86" i="87"/>
  <c r="C85" i="87"/>
  <c r="B85" i="87"/>
  <c r="A85" i="87"/>
  <c r="C84" i="87"/>
  <c r="B84" i="87"/>
  <c r="A84" i="87"/>
  <c r="C83" i="87"/>
  <c r="B83" i="87"/>
  <c r="A83" i="87"/>
  <c r="C82" i="87"/>
  <c r="B82" i="87"/>
  <c r="A82" i="87"/>
  <c r="C81" i="87"/>
  <c r="B81" i="87"/>
  <c r="A81" i="87"/>
  <c r="C80" i="87"/>
  <c r="B80" i="87"/>
  <c r="A80" i="87"/>
  <c r="C79" i="87"/>
  <c r="B79" i="87"/>
  <c r="A79" i="87"/>
  <c r="C78" i="87"/>
  <c r="B78" i="87"/>
  <c r="A78" i="87"/>
  <c r="C77" i="87"/>
  <c r="B77" i="87"/>
  <c r="A77" i="87"/>
  <c r="C76" i="87"/>
  <c r="B76" i="87"/>
  <c r="A76" i="87"/>
  <c r="C75" i="87"/>
  <c r="B75" i="87"/>
  <c r="A75" i="87"/>
  <c r="C74" i="87"/>
  <c r="B74" i="87"/>
  <c r="A74" i="87"/>
  <c r="C73" i="87"/>
  <c r="B73" i="87"/>
  <c r="A73" i="87"/>
  <c r="C72" i="87"/>
  <c r="B72" i="87"/>
  <c r="A72" i="87"/>
  <c r="C71" i="87"/>
  <c r="B71" i="87"/>
  <c r="A71" i="87"/>
  <c r="C70" i="87"/>
  <c r="B70" i="87"/>
  <c r="A70" i="87"/>
  <c r="C69" i="87"/>
  <c r="B69" i="87"/>
  <c r="A69" i="87"/>
  <c r="C68" i="87"/>
  <c r="B68" i="87"/>
  <c r="A68" i="87"/>
  <c r="C67" i="87"/>
  <c r="B67" i="87"/>
  <c r="A67" i="87"/>
  <c r="C66" i="87"/>
  <c r="B66" i="87"/>
  <c r="A66" i="87"/>
  <c r="C65" i="87"/>
  <c r="B65" i="87"/>
  <c r="A65" i="87"/>
  <c r="C64" i="87"/>
  <c r="B64" i="87"/>
  <c r="A64" i="87"/>
  <c r="C63" i="87"/>
  <c r="B63" i="87"/>
  <c r="A63" i="87"/>
  <c r="C62" i="87"/>
  <c r="B62" i="87"/>
  <c r="A62" i="87"/>
  <c r="C61" i="87"/>
  <c r="B61" i="87"/>
  <c r="A61" i="87"/>
  <c r="C60" i="87"/>
  <c r="B60" i="87"/>
  <c r="A60" i="87"/>
  <c r="C59" i="87"/>
  <c r="B59" i="87"/>
  <c r="A59" i="87"/>
  <c r="C58" i="87"/>
  <c r="B58" i="87"/>
  <c r="A58" i="87"/>
  <c r="C57" i="87"/>
  <c r="B57" i="87"/>
  <c r="A57" i="87"/>
  <c r="C56" i="87"/>
  <c r="B56" i="87"/>
  <c r="A56" i="87"/>
  <c r="C55" i="87"/>
  <c r="B55" i="87"/>
  <c r="A55" i="87"/>
  <c r="C54" i="87"/>
  <c r="B54" i="87"/>
  <c r="A54" i="87"/>
  <c r="C53" i="87"/>
  <c r="B53" i="87"/>
  <c r="A53" i="87"/>
  <c r="C52" i="87"/>
  <c r="B52" i="87"/>
  <c r="A52" i="87"/>
  <c r="C51" i="87"/>
  <c r="B51" i="87"/>
  <c r="A51" i="87"/>
  <c r="C50" i="87"/>
  <c r="B50" i="87"/>
  <c r="A50" i="87"/>
  <c r="C49" i="87"/>
  <c r="B49" i="87"/>
  <c r="A49" i="87"/>
  <c r="C48" i="87"/>
  <c r="B48" i="87"/>
  <c r="A48" i="87"/>
  <c r="C47" i="87"/>
  <c r="B47" i="87"/>
  <c r="A47" i="87"/>
  <c r="C46" i="87"/>
  <c r="B46" i="87"/>
  <c r="A46" i="87"/>
  <c r="C45" i="87"/>
  <c r="B45" i="87"/>
  <c r="A45" i="87"/>
  <c r="C44" i="87"/>
  <c r="B44" i="87"/>
  <c r="A44" i="87"/>
  <c r="C43" i="87"/>
  <c r="B43" i="87"/>
  <c r="A43" i="87"/>
  <c r="C42" i="87"/>
  <c r="B42" i="87"/>
  <c r="A42" i="87"/>
  <c r="C41" i="87"/>
  <c r="B41" i="87"/>
  <c r="A41" i="87"/>
  <c r="C40" i="87"/>
  <c r="B40" i="87"/>
  <c r="A40" i="87"/>
  <c r="C39" i="87"/>
  <c r="B39" i="87"/>
  <c r="A39" i="87"/>
  <c r="C38" i="87"/>
  <c r="B38" i="87"/>
  <c r="A38" i="87"/>
  <c r="C37" i="87"/>
  <c r="B37" i="87"/>
  <c r="A37" i="87"/>
  <c r="C36" i="87"/>
  <c r="B36" i="87"/>
  <c r="A36" i="87"/>
  <c r="C35" i="87"/>
  <c r="B35" i="87"/>
  <c r="A35" i="87"/>
  <c r="C34" i="87"/>
  <c r="B34" i="87"/>
  <c r="A34" i="87"/>
  <c r="C33" i="87"/>
  <c r="B33" i="87"/>
  <c r="A33" i="87"/>
  <c r="C32" i="87"/>
  <c r="B32" i="87"/>
  <c r="A32" i="87"/>
  <c r="C31" i="87"/>
  <c r="B31" i="87"/>
  <c r="A31" i="87"/>
  <c r="C30" i="87"/>
  <c r="B30" i="87"/>
  <c r="A30" i="87"/>
  <c r="C29" i="87"/>
  <c r="B29" i="87"/>
  <c r="A29" i="87"/>
  <c r="C28" i="87"/>
  <c r="B28" i="87"/>
  <c r="A28" i="87"/>
  <c r="C27" i="87"/>
  <c r="B27" i="87"/>
  <c r="A27" i="87"/>
  <c r="C26" i="87"/>
  <c r="B26" i="87"/>
  <c r="A26" i="87"/>
  <c r="C25" i="87"/>
  <c r="B25" i="87"/>
  <c r="A25" i="87"/>
  <c r="C24" i="87"/>
  <c r="B24" i="87"/>
  <c r="A24" i="87"/>
  <c r="C23" i="87"/>
  <c r="B23" i="87"/>
  <c r="A23" i="87"/>
  <c r="C22" i="87"/>
  <c r="B22" i="87"/>
  <c r="A22" i="87"/>
  <c r="C21" i="87"/>
  <c r="B21" i="87"/>
  <c r="A21" i="87"/>
  <c r="C20" i="87"/>
  <c r="B20" i="87"/>
  <c r="A20" i="87"/>
  <c r="C19" i="87"/>
  <c r="B19" i="87"/>
  <c r="A19" i="87"/>
  <c r="C18" i="87"/>
  <c r="B18" i="87"/>
  <c r="A18" i="87"/>
  <c r="C17" i="87"/>
  <c r="B17" i="87"/>
  <c r="A17" i="87"/>
  <c r="C16" i="87"/>
  <c r="B16" i="87"/>
  <c r="A16" i="87"/>
  <c r="C15" i="87"/>
  <c r="B15" i="87"/>
  <c r="A15" i="87"/>
  <c r="C14" i="87"/>
  <c r="B14" i="87"/>
  <c r="A14" i="87"/>
  <c r="C13" i="87"/>
  <c r="B13" i="87"/>
  <c r="A13" i="87"/>
  <c r="C12" i="87"/>
  <c r="B12" i="87"/>
  <c r="A12" i="87"/>
  <c r="C11" i="87"/>
  <c r="B11" i="87"/>
  <c r="A11" i="87"/>
  <c r="C10" i="87"/>
  <c r="B10" i="87"/>
  <c r="A10" i="87"/>
  <c r="C9" i="87"/>
  <c r="B9" i="87"/>
  <c r="A9" i="87"/>
  <c r="C8" i="87"/>
  <c r="B8" i="87"/>
  <c r="A8" i="87"/>
  <c r="C7" i="87"/>
  <c r="B7" i="87"/>
  <c r="A7" i="87"/>
  <c r="C6" i="87"/>
  <c r="B6" i="87"/>
  <c r="A6" i="87"/>
  <c r="C5" i="87"/>
  <c r="B5" i="87"/>
  <c r="A5" i="87"/>
  <c r="C4" i="87"/>
  <c r="B4" i="87"/>
  <c r="A4" i="87"/>
  <c r="C3" i="87"/>
  <c r="B3" i="87"/>
  <c r="A3" i="87"/>
  <c r="C2" i="87"/>
  <c r="B2" i="87"/>
  <c r="A2" i="87"/>
  <c r="AG1" i="87"/>
  <c r="AF1" i="87"/>
  <c r="AE1" i="87"/>
  <c r="AD1" i="87"/>
  <c r="AC1" i="87"/>
  <c r="AB1" i="87"/>
  <c r="AA1" i="87"/>
  <c r="Z1" i="87"/>
  <c r="Y1" i="87"/>
  <c r="C1" i="87"/>
  <c r="B1" i="87"/>
  <c r="A1" i="87"/>
  <c r="C307" i="86"/>
  <c r="B307" i="86"/>
  <c r="A307" i="86"/>
  <c r="C306" i="86"/>
  <c r="B306" i="86"/>
  <c r="A306" i="86"/>
  <c r="C305" i="86"/>
  <c r="B305" i="86"/>
  <c r="A305" i="86"/>
  <c r="C304" i="86"/>
  <c r="B304" i="86"/>
  <c r="A304" i="86"/>
  <c r="C303" i="86"/>
  <c r="B303" i="86"/>
  <c r="A303" i="86"/>
  <c r="C302" i="86"/>
  <c r="B302" i="86"/>
  <c r="A302" i="86"/>
  <c r="C301" i="86"/>
  <c r="B301" i="86"/>
  <c r="A301" i="86"/>
  <c r="C300" i="86"/>
  <c r="B300" i="86"/>
  <c r="A300" i="86"/>
  <c r="C299" i="86"/>
  <c r="B299" i="86"/>
  <c r="A299" i="86"/>
  <c r="C298" i="86"/>
  <c r="B298" i="86"/>
  <c r="A298" i="86"/>
  <c r="C297" i="86"/>
  <c r="B297" i="86"/>
  <c r="A297" i="86"/>
  <c r="C296" i="86"/>
  <c r="B296" i="86"/>
  <c r="A296" i="86"/>
  <c r="C295" i="86"/>
  <c r="B295" i="86"/>
  <c r="A295" i="86"/>
  <c r="C294" i="86"/>
  <c r="B294" i="86"/>
  <c r="A294" i="86"/>
  <c r="C293" i="86"/>
  <c r="B293" i="86"/>
  <c r="A293" i="86"/>
  <c r="C292" i="86"/>
  <c r="B292" i="86"/>
  <c r="A292" i="86"/>
  <c r="C291" i="86"/>
  <c r="B291" i="86"/>
  <c r="A291" i="86"/>
  <c r="C290" i="86"/>
  <c r="B290" i="86"/>
  <c r="A290" i="86"/>
  <c r="C289" i="86"/>
  <c r="B289" i="86"/>
  <c r="A289" i="86"/>
  <c r="C288" i="86"/>
  <c r="B288" i="86"/>
  <c r="A288" i="86"/>
  <c r="C287" i="86"/>
  <c r="B287" i="86"/>
  <c r="A287" i="86"/>
  <c r="C286" i="86"/>
  <c r="B286" i="86"/>
  <c r="A286" i="86"/>
  <c r="C285" i="86"/>
  <c r="B285" i="86"/>
  <c r="A285" i="86"/>
  <c r="C284" i="86"/>
  <c r="B284" i="86"/>
  <c r="A284" i="86"/>
  <c r="C283" i="86"/>
  <c r="B283" i="86"/>
  <c r="A283" i="86"/>
  <c r="C282" i="86"/>
  <c r="B282" i="86"/>
  <c r="A282" i="86"/>
  <c r="C281" i="86"/>
  <c r="B281" i="86"/>
  <c r="A281" i="86"/>
  <c r="C280" i="86"/>
  <c r="B280" i="86"/>
  <c r="A280" i="86"/>
  <c r="C279" i="86"/>
  <c r="B279" i="86"/>
  <c r="A279" i="86"/>
  <c r="C278" i="86"/>
  <c r="B278" i="86"/>
  <c r="A278" i="86"/>
  <c r="C277" i="86"/>
  <c r="B277" i="86"/>
  <c r="A277" i="86"/>
  <c r="C276" i="86"/>
  <c r="B276" i="86"/>
  <c r="A276" i="86"/>
  <c r="C275" i="86"/>
  <c r="B275" i="86"/>
  <c r="A275" i="86"/>
  <c r="C274" i="86"/>
  <c r="B274" i="86"/>
  <c r="A274" i="86"/>
  <c r="C273" i="86"/>
  <c r="B273" i="86"/>
  <c r="A273" i="86"/>
  <c r="C272" i="86"/>
  <c r="B272" i="86"/>
  <c r="A272" i="86"/>
  <c r="C271" i="86"/>
  <c r="B271" i="86"/>
  <c r="A271" i="86"/>
  <c r="C270" i="86"/>
  <c r="B270" i="86"/>
  <c r="A270" i="86"/>
  <c r="C269" i="86"/>
  <c r="B269" i="86"/>
  <c r="A269" i="86"/>
  <c r="C268" i="86"/>
  <c r="B268" i="86"/>
  <c r="A268" i="86"/>
  <c r="C267" i="86"/>
  <c r="B267" i="86"/>
  <c r="A267" i="86"/>
  <c r="C266" i="86"/>
  <c r="B266" i="86"/>
  <c r="A266" i="86"/>
  <c r="C265" i="86"/>
  <c r="B265" i="86"/>
  <c r="A265" i="86"/>
  <c r="C264" i="86"/>
  <c r="B264" i="86"/>
  <c r="A264" i="86"/>
  <c r="C263" i="86"/>
  <c r="B263" i="86"/>
  <c r="A263" i="86"/>
  <c r="C262" i="86"/>
  <c r="B262" i="86"/>
  <c r="A262" i="86"/>
  <c r="C261" i="86"/>
  <c r="B261" i="86"/>
  <c r="A261" i="86"/>
  <c r="C260" i="86"/>
  <c r="B260" i="86"/>
  <c r="A260" i="86"/>
  <c r="C259" i="86"/>
  <c r="B259" i="86"/>
  <c r="A259" i="86"/>
  <c r="C258" i="86"/>
  <c r="B258" i="86"/>
  <c r="A258" i="86"/>
  <c r="C257" i="86"/>
  <c r="B257" i="86"/>
  <c r="A257" i="86"/>
  <c r="C256" i="86"/>
  <c r="B256" i="86"/>
  <c r="A256" i="86"/>
  <c r="C255" i="86"/>
  <c r="B255" i="86"/>
  <c r="A255" i="86"/>
  <c r="C254" i="86"/>
  <c r="B254" i="86"/>
  <c r="A254" i="86"/>
  <c r="C253" i="86"/>
  <c r="B253" i="86"/>
  <c r="A253" i="86"/>
  <c r="C252" i="86"/>
  <c r="B252" i="86"/>
  <c r="A252" i="86"/>
  <c r="C251" i="86"/>
  <c r="B251" i="86"/>
  <c r="A251" i="86"/>
  <c r="C250" i="86"/>
  <c r="B250" i="86"/>
  <c r="A250" i="86"/>
  <c r="C249" i="86"/>
  <c r="B249" i="86"/>
  <c r="A249" i="86"/>
  <c r="C248" i="86"/>
  <c r="B248" i="86"/>
  <c r="A248" i="86"/>
  <c r="C247" i="86"/>
  <c r="B247" i="86"/>
  <c r="A247" i="86"/>
  <c r="C246" i="86"/>
  <c r="B246" i="86"/>
  <c r="A246" i="86"/>
  <c r="C245" i="86"/>
  <c r="B245" i="86"/>
  <c r="A245" i="86"/>
  <c r="C244" i="86"/>
  <c r="B244" i="86"/>
  <c r="A244" i="86"/>
  <c r="C243" i="86"/>
  <c r="B243" i="86"/>
  <c r="A243" i="86"/>
  <c r="C242" i="86"/>
  <c r="B242" i="86"/>
  <c r="A242" i="86"/>
  <c r="C241" i="86"/>
  <c r="B241" i="86"/>
  <c r="A241" i="86"/>
  <c r="C240" i="86"/>
  <c r="B240" i="86"/>
  <c r="A240" i="86"/>
  <c r="C239" i="86"/>
  <c r="B239" i="86"/>
  <c r="A239" i="86"/>
  <c r="C238" i="86"/>
  <c r="B238" i="86"/>
  <c r="A238" i="86"/>
  <c r="C237" i="86"/>
  <c r="B237" i="86"/>
  <c r="A237" i="86"/>
  <c r="C236" i="86"/>
  <c r="B236" i="86"/>
  <c r="A236" i="86"/>
  <c r="C235" i="86"/>
  <c r="B235" i="86"/>
  <c r="A235" i="86"/>
  <c r="C234" i="86"/>
  <c r="B234" i="86"/>
  <c r="A234" i="86"/>
  <c r="C233" i="86"/>
  <c r="B233" i="86"/>
  <c r="A233" i="86"/>
  <c r="C232" i="86"/>
  <c r="B232" i="86"/>
  <c r="A232" i="86"/>
  <c r="C231" i="86"/>
  <c r="B231" i="86"/>
  <c r="A231" i="86"/>
  <c r="C230" i="86"/>
  <c r="B230" i="86"/>
  <c r="A230" i="86"/>
  <c r="C229" i="86"/>
  <c r="B229" i="86"/>
  <c r="A229" i="86"/>
  <c r="C228" i="86"/>
  <c r="B228" i="86"/>
  <c r="A228" i="86"/>
  <c r="C227" i="86"/>
  <c r="B227" i="86"/>
  <c r="A227" i="86"/>
  <c r="C226" i="86"/>
  <c r="B226" i="86"/>
  <c r="A226" i="86"/>
  <c r="C225" i="86"/>
  <c r="B225" i="86"/>
  <c r="A225" i="86"/>
  <c r="C224" i="86"/>
  <c r="B224" i="86"/>
  <c r="A224" i="86"/>
  <c r="C223" i="86"/>
  <c r="B223" i="86"/>
  <c r="A223" i="86"/>
  <c r="C222" i="86"/>
  <c r="B222" i="86"/>
  <c r="A222" i="86"/>
  <c r="C221" i="86"/>
  <c r="B221" i="86"/>
  <c r="A221" i="86"/>
  <c r="C220" i="86"/>
  <c r="B220" i="86"/>
  <c r="A220" i="86"/>
  <c r="C219" i="86"/>
  <c r="B219" i="86"/>
  <c r="A219" i="86"/>
  <c r="C218" i="86"/>
  <c r="B218" i="86"/>
  <c r="A218" i="86"/>
  <c r="C217" i="86"/>
  <c r="B217" i="86"/>
  <c r="A217" i="86"/>
  <c r="C216" i="86"/>
  <c r="B216" i="86"/>
  <c r="A216" i="86"/>
  <c r="C215" i="86"/>
  <c r="B215" i="86"/>
  <c r="A215" i="86"/>
  <c r="C214" i="86"/>
  <c r="B214" i="86"/>
  <c r="A214" i="86"/>
  <c r="C213" i="86"/>
  <c r="B213" i="86"/>
  <c r="A213" i="86"/>
  <c r="C212" i="86"/>
  <c r="B212" i="86"/>
  <c r="A212" i="86"/>
  <c r="C211" i="86"/>
  <c r="B211" i="86"/>
  <c r="A211" i="86"/>
  <c r="C210" i="86"/>
  <c r="B210" i="86"/>
  <c r="A210" i="86"/>
  <c r="C209" i="86"/>
  <c r="B209" i="86"/>
  <c r="A209" i="86"/>
  <c r="C208" i="86"/>
  <c r="B208" i="86"/>
  <c r="A208" i="86"/>
  <c r="C207" i="86"/>
  <c r="B207" i="86"/>
  <c r="A207" i="86"/>
  <c r="C206" i="86"/>
  <c r="B206" i="86"/>
  <c r="A206" i="86"/>
  <c r="C205" i="86"/>
  <c r="B205" i="86"/>
  <c r="A205" i="86"/>
  <c r="C204" i="86"/>
  <c r="B204" i="86"/>
  <c r="A204" i="86"/>
  <c r="C203" i="86"/>
  <c r="B203" i="86"/>
  <c r="A203" i="86"/>
  <c r="C202" i="86"/>
  <c r="B202" i="86"/>
  <c r="A202" i="86"/>
  <c r="C201" i="86"/>
  <c r="B201" i="86"/>
  <c r="A201" i="86"/>
  <c r="C200" i="86"/>
  <c r="B200" i="86"/>
  <c r="A200" i="86"/>
  <c r="C199" i="86"/>
  <c r="B199" i="86"/>
  <c r="A199" i="86"/>
  <c r="C198" i="86"/>
  <c r="B198" i="86"/>
  <c r="A198" i="86"/>
  <c r="C197" i="86"/>
  <c r="B197" i="86"/>
  <c r="A197" i="86"/>
  <c r="C196" i="86"/>
  <c r="B196" i="86"/>
  <c r="A196" i="86"/>
  <c r="C195" i="86"/>
  <c r="B195" i="86"/>
  <c r="A195" i="86"/>
  <c r="C194" i="86"/>
  <c r="B194" i="86"/>
  <c r="A194" i="86"/>
  <c r="C193" i="86"/>
  <c r="B193" i="86"/>
  <c r="A193" i="86"/>
  <c r="C192" i="86"/>
  <c r="B192" i="86"/>
  <c r="A192" i="86"/>
  <c r="C191" i="86"/>
  <c r="B191" i="86"/>
  <c r="A191" i="86"/>
  <c r="C190" i="86"/>
  <c r="B190" i="86"/>
  <c r="A190" i="86"/>
  <c r="C189" i="86"/>
  <c r="B189" i="86"/>
  <c r="A189" i="86"/>
  <c r="C188" i="86"/>
  <c r="B188" i="86"/>
  <c r="A188" i="86"/>
  <c r="C187" i="86"/>
  <c r="B187" i="86"/>
  <c r="A187" i="86"/>
  <c r="C186" i="86"/>
  <c r="B186" i="86"/>
  <c r="A186" i="86"/>
  <c r="C185" i="86"/>
  <c r="B185" i="86"/>
  <c r="A185" i="86"/>
  <c r="C184" i="86"/>
  <c r="B184" i="86"/>
  <c r="A184" i="86"/>
  <c r="C183" i="86"/>
  <c r="B183" i="86"/>
  <c r="A183" i="86"/>
  <c r="C182" i="86"/>
  <c r="B182" i="86"/>
  <c r="A182" i="86"/>
  <c r="C181" i="86"/>
  <c r="B181" i="86"/>
  <c r="A181" i="86"/>
  <c r="C180" i="86"/>
  <c r="B180" i="86"/>
  <c r="A180" i="86"/>
  <c r="C179" i="86"/>
  <c r="B179" i="86"/>
  <c r="A179" i="86"/>
  <c r="C178" i="86"/>
  <c r="B178" i="86"/>
  <c r="A178" i="86"/>
  <c r="C177" i="86"/>
  <c r="B177" i="86"/>
  <c r="A177" i="86"/>
  <c r="C176" i="86"/>
  <c r="B176" i="86"/>
  <c r="A176" i="86"/>
  <c r="C175" i="86"/>
  <c r="B175" i="86"/>
  <c r="A175" i="86"/>
  <c r="C174" i="86"/>
  <c r="B174" i="86"/>
  <c r="A174" i="86"/>
  <c r="C173" i="86"/>
  <c r="B173" i="86"/>
  <c r="A173" i="86"/>
  <c r="C172" i="86"/>
  <c r="B172" i="86"/>
  <c r="A172" i="86"/>
  <c r="C171" i="86"/>
  <c r="B171" i="86"/>
  <c r="A171" i="86"/>
  <c r="C170" i="86"/>
  <c r="B170" i="86"/>
  <c r="A170" i="86"/>
  <c r="C169" i="86"/>
  <c r="B169" i="86"/>
  <c r="A169" i="86"/>
  <c r="C168" i="86"/>
  <c r="B168" i="86"/>
  <c r="A168" i="86"/>
  <c r="C167" i="86"/>
  <c r="B167" i="86"/>
  <c r="A167" i="86"/>
  <c r="C166" i="86"/>
  <c r="B166" i="86"/>
  <c r="A166" i="86"/>
  <c r="C165" i="86"/>
  <c r="B165" i="86"/>
  <c r="A165" i="86"/>
  <c r="C164" i="86"/>
  <c r="B164" i="86"/>
  <c r="A164" i="86"/>
  <c r="C163" i="86"/>
  <c r="B163" i="86"/>
  <c r="A163" i="86"/>
  <c r="C162" i="86"/>
  <c r="B162" i="86"/>
  <c r="A162" i="86"/>
  <c r="C161" i="86"/>
  <c r="B161" i="86"/>
  <c r="A161" i="86"/>
  <c r="C160" i="86"/>
  <c r="B160" i="86"/>
  <c r="A160" i="86"/>
  <c r="C159" i="86"/>
  <c r="B159" i="86"/>
  <c r="A159" i="86"/>
  <c r="C158" i="86"/>
  <c r="B158" i="86"/>
  <c r="A158" i="86"/>
  <c r="C157" i="86"/>
  <c r="B157" i="86"/>
  <c r="A157" i="86"/>
  <c r="C156" i="86"/>
  <c r="B156" i="86"/>
  <c r="A156" i="86"/>
  <c r="C155" i="86"/>
  <c r="B155" i="86"/>
  <c r="A155" i="86"/>
  <c r="C154" i="86"/>
  <c r="B154" i="86"/>
  <c r="A154" i="86"/>
  <c r="C153" i="86"/>
  <c r="B153" i="86"/>
  <c r="A153" i="86"/>
  <c r="C152" i="86"/>
  <c r="B152" i="86"/>
  <c r="A152" i="86"/>
  <c r="C151" i="86"/>
  <c r="B151" i="86"/>
  <c r="A151" i="86"/>
  <c r="C150" i="86"/>
  <c r="B150" i="86"/>
  <c r="A150" i="86"/>
  <c r="C149" i="86"/>
  <c r="B149" i="86"/>
  <c r="A149" i="86"/>
  <c r="C148" i="86"/>
  <c r="B148" i="86"/>
  <c r="A148" i="86"/>
  <c r="C147" i="86"/>
  <c r="B147" i="86"/>
  <c r="A147" i="86"/>
  <c r="C146" i="86"/>
  <c r="B146" i="86"/>
  <c r="A146" i="86"/>
  <c r="C145" i="86"/>
  <c r="B145" i="86"/>
  <c r="A145" i="86"/>
  <c r="C144" i="86"/>
  <c r="B144" i="86"/>
  <c r="A144" i="86"/>
  <c r="C143" i="86"/>
  <c r="B143" i="86"/>
  <c r="A143" i="86"/>
  <c r="C142" i="86"/>
  <c r="B142" i="86"/>
  <c r="A142" i="86"/>
  <c r="C141" i="86"/>
  <c r="B141" i="86"/>
  <c r="A141" i="86"/>
  <c r="C140" i="86"/>
  <c r="B140" i="86"/>
  <c r="A140" i="86"/>
  <c r="C139" i="86"/>
  <c r="B139" i="86"/>
  <c r="A139" i="86"/>
  <c r="C138" i="86"/>
  <c r="B138" i="86"/>
  <c r="A138" i="86"/>
  <c r="C137" i="86"/>
  <c r="B137" i="86"/>
  <c r="A137" i="86"/>
  <c r="C136" i="86"/>
  <c r="B136" i="86"/>
  <c r="A136" i="86"/>
  <c r="C135" i="86"/>
  <c r="B135" i="86"/>
  <c r="A135" i="86"/>
  <c r="C134" i="86"/>
  <c r="B134" i="86"/>
  <c r="A134" i="86"/>
  <c r="C133" i="86"/>
  <c r="B133" i="86"/>
  <c r="A133" i="86"/>
  <c r="C132" i="86"/>
  <c r="B132" i="86"/>
  <c r="A132" i="86"/>
  <c r="C131" i="86"/>
  <c r="B131" i="86"/>
  <c r="A131" i="86"/>
  <c r="C130" i="86"/>
  <c r="B130" i="86"/>
  <c r="A130" i="86"/>
  <c r="C129" i="86"/>
  <c r="B129" i="86"/>
  <c r="A129" i="86"/>
  <c r="C128" i="86"/>
  <c r="B128" i="86"/>
  <c r="A128" i="86"/>
  <c r="C127" i="86"/>
  <c r="B127" i="86"/>
  <c r="A127" i="86"/>
  <c r="C126" i="86"/>
  <c r="B126" i="86"/>
  <c r="A126" i="86"/>
  <c r="C125" i="86"/>
  <c r="B125" i="86"/>
  <c r="A125" i="86"/>
  <c r="C124" i="86"/>
  <c r="B124" i="86"/>
  <c r="A124" i="86"/>
  <c r="C123" i="86"/>
  <c r="B123" i="86"/>
  <c r="A123" i="86"/>
  <c r="C122" i="86"/>
  <c r="B122" i="86"/>
  <c r="A122" i="86"/>
  <c r="C121" i="86"/>
  <c r="B121" i="86"/>
  <c r="A121" i="86"/>
  <c r="C120" i="86"/>
  <c r="B120" i="86"/>
  <c r="A120" i="86"/>
  <c r="C119" i="86"/>
  <c r="B119" i="86"/>
  <c r="A119" i="86"/>
  <c r="C118" i="86"/>
  <c r="B118" i="86"/>
  <c r="A118" i="86"/>
  <c r="C117" i="86"/>
  <c r="B117" i="86"/>
  <c r="A117" i="86"/>
  <c r="C116" i="86"/>
  <c r="B116" i="86"/>
  <c r="A116" i="86"/>
  <c r="C115" i="86"/>
  <c r="B115" i="86"/>
  <c r="A115" i="86"/>
  <c r="C114" i="86"/>
  <c r="B114" i="86"/>
  <c r="A114" i="86"/>
  <c r="C113" i="86"/>
  <c r="B113" i="86"/>
  <c r="A113" i="86"/>
  <c r="C112" i="86"/>
  <c r="B112" i="86"/>
  <c r="A112" i="86"/>
  <c r="C111" i="86"/>
  <c r="B111" i="86"/>
  <c r="A111" i="86"/>
  <c r="C110" i="86"/>
  <c r="B110" i="86"/>
  <c r="A110" i="86"/>
  <c r="C109" i="86"/>
  <c r="B109" i="86"/>
  <c r="A109" i="86"/>
  <c r="C108" i="86"/>
  <c r="B108" i="86"/>
  <c r="A108" i="86"/>
  <c r="C107" i="86"/>
  <c r="B107" i="86"/>
  <c r="A107" i="86"/>
  <c r="C106" i="86"/>
  <c r="B106" i="86"/>
  <c r="A106" i="86"/>
  <c r="C105" i="86"/>
  <c r="B105" i="86"/>
  <c r="A105" i="86"/>
  <c r="C104" i="86"/>
  <c r="B104" i="86"/>
  <c r="A104" i="86"/>
  <c r="C103" i="86"/>
  <c r="B103" i="86"/>
  <c r="A103" i="86"/>
  <c r="C102" i="86"/>
  <c r="B102" i="86"/>
  <c r="A102" i="86"/>
  <c r="C101" i="86"/>
  <c r="B101" i="86"/>
  <c r="A101" i="86"/>
  <c r="C100" i="86"/>
  <c r="B100" i="86"/>
  <c r="A100" i="86"/>
  <c r="C99" i="86"/>
  <c r="B99" i="86"/>
  <c r="A99" i="86"/>
  <c r="C98" i="86"/>
  <c r="B98" i="86"/>
  <c r="A98" i="86"/>
  <c r="C97" i="86"/>
  <c r="B97" i="86"/>
  <c r="A97" i="86"/>
  <c r="C96" i="86"/>
  <c r="B96" i="86"/>
  <c r="A96" i="86"/>
  <c r="C95" i="86"/>
  <c r="B95" i="86"/>
  <c r="A95" i="86"/>
  <c r="C94" i="86"/>
  <c r="B94" i="86"/>
  <c r="A94" i="86"/>
  <c r="C93" i="86"/>
  <c r="B93" i="86"/>
  <c r="A93" i="86"/>
  <c r="C92" i="86"/>
  <c r="B92" i="86"/>
  <c r="A92" i="86"/>
  <c r="C91" i="86"/>
  <c r="B91" i="86"/>
  <c r="A91" i="86"/>
  <c r="C90" i="86"/>
  <c r="B90" i="86"/>
  <c r="A90" i="86"/>
  <c r="C89" i="86"/>
  <c r="B89" i="86"/>
  <c r="A89" i="86"/>
  <c r="C88" i="86"/>
  <c r="B88" i="86"/>
  <c r="A88" i="86"/>
  <c r="C87" i="86"/>
  <c r="B87" i="86"/>
  <c r="A87" i="86"/>
  <c r="C86" i="86"/>
  <c r="B86" i="86"/>
  <c r="A86" i="86"/>
  <c r="C85" i="86"/>
  <c r="B85" i="86"/>
  <c r="A85" i="86"/>
  <c r="C84" i="86"/>
  <c r="B84" i="86"/>
  <c r="A84" i="86"/>
  <c r="C83" i="86"/>
  <c r="B83" i="86"/>
  <c r="A83" i="86"/>
  <c r="C82" i="86"/>
  <c r="B82" i="86"/>
  <c r="A82" i="86"/>
  <c r="C81" i="86"/>
  <c r="B81" i="86"/>
  <c r="A81" i="86"/>
  <c r="C80" i="86"/>
  <c r="B80" i="86"/>
  <c r="A80" i="86"/>
  <c r="C79" i="86"/>
  <c r="B79" i="86"/>
  <c r="A79" i="86"/>
  <c r="C78" i="86"/>
  <c r="B78" i="86"/>
  <c r="A78" i="86"/>
  <c r="C77" i="86"/>
  <c r="B77" i="86"/>
  <c r="A77" i="86"/>
  <c r="C76" i="86"/>
  <c r="B76" i="86"/>
  <c r="A76" i="86"/>
  <c r="C75" i="86"/>
  <c r="B75" i="86"/>
  <c r="A75" i="86"/>
  <c r="C74" i="86"/>
  <c r="B74" i="86"/>
  <c r="A74" i="86"/>
  <c r="C73" i="86"/>
  <c r="B73" i="86"/>
  <c r="A73" i="86"/>
  <c r="C72" i="86"/>
  <c r="B72" i="86"/>
  <c r="A72" i="86"/>
  <c r="C71" i="86"/>
  <c r="B71" i="86"/>
  <c r="A71" i="86"/>
  <c r="C70" i="86"/>
  <c r="B70" i="86"/>
  <c r="A70" i="86"/>
  <c r="C69" i="86"/>
  <c r="B69" i="86"/>
  <c r="A69" i="86"/>
  <c r="C68" i="86"/>
  <c r="B68" i="86"/>
  <c r="A68" i="86"/>
  <c r="C67" i="86"/>
  <c r="B67" i="86"/>
  <c r="A67" i="86"/>
  <c r="C66" i="86"/>
  <c r="B66" i="86"/>
  <c r="A66" i="86"/>
  <c r="C65" i="86"/>
  <c r="B65" i="86"/>
  <c r="A65" i="86"/>
  <c r="C64" i="86"/>
  <c r="B64" i="86"/>
  <c r="A64" i="86"/>
  <c r="C63" i="86"/>
  <c r="B63" i="86"/>
  <c r="A63" i="86"/>
  <c r="C62" i="86"/>
  <c r="B62" i="86"/>
  <c r="A62" i="86"/>
  <c r="C61" i="86"/>
  <c r="B61" i="86"/>
  <c r="A61" i="86"/>
  <c r="C60" i="86"/>
  <c r="B60" i="86"/>
  <c r="A60" i="86"/>
  <c r="C59" i="86"/>
  <c r="B59" i="86"/>
  <c r="A59" i="86"/>
  <c r="C58" i="86"/>
  <c r="B58" i="86"/>
  <c r="A58" i="86"/>
  <c r="C57" i="86"/>
  <c r="B57" i="86"/>
  <c r="A57" i="86"/>
  <c r="C56" i="86"/>
  <c r="B56" i="86"/>
  <c r="A56" i="86"/>
  <c r="C55" i="86"/>
  <c r="B55" i="86"/>
  <c r="A55" i="86"/>
  <c r="C54" i="86"/>
  <c r="B54" i="86"/>
  <c r="A54" i="86"/>
  <c r="C53" i="86"/>
  <c r="B53" i="86"/>
  <c r="A53" i="86"/>
  <c r="C52" i="86"/>
  <c r="B52" i="86"/>
  <c r="A52" i="86"/>
  <c r="C51" i="86"/>
  <c r="B51" i="86"/>
  <c r="A51" i="86"/>
  <c r="C50" i="86"/>
  <c r="B50" i="86"/>
  <c r="A50" i="86"/>
  <c r="C49" i="86"/>
  <c r="B49" i="86"/>
  <c r="A49" i="86"/>
  <c r="C48" i="86"/>
  <c r="B48" i="86"/>
  <c r="A48" i="86"/>
  <c r="C47" i="86"/>
  <c r="B47" i="86"/>
  <c r="A47" i="86"/>
  <c r="C46" i="86"/>
  <c r="B46" i="86"/>
  <c r="A46" i="86"/>
  <c r="C45" i="86"/>
  <c r="B45" i="86"/>
  <c r="A45" i="86"/>
  <c r="C44" i="86"/>
  <c r="B44" i="86"/>
  <c r="A44" i="86"/>
  <c r="C43" i="86"/>
  <c r="B43" i="86"/>
  <c r="A43" i="86"/>
  <c r="C42" i="86"/>
  <c r="B42" i="86"/>
  <c r="A42" i="86"/>
  <c r="C41" i="86"/>
  <c r="B41" i="86"/>
  <c r="A41" i="86"/>
  <c r="C40" i="86"/>
  <c r="B40" i="86"/>
  <c r="A40" i="86"/>
  <c r="C39" i="86"/>
  <c r="B39" i="86"/>
  <c r="A39" i="86"/>
  <c r="C38" i="86"/>
  <c r="B38" i="86"/>
  <c r="A38" i="86"/>
  <c r="C37" i="86"/>
  <c r="B37" i="86"/>
  <c r="A37" i="86"/>
  <c r="C36" i="86"/>
  <c r="B36" i="86"/>
  <c r="A36" i="86"/>
  <c r="C35" i="86"/>
  <c r="B35" i="86"/>
  <c r="A35" i="86"/>
  <c r="C34" i="86"/>
  <c r="B34" i="86"/>
  <c r="A34" i="86"/>
  <c r="C33" i="86"/>
  <c r="B33" i="86"/>
  <c r="A33" i="86"/>
  <c r="C32" i="86"/>
  <c r="B32" i="86"/>
  <c r="A32" i="86"/>
  <c r="C31" i="86"/>
  <c r="B31" i="86"/>
  <c r="A31" i="86"/>
  <c r="C30" i="86"/>
  <c r="B30" i="86"/>
  <c r="A30" i="86"/>
  <c r="C29" i="86"/>
  <c r="B29" i="86"/>
  <c r="A29" i="86"/>
  <c r="C28" i="86"/>
  <c r="B28" i="86"/>
  <c r="A28" i="86"/>
  <c r="C27" i="86"/>
  <c r="B27" i="86"/>
  <c r="A27" i="86"/>
  <c r="C26" i="86"/>
  <c r="B26" i="86"/>
  <c r="A26" i="86"/>
  <c r="C25" i="86"/>
  <c r="B25" i="86"/>
  <c r="A25" i="86"/>
  <c r="C24" i="86"/>
  <c r="B24" i="86"/>
  <c r="A24" i="86"/>
  <c r="C23" i="86"/>
  <c r="B23" i="86"/>
  <c r="A23" i="86"/>
  <c r="C22" i="86"/>
  <c r="B22" i="86"/>
  <c r="A22" i="86"/>
  <c r="C21" i="86"/>
  <c r="B21" i="86"/>
  <c r="A21" i="86"/>
  <c r="C20" i="86"/>
  <c r="B20" i="86"/>
  <c r="A20" i="86"/>
  <c r="C19" i="86"/>
  <c r="B19" i="86"/>
  <c r="A19" i="86"/>
  <c r="C18" i="86"/>
  <c r="B18" i="86"/>
  <c r="A18" i="86"/>
  <c r="C17" i="86"/>
  <c r="B17" i="86"/>
  <c r="A17" i="86"/>
  <c r="C16" i="86"/>
  <c r="B16" i="86"/>
  <c r="A16" i="86"/>
  <c r="C15" i="86"/>
  <c r="B15" i="86"/>
  <c r="A15" i="86"/>
  <c r="C14" i="86"/>
  <c r="B14" i="86"/>
  <c r="A14" i="86"/>
  <c r="C13" i="86"/>
  <c r="B13" i="86"/>
  <c r="A13" i="86"/>
  <c r="C12" i="86"/>
  <c r="B12" i="86"/>
  <c r="A12" i="86"/>
  <c r="C11" i="86"/>
  <c r="B11" i="86"/>
  <c r="A11" i="86"/>
  <c r="C10" i="86"/>
  <c r="B10" i="86"/>
  <c r="A10" i="86"/>
  <c r="C9" i="86"/>
  <c r="B9" i="86"/>
  <c r="A9" i="86"/>
  <c r="C8" i="86"/>
  <c r="B8" i="86"/>
  <c r="A8" i="86"/>
  <c r="C7" i="86"/>
  <c r="B7" i="86"/>
  <c r="A7" i="86"/>
  <c r="C6" i="86"/>
  <c r="B6" i="86"/>
  <c r="A6" i="86"/>
  <c r="C5" i="86"/>
  <c r="B5" i="86"/>
  <c r="A5" i="86"/>
  <c r="C4" i="86"/>
  <c r="B4" i="86"/>
  <c r="A4" i="86"/>
  <c r="C3" i="86"/>
  <c r="B3" i="86"/>
  <c r="A3" i="86"/>
  <c r="C2" i="86"/>
  <c r="B2" i="86"/>
  <c r="A2" i="86"/>
  <c r="AG1" i="86"/>
  <c r="AF1" i="86"/>
  <c r="AE1" i="86"/>
  <c r="AD1" i="86"/>
  <c r="AC1" i="86"/>
  <c r="AB1" i="86"/>
  <c r="AA1" i="86"/>
  <c r="Z1" i="86"/>
  <c r="Y1" i="86"/>
  <c r="C1" i="86"/>
  <c r="B1" i="86"/>
  <c r="A1" i="86"/>
  <c r="BZ308" i="85"/>
  <c r="BZ309" i="85"/>
  <c r="BZ310" i="85"/>
  <c r="BZ311" i="85"/>
  <c r="BZ312" i="85"/>
  <c r="BZ313" i="85"/>
  <c r="BZ314" i="85"/>
  <c r="BT1" i="85"/>
  <c r="BN1" i="85"/>
  <c r="BH1" i="85"/>
  <c r="BB1" i="85"/>
  <c r="AV1" i="85"/>
  <c r="AP1" i="85"/>
  <c r="AJ1" i="85"/>
  <c r="AI1" i="85"/>
  <c r="CL314" i="85" l="1"/>
  <c r="CL313" i="85"/>
  <c r="CL312" i="85"/>
  <c r="AF307" i="85"/>
  <c r="AE307" i="85"/>
  <c r="BV307" i="85" s="1"/>
  <c r="X307" i="86" s="1"/>
  <c r="AD307" i="85"/>
  <c r="AC307" i="85"/>
  <c r="AB307" i="85"/>
  <c r="AA307" i="85"/>
  <c r="BP307" i="85" s="1"/>
  <c r="W307" i="86" s="1"/>
  <c r="Z307" i="85"/>
  <c r="Y307" i="85"/>
  <c r="X307" i="85"/>
  <c r="W307" i="85"/>
  <c r="BJ307" i="85" s="1"/>
  <c r="V307" i="86" s="1"/>
  <c r="V307" i="85"/>
  <c r="U307" i="85"/>
  <c r="T307" i="85"/>
  <c r="S307" i="85"/>
  <c r="BD307" i="85" s="1"/>
  <c r="U307" i="86" s="1"/>
  <c r="R307" i="85"/>
  <c r="Q307" i="85"/>
  <c r="P307" i="85"/>
  <c r="O307" i="85"/>
  <c r="AX307" i="85" s="1"/>
  <c r="T307" i="86" s="1"/>
  <c r="N307" i="85"/>
  <c r="M307" i="85"/>
  <c r="L307" i="85"/>
  <c r="K307" i="85"/>
  <c r="AR307" i="85" s="1"/>
  <c r="S307" i="86" s="1"/>
  <c r="J307" i="85"/>
  <c r="I307" i="85"/>
  <c r="H307" i="85"/>
  <c r="AG307" i="85" s="1"/>
  <c r="AH307" i="85" s="1"/>
  <c r="G307" i="85"/>
  <c r="AL307" i="85" s="1"/>
  <c r="R307" i="86" s="1"/>
  <c r="F307" i="85"/>
  <c r="E307" i="85"/>
  <c r="D307" i="85"/>
  <c r="AF306" i="85"/>
  <c r="AE306" i="85"/>
  <c r="BV306" i="85" s="1"/>
  <c r="X306" i="86" s="1"/>
  <c r="AD306" i="85"/>
  <c r="AC306" i="85"/>
  <c r="AB306" i="85"/>
  <c r="AA306" i="85"/>
  <c r="BP306" i="85" s="1"/>
  <c r="W306" i="86" s="1"/>
  <c r="Z306" i="85"/>
  <c r="Y306" i="85"/>
  <c r="X306" i="85"/>
  <c r="W306" i="85"/>
  <c r="BJ306" i="85" s="1"/>
  <c r="V306" i="86" s="1"/>
  <c r="V306" i="85"/>
  <c r="U306" i="85"/>
  <c r="T306" i="85"/>
  <c r="S306" i="85"/>
  <c r="BD306" i="85" s="1"/>
  <c r="U306" i="86" s="1"/>
  <c r="R306" i="85"/>
  <c r="Q306" i="85"/>
  <c r="P306" i="85"/>
  <c r="O306" i="85"/>
  <c r="AX306" i="85" s="1"/>
  <c r="T306" i="86" s="1"/>
  <c r="N306" i="85"/>
  <c r="M306" i="85"/>
  <c r="L306" i="85"/>
  <c r="K306" i="85"/>
  <c r="AR306" i="85" s="1"/>
  <c r="S306" i="86" s="1"/>
  <c r="J306" i="85"/>
  <c r="I306" i="85"/>
  <c r="H306" i="85"/>
  <c r="AG306" i="85" s="1"/>
  <c r="G306" i="85"/>
  <c r="AL306" i="85" s="1"/>
  <c r="R306" i="86" s="1"/>
  <c r="F306" i="85"/>
  <c r="E306" i="85"/>
  <c r="D306" i="85"/>
  <c r="AF305" i="85"/>
  <c r="AE305" i="85"/>
  <c r="BV305" i="85" s="1"/>
  <c r="X305" i="86" s="1"/>
  <c r="AD305" i="85"/>
  <c r="AC305" i="85"/>
  <c r="AB305" i="85"/>
  <c r="AA305" i="85"/>
  <c r="BP305" i="85" s="1"/>
  <c r="W305" i="86" s="1"/>
  <c r="Z305" i="85"/>
  <c r="Y305" i="85"/>
  <c r="X305" i="85"/>
  <c r="W305" i="85"/>
  <c r="BJ305" i="85" s="1"/>
  <c r="V305" i="86" s="1"/>
  <c r="V305" i="85"/>
  <c r="U305" i="85"/>
  <c r="T305" i="85"/>
  <c r="S305" i="85"/>
  <c r="BD305" i="85" s="1"/>
  <c r="U305" i="86" s="1"/>
  <c r="R305" i="85"/>
  <c r="Q305" i="85"/>
  <c r="P305" i="85"/>
  <c r="O305" i="85"/>
  <c r="AX305" i="85" s="1"/>
  <c r="T305" i="86" s="1"/>
  <c r="N305" i="85"/>
  <c r="M305" i="85"/>
  <c r="L305" i="85"/>
  <c r="K305" i="85"/>
  <c r="AR305" i="85" s="1"/>
  <c r="S305" i="86" s="1"/>
  <c r="J305" i="85"/>
  <c r="I305" i="85"/>
  <c r="H305" i="85"/>
  <c r="AG305" i="85" s="1"/>
  <c r="AH305" i="85" s="1"/>
  <c r="G305" i="85"/>
  <c r="AL305" i="85" s="1"/>
  <c r="R305" i="86" s="1"/>
  <c r="F305" i="85"/>
  <c r="E305" i="85"/>
  <c r="AI305" i="85" s="1"/>
  <c r="D305" i="85"/>
  <c r="AF304" i="85"/>
  <c r="AE304" i="85"/>
  <c r="BV304" i="85" s="1"/>
  <c r="X304" i="86" s="1"/>
  <c r="AD304" i="85"/>
  <c r="AC304" i="85"/>
  <c r="AB304" i="85"/>
  <c r="AA304" i="85"/>
  <c r="BP304" i="85" s="1"/>
  <c r="W304" i="86" s="1"/>
  <c r="Z304" i="85"/>
  <c r="Y304" i="85"/>
  <c r="X304" i="85"/>
  <c r="W304" i="85"/>
  <c r="BJ304" i="85" s="1"/>
  <c r="V304" i="86" s="1"/>
  <c r="V304" i="85"/>
  <c r="U304" i="85"/>
  <c r="T304" i="85"/>
  <c r="S304" i="85"/>
  <c r="BD304" i="85" s="1"/>
  <c r="U304" i="86" s="1"/>
  <c r="R304" i="85"/>
  <c r="Q304" i="85"/>
  <c r="P304" i="85"/>
  <c r="O304" i="85"/>
  <c r="AX304" i="85" s="1"/>
  <c r="T304" i="86" s="1"/>
  <c r="N304" i="85"/>
  <c r="M304" i="85"/>
  <c r="L304" i="85"/>
  <c r="K304" i="85"/>
  <c r="AR304" i="85" s="1"/>
  <c r="S304" i="86" s="1"/>
  <c r="J304" i="85"/>
  <c r="I304" i="85"/>
  <c r="H304" i="85"/>
  <c r="AG304" i="85" s="1"/>
  <c r="AH304" i="85" s="1"/>
  <c r="G304" i="85"/>
  <c r="AL304" i="85" s="1"/>
  <c r="R304" i="86" s="1"/>
  <c r="F304" i="85"/>
  <c r="E304" i="85"/>
  <c r="AI304" i="85" s="1"/>
  <c r="D304" i="85"/>
  <c r="AF303" i="85"/>
  <c r="AE303" i="85"/>
  <c r="BV303" i="85" s="1"/>
  <c r="X303" i="86" s="1"/>
  <c r="AD303" i="85"/>
  <c r="AC303" i="85"/>
  <c r="AB303" i="85"/>
  <c r="AA303" i="85"/>
  <c r="BP303" i="85" s="1"/>
  <c r="W303" i="86" s="1"/>
  <c r="Z303" i="85"/>
  <c r="Y303" i="85"/>
  <c r="X303" i="85"/>
  <c r="W303" i="85"/>
  <c r="BJ303" i="85" s="1"/>
  <c r="V303" i="86" s="1"/>
  <c r="V303" i="85"/>
  <c r="U303" i="85"/>
  <c r="T303" i="85"/>
  <c r="S303" i="85"/>
  <c r="BD303" i="85" s="1"/>
  <c r="U303" i="86" s="1"/>
  <c r="R303" i="85"/>
  <c r="Q303" i="85"/>
  <c r="P303" i="85"/>
  <c r="O303" i="85"/>
  <c r="AX303" i="85" s="1"/>
  <c r="T303" i="86" s="1"/>
  <c r="N303" i="85"/>
  <c r="M303" i="85"/>
  <c r="L303" i="85"/>
  <c r="K303" i="85"/>
  <c r="AR303" i="85" s="1"/>
  <c r="S303" i="86" s="1"/>
  <c r="J303" i="85"/>
  <c r="I303" i="85"/>
  <c r="H303" i="85"/>
  <c r="AG303" i="85" s="1"/>
  <c r="G303" i="85"/>
  <c r="AL303" i="85" s="1"/>
  <c r="R303" i="86" s="1"/>
  <c r="F303" i="85"/>
  <c r="E303" i="85"/>
  <c r="D303" i="85"/>
  <c r="AF302" i="85"/>
  <c r="AE302" i="85"/>
  <c r="BV302" i="85" s="1"/>
  <c r="X302" i="86" s="1"/>
  <c r="AD302" i="85"/>
  <c r="AC302" i="85"/>
  <c r="AB302" i="85"/>
  <c r="AA302" i="85"/>
  <c r="BP302" i="85" s="1"/>
  <c r="W302" i="86" s="1"/>
  <c r="Z302" i="85"/>
  <c r="Y302" i="85"/>
  <c r="X302" i="85"/>
  <c r="W302" i="85"/>
  <c r="BJ302" i="85" s="1"/>
  <c r="V302" i="86" s="1"/>
  <c r="V302" i="85"/>
  <c r="U302" i="85"/>
  <c r="T302" i="85"/>
  <c r="S302" i="85"/>
  <c r="BD302" i="85" s="1"/>
  <c r="U302" i="86" s="1"/>
  <c r="R302" i="85"/>
  <c r="Q302" i="85"/>
  <c r="P302" i="85"/>
  <c r="O302" i="85"/>
  <c r="AX302" i="85" s="1"/>
  <c r="T302" i="86" s="1"/>
  <c r="N302" i="85"/>
  <c r="M302" i="85"/>
  <c r="L302" i="85"/>
  <c r="K302" i="85"/>
  <c r="AR302" i="85" s="1"/>
  <c r="S302" i="86" s="1"/>
  <c r="J302" i="85"/>
  <c r="I302" i="85"/>
  <c r="H302" i="85"/>
  <c r="G302" i="85"/>
  <c r="AL302" i="85" s="1"/>
  <c r="R302" i="86" s="1"/>
  <c r="F302" i="85"/>
  <c r="E302" i="85"/>
  <c r="AI302" i="85" s="1"/>
  <c r="D302" i="85"/>
  <c r="AF301" i="85"/>
  <c r="AE301" i="85"/>
  <c r="BV301" i="85" s="1"/>
  <c r="X301" i="86" s="1"/>
  <c r="AD301" i="85"/>
  <c r="AC301" i="85"/>
  <c r="AB301" i="85"/>
  <c r="AA301" i="85"/>
  <c r="BP301" i="85" s="1"/>
  <c r="W301" i="86" s="1"/>
  <c r="Z301" i="85"/>
  <c r="Y301" i="85"/>
  <c r="X301" i="85"/>
  <c r="W301" i="85"/>
  <c r="BJ301" i="85" s="1"/>
  <c r="V301" i="86" s="1"/>
  <c r="V301" i="85"/>
  <c r="U301" i="85"/>
  <c r="T301" i="85"/>
  <c r="S301" i="85"/>
  <c r="BD301" i="85" s="1"/>
  <c r="U301" i="86" s="1"/>
  <c r="R301" i="85"/>
  <c r="Q301" i="85"/>
  <c r="P301" i="85"/>
  <c r="O301" i="85"/>
  <c r="AX301" i="85" s="1"/>
  <c r="T301" i="86" s="1"/>
  <c r="N301" i="85"/>
  <c r="M301" i="85"/>
  <c r="L301" i="85"/>
  <c r="K301" i="85"/>
  <c r="AR301" i="85" s="1"/>
  <c r="S301" i="86" s="1"/>
  <c r="J301" i="85"/>
  <c r="I301" i="85"/>
  <c r="H301" i="85"/>
  <c r="AG301" i="85" s="1"/>
  <c r="AH301" i="85" s="1"/>
  <c r="CA301" i="85" s="1"/>
  <c r="G301" i="85"/>
  <c r="AL301" i="85" s="1"/>
  <c r="R301" i="86" s="1"/>
  <c r="F301" i="85"/>
  <c r="E301" i="85"/>
  <c r="D301" i="85"/>
  <c r="AF300" i="85"/>
  <c r="AE300" i="85"/>
  <c r="BV300" i="85" s="1"/>
  <c r="X300" i="86" s="1"/>
  <c r="AD300" i="85"/>
  <c r="AC300" i="85"/>
  <c r="AB300" i="85"/>
  <c r="AA300" i="85"/>
  <c r="BP300" i="85" s="1"/>
  <c r="W300" i="86" s="1"/>
  <c r="Z300" i="85"/>
  <c r="Y300" i="85"/>
  <c r="X300" i="85"/>
  <c r="W300" i="85"/>
  <c r="BJ300" i="85" s="1"/>
  <c r="V300" i="86" s="1"/>
  <c r="V300" i="85"/>
  <c r="U300" i="85"/>
  <c r="T300" i="85"/>
  <c r="S300" i="85"/>
  <c r="BD300" i="85" s="1"/>
  <c r="U300" i="86" s="1"/>
  <c r="R300" i="85"/>
  <c r="Q300" i="85"/>
  <c r="P300" i="85"/>
  <c r="O300" i="85"/>
  <c r="AX300" i="85" s="1"/>
  <c r="T300" i="86" s="1"/>
  <c r="N300" i="85"/>
  <c r="M300" i="85"/>
  <c r="L300" i="85"/>
  <c r="K300" i="85"/>
  <c r="AR300" i="85" s="1"/>
  <c r="S300" i="86" s="1"/>
  <c r="J300" i="85"/>
  <c r="I300" i="85"/>
  <c r="H300" i="85"/>
  <c r="G300" i="85"/>
  <c r="AL300" i="85" s="1"/>
  <c r="R300" i="86" s="1"/>
  <c r="F300" i="85"/>
  <c r="E300" i="85"/>
  <c r="D300" i="85"/>
  <c r="AF299" i="85"/>
  <c r="AE299" i="85"/>
  <c r="BV299" i="85" s="1"/>
  <c r="X299" i="86" s="1"/>
  <c r="AD299" i="85"/>
  <c r="AC299" i="85"/>
  <c r="AB299" i="85"/>
  <c r="AA299" i="85"/>
  <c r="BP299" i="85" s="1"/>
  <c r="W299" i="86" s="1"/>
  <c r="Z299" i="85"/>
  <c r="Y299" i="85"/>
  <c r="X299" i="85"/>
  <c r="W299" i="85"/>
  <c r="BJ299" i="85" s="1"/>
  <c r="V299" i="86" s="1"/>
  <c r="V299" i="85"/>
  <c r="U299" i="85"/>
  <c r="T299" i="85"/>
  <c r="S299" i="85"/>
  <c r="BD299" i="85" s="1"/>
  <c r="U299" i="86" s="1"/>
  <c r="R299" i="85"/>
  <c r="Q299" i="85"/>
  <c r="P299" i="85"/>
  <c r="O299" i="85"/>
  <c r="AX299" i="85" s="1"/>
  <c r="T299" i="86" s="1"/>
  <c r="N299" i="85"/>
  <c r="M299" i="85"/>
  <c r="L299" i="85"/>
  <c r="K299" i="85"/>
  <c r="AR299" i="85" s="1"/>
  <c r="S299" i="86" s="1"/>
  <c r="J299" i="85"/>
  <c r="I299" i="85"/>
  <c r="H299" i="85"/>
  <c r="AG299" i="85" s="1"/>
  <c r="G299" i="85"/>
  <c r="AL299" i="85" s="1"/>
  <c r="R299" i="86" s="1"/>
  <c r="F299" i="85"/>
  <c r="E299" i="85"/>
  <c r="D299" i="85"/>
  <c r="AF298" i="85"/>
  <c r="AE298" i="85"/>
  <c r="BV298" i="85" s="1"/>
  <c r="X298" i="86" s="1"/>
  <c r="AD298" i="85"/>
  <c r="AC298" i="85"/>
  <c r="AB298" i="85"/>
  <c r="AA298" i="85"/>
  <c r="BP298" i="85" s="1"/>
  <c r="W298" i="86" s="1"/>
  <c r="Z298" i="85"/>
  <c r="Y298" i="85"/>
  <c r="X298" i="85"/>
  <c r="W298" i="85"/>
  <c r="BJ298" i="85" s="1"/>
  <c r="V298" i="86" s="1"/>
  <c r="V298" i="85"/>
  <c r="U298" i="85"/>
  <c r="T298" i="85"/>
  <c r="S298" i="85"/>
  <c r="BD298" i="85" s="1"/>
  <c r="U298" i="86" s="1"/>
  <c r="R298" i="85"/>
  <c r="Q298" i="85"/>
  <c r="P298" i="85"/>
  <c r="O298" i="85"/>
  <c r="AX298" i="85" s="1"/>
  <c r="T298" i="86" s="1"/>
  <c r="N298" i="85"/>
  <c r="M298" i="85"/>
  <c r="L298" i="85"/>
  <c r="K298" i="85"/>
  <c r="AR298" i="85" s="1"/>
  <c r="S298" i="86" s="1"/>
  <c r="J298" i="85"/>
  <c r="I298" i="85"/>
  <c r="H298" i="85"/>
  <c r="AG298" i="85" s="1"/>
  <c r="G298" i="85"/>
  <c r="AL298" i="85" s="1"/>
  <c r="R298" i="86" s="1"/>
  <c r="F298" i="85"/>
  <c r="E298" i="85"/>
  <c r="D298" i="85"/>
  <c r="AF297" i="85"/>
  <c r="AE297" i="85"/>
  <c r="BV297" i="85" s="1"/>
  <c r="X297" i="86" s="1"/>
  <c r="AD297" i="85"/>
  <c r="AC297" i="85"/>
  <c r="AB297" i="85"/>
  <c r="AA297" i="85"/>
  <c r="BP297" i="85" s="1"/>
  <c r="W297" i="86" s="1"/>
  <c r="Z297" i="85"/>
  <c r="Y297" i="85"/>
  <c r="X297" i="85"/>
  <c r="W297" i="85"/>
  <c r="BJ297" i="85" s="1"/>
  <c r="V297" i="86" s="1"/>
  <c r="V297" i="85"/>
  <c r="U297" i="85"/>
  <c r="T297" i="85"/>
  <c r="S297" i="85"/>
  <c r="BD297" i="85" s="1"/>
  <c r="U297" i="86" s="1"/>
  <c r="R297" i="85"/>
  <c r="Q297" i="85"/>
  <c r="P297" i="85"/>
  <c r="O297" i="85"/>
  <c r="AX297" i="85" s="1"/>
  <c r="T297" i="86" s="1"/>
  <c r="N297" i="85"/>
  <c r="M297" i="85"/>
  <c r="L297" i="85"/>
  <c r="K297" i="85"/>
  <c r="AR297" i="85" s="1"/>
  <c r="S297" i="86" s="1"/>
  <c r="J297" i="85"/>
  <c r="I297" i="85"/>
  <c r="H297" i="85"/>
  <c r="AG297" i="85" s="1"/>
  <c r="AH297" i="85" s="1"/>
  <c r="AM297" i="85" s="1"/>
  <c r="G297" i="85"/>
  <c r="AL297" i="85" s="1"/>
  <c r="R297" i="86" s="1"/>
  <c r="F297" i="85"/>
  <c r="E297" i="85"/>
  <c r="D297" i="85"/>
  <c r="AF296" i="85"/>
  <c r="AE296" i="85"/>
  <c r="BV296" i="85" s="1"/>
  <c r="X296" i="86" s="1"/>
  <c r="AD296" i="85"/>
  <c r="AC296" i="85"/>
  <c r="AB296" i="85"/>
  <c r="AA296" i="85"/>
  <c r="BP296" i="85" s="1"/>
  <c r="W296" i="86" s="1"/>
  <c r="Z296" i="85"/>
  <c r="Y296" i="85"/>
  <c r="X296" i="85"/>
  <c r="W296" i="85"/>
  <c r="BJ296" i="85" s="1"/>
  <c r="V296" i="86" s="1"/>
  <c r="V296" i="85"/>
  <c r="U296" i="85"/>
  <c r="T296" i="85"/>
  <c r="S296" i="85"/>
  <c r="BD296" i="85" s="1"/>
  <c r="U296" i="86" s="1"/>
  <c r="R296" i="85"/>
  <c r="Q296" i="85"/>
  <c r="P296" i="85"/>
  <c r="O296" i="85"/>
  <c r="AX296" i="85" s="1"/>
  <c r="T296" i="86" s="1"/>
  <c r="N296" i="85"/>
  <c r="M296" i="85"/>
  <c r="L296" i="85"/>
  <c r="K296" i="85"/>
  <c r="AR296" i="85" s="1"/>
  <c r="S296" i="86" s="1"/>
  <c r="J296" i="85"/>
  <c r="I296" i="85"/>
  <c r="H296" i="85"/>
  <c r="AG296" i="85" s="1"/>
  <c r="G296" i="85"/>
  <c r="AL296" i="85" s="1"/>
  <c r="R296" i="86" s="1"/>
  <c r="F296" i="85"/>
  <c r="E296" i="85"/>
  <c r="D296" i="85"/>
  <c r="AF295" i="85"/>
  <c r="AE295" i="85"/>
  <c r="BV295" i="85" s="1"/>
  <c r="X295" i="86" s="1"/>
  <c r="AD295" i="85"/>
  <c r="AC295" i="85"/>
  <c r="AB295" i="85"/>
  <c r="AA295" i="85"/>
  <c r="BP295" i="85" s="1"/>
  <c r="W295" i="86" s="1"/>
  <c r="Z295" i="85"/>
  <c r="Y295" i="85"/>
  <c r="X295" i="85"/>
  <c r="W295" i="85"/>
  <c r="BJ295" i="85" s="1"/>
  <c r="V295" i="86" s="1"/>
  <c r="V295" i="85"/>
  <c r="U295" i="85"/>
  <c r="T295" i="85"/>
  <c r="S295" i="85"/>
  <c r="BD295" i="85" s="1"/>
  <c r="U295" i="86" s="1"/>
  <c r="R295" i="85"/>
  <c r="Q295" i="85"/>
  <c r="P295" i="85"/>
  <c r="O295" i="85"/>
  <c r="AX295" i="85" s="1"/>
  <c r="T295" i="86" s="1"/>
  <c r="N295" i="85"/>
  <c r="M295" i="85"/>
  <c r="L295" i="85"/>
  <c r="K295" i="85"/>
  <c r="AR295" i="85" s="1"/>
  <c r="S295" i="86" s="1"/>
  <c r="J295" i="85"/>
  <c r="I295" i="85"/>
  <c r="H295" i="85"/>
  <c r="AG295" i="85" s="1"/>
  <c r="G295" i="85"/>
  <c r="AL295" i="85" s="1"/>
  <c r="R295" i="86" s="1"/>
  <c r="F295" i="85"/>
  <c r="E295" i="85"/>
  <c r="D295" i="85"/>
  <c r="AF294" i="85"/>
  <c r="AE294" i="85"/>
  <c r="BV294" i="85" s="1"/>
  <c r="X294" i="86" s="1"/>
  <c r="AD294" i="85"/>
  <c r="AC294" i="85"/>
  <c r="AB294" i="85"/>
  <c r="AA294" i="85"/>
  <c r="BP294" i="85" s="1"/>
  <c r="W294" i="86" s="1"/>
  <c r="Z294" i="85"/>
  <c r="Y294" i="85"/>
  <c r="X294" i="85"/>
  <c r="W294" i="85"/>
  <c r="BJ294" i="85" s="1"/>
  <c r="V294" i="86" s="1"/>
  <c r="V294" i="85"/>
  <c r="U294" i="85"/>
  <c r="T294" i="85"/>
  <c r="S294" i="85"/>
  <c r="BD294" i="85" s="1"/>
  <c r="U294" i="86" s="1"/>
  <c r="R294" i="85"/>
  <c r="Q294" i="85"/>
  <c r="P294" i="85"/>
  <c r="O294" i="85"/>
  <c r="AX294" i="85" s="1"/>
  <c r="T294" i="86" s="1"/>
  <c r="N294" i="85"/>
  <c r="M294" i="85"/>
  <c r="L294" i="85"/>
  <c r="K294" i="85"/>
  <c r="AR294" i="85" s="1"/>
  <c r="S294" i="86" s="1"/>
  <c r="J294" i="85"/>
  <c r="I294" i="85"/>
  <c r="H294" i="85"/>
  <c r="AG294" i="85" s="1"/>
  <c r="G294" i="85"/>
  <c r="AL294" i="85" s="1"/>
  <c r="R294" i="86" s="1"/>
  <c r="F294" i="85"/>
  <c r="E294" i="85"/>
  <c r="D294" i="85"/>
  <c r="AF293" i="85"/>
  <c r="AE293" i="85"/>
  <c r="BV293" i="85" s="1"/>
  <c r="X293" i="86" s="1"/>
  <c r="AD293" i="85"/>
  <c r="AC293" i="85"/>
  <c r="AB293" i="85"/>
  <c r="AA293" i="85"/>
  <c r="BP293" i="85" s="1"/>
  <c r="W293" i="86" s="1"/>
  <c r="Z293" i="85"/>
  <c r="Y293" i="85"/>
  <c r="X293" i="85"/>
  <c r="W293" i="85"/>
  <c r="BJ293" i="85" s="1"/>
  <c r="V293" i="86" s="1"/>
  <c r="V293" i="85"/>
  <c r="U293" i="85"/>
  <c r="T293" i="85"/>
  <c r="S293" i="85"/>
  <c r="BD293" i="85" s="1"/>
  <c r="U293" i="86" s="1"/>
  <c r="R293" i="85"/>
  <c r="Q293" i="85"/>
  <c r="P293" i="85"/>
  <c r="O293" i="85"/>
  <c r="AX293" i="85" s="1"/>
  <c r="T293" i="86" s="1"/>
  <c r="N293" i="85"/>
  <c r="M293" i="85"/>
  <c r="L293" i="85"/>
  <c r="K293" i="85"/>
  <c r="AR293" i="85" s="1"/>
  <c r="S293" i="86" s="1"/>
  <c r="J293" i="85"/>
  <c r="I293" i="85"/>
  <c r="H293" i="85"/>
  <c r="AG293" i="85" s="1"/>
  <c r="AH293" i="85" s="1"/>
  <c r="G293" i="85"/>
  <c r="AL293" i="85" s="1"/>
  <c r="R293" i="86" s="1"/>
  <c r="F293" i="85"/>
  <c r="E293" i="85"/>
  <c r="D293" i="85"/>
  <c r="AF292" i="85"/>
  <c r="AE292" i="85"/>
  <c r="BV292" i="85" s="1"/>
  <c r="X292" i="86" s="1"/>
  <c r="AD292" i="85"/>
  <c r="AC292" i="85"/>
  <c r="AB292" i="85"/>
  <c r="AA292" i="85"/>
  <c r="BP292" i="85" s="1"/>
  <c r="W292" i="86" s="1"/>
  <c r="Z292" i="85"/>
  <c r="Y292" i="85"/>
  <c r="X292" i="85"/>
  <c r="W292" i="85"/>
  <c r="BJ292" i="85" s="1"/>
  <c r="V292" i="86" s="1"/>
  <c r="V292" i="85"/>
  <c r="U292" i="85"/>
  <c r="T292" i="85"/>
  <c r="S292" i="85"/>
  <c r="BD292" i="85" s="1"/>
  <c r="U292" i="86" s="1"/>
  <c r="R292" i="85"/>
  <c r="Q292" i="85"/>
  <c r="P292" i="85"/>
  <c r="O292" i="85"/>
  <c r="AX292" i="85" s="1"/>
  <c r="T292" i="86" s="1"/>
  <c r="N292" i="85"/>
  <c r="M292" i="85"/>
  <c r="L292" i="85"/>
  <c r="K292" i="85"/>
  <c r="AR292" i="85" s="1"/>
  <c r="S292" i="86" s="1"/>
  <c r="J292" i="85"/>
  <c r="I292" i="85"/>
  <c r="H292" i="85"/>
  <c r="AG292" i="85" s="1"/>
  <c r="G292" i="85"/>
  <c r="AL292" i="85" s="1"/>
  <c r="R292" i="86" s="1"/>
  <c r="F292" i="85"/>
  <c r="E292" i="85"/>
  <c r="D292" i="85"/>
  <c r="AF291" i="85"/>
  <c r="AE291" i="85"/>
  <c r="AD291" i="85"/>
  <c r="AC291" i="85"/>
  <c r="AB291" i="85"/>
  <c r="AA291" i="85"/>
  <c r="Z291" i="85"/>
  <c r="Y291" i="85"/>
  <c r="X291" i="85"/>
  <c r="W291" i="85"/>
  <c r="V291" i="85"/>
  <c r="U291" i="85"/>
  <c r="T291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AG291" i="85" s="1"/>
  <c r="G291" i="85"/>
  <c r="F291" i="85"/>
  <c r="E291" i="85"/>
  <c r="D291" i="85"/>
  <c r="AF290" i="85"/>
  <c r="AE290" i="85"/>
  <c r="BV290" i="85" s="1"/>
  <c r="X290" i="86" s="1"/>
  <c r="AD290" i="85"/>
  <c r="AC290" i="85"/>
  <c r="AB290" i="85"/>
  <c r="AA290" i="85"/>
  <c r="BP290" i="85" s="1"/>
  <c r="W290" i="86" s="1"/>
  <c r="Z290" i="85"/>
  <c r="Y290" i="85"/>
  <c r="X290" i="85"/>
  <c r="W290" i="85"/>
  <c r="BJ290" i="85" s="1"/>
  <c r="V290" i="86" s="1"/>
  <c r="V290" i="85"/>
  <c r="U290" i="85"/>
  <c r="T290" i="85"/>
  <c r="S290" i="85"/>
  <c r="BD290" i="85" s="1"/>
  <c r="U290" i="86" s="1"/>
  <c r="R290" i="85"/>
  <c r="Q290" i="85"/>
  <c r="P290" i="85"/>
  <c r="O290" i="85"/>
  <c r="AX290" i="85" s="1"/>
  <c r="T290" i="86" s="1"/>
  <c r="N290" i="85"/>
  <c r="M290" i="85"/>
  <c r="L290" i="85"/>
  <c r="K290" i="85"/>
  <c r="AR290" i="85" s="1"/>
  <c r="S290" i="86" s="1"/>
  <c r="J290" i="85"/>
  <c r="I290" i="85"/>
  <c r="H290" i="85"/>
  <c r="AG290" i="85" s="1"/>
  <c r="G290" i="85"/>
  <c r="AL290" i="85" s="1"/>
  <c r="R290" i="86" s="1"/>
  <c r="F290" i="85"/>
  <c r="E290" i="85"/>
  <c r="D290" i="85"/>
  <c r="AF289" i="85"/>
  <c r="AE289" i="85"/>
  <c r="AD289" i="85"/>
  <c r="AC289" i="85"/>
  <c r="AB289" i="85"/>
  <c r="AA289" i="85"/>
  <c r="Z289" i="85"/>
  <c r="Y289" i="85"/>
  <c r="X289" i="85"/>
  <c r="W289" i="85"/>
  <c r="V289" i="85"/>
  <c r="U289" i="85"/>
  <c r="T289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AG289" i="85" s="1"/>
  <c r="AH289" i="85" s="1"/>
  <c r="CA289" i="85" s="1"/>
  <c r="G289" i="85"/>
  <c r="F289" i="85"/>
  <c r="E289" i="85"/>
  <c r="D289" i="85"/>
  <c r="AF288" i="85"/>
  <c r="AE288" i="85"/>
  <c r="AD288" i="85"/>
  <c r="AC288" i="85"/>
  <c r="AB288" i="85"/>
  <c r="AA288" i="85"/>
  <c r="Z288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AG288" i="85" s="1"/>
  <c r="G288" i="85"/>
  <c r="F288" i="85"/>
  <c r="E288" i="85"/>
  <c r="D288" i="85"/>
  <c r="AF287" i="85"/>
  <c r="AE287" i="85"/>
  <c r="AD287" i="85"/>
  <c r="AC287" i="85"/>
  <c r="AB287" i="85"/>
  <c r="AA287" i="85"/>
  <c r="Z287" i="85"/>
  <c r="Y287" i="85"/>
  <c r="X287" i="85"/>
  <c r="W287" i="85"/>
  <c r="V287" i="85"/>
  <c r="U287" i="85"/>
  <c r="T287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AG287" i="85" s="1"/>
  <c r="G287" i="85"/>
  <c r="F287" i="85"/>
  <c r="E287" i="85"/>
  <c r="D287" i="85"/>
  <c r="AF286" i="85"/>
  <c r="AE286" i="85"/>
  <c r="AD286" i="85"/>
  <c r="AC286" i="85"/>
  <c r="AB286" i="85"/>
  <c r="AA286" i="85"/>
  <c r="Z286" i="85"/>
  <c r="Y286" i="85"/>
  <c r="X286" i="85"/>
  <c r="W286" i="85"/>
  <c r="V286" i="85"/>
  <c r="U286" i="85"/>
  <c r="T286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F286" i="85"/>
  <c r="E286" i="85"/>
  <c r="D286" i="85"/>
  <c r="AF285" i="85"/>
  <c r="AE285" i="85"/>
  <c r="BV285" i="85" s="1"/>
  <c r="X285" i="86" s="1"/>
  <c r="AD285" i="85"/>
  <c r="AC285" i="85"/>
  <c r="AB285" i="85"/>
  <c r="AA285" i="85"/>
  <c r="BP285" i="85" s="1"/>
  <c r="W285" i="86" s="1"/>
  <c r="Z285" i="85"/>
  <c r="Y285" i="85"/>
  <c r="X285" i="85"/>
  <c r="W285" i="85"/>
  <c r="BJ285" i="85" s="1"/>
  <c r="V285" i="86" s="1"/>
  <c r="V285" i="85"/>
  <c r="U285" i="85"/>
  <c r="T285" i="85"/>
  <c r="S285" i="85"/>
  <c r="BD285" i="85" s="1"/>
  <c r="U285" i="86" s="1"/>
  <c r="R285" i="85"/>
  <c r="Q285" i="85"/>
  <c r="P285" i="85"/>
  <c r="O285" i="85"/>
  <c r="AX285" i="85" s="1"/>
  <c r="T285" i="86" s="1"/>
  <c r="N285" i="85"/>
  <c r="M285" i="85"/>
  <c r="L285" i="85"/>
  <c r="K285" i="85"/>
  <c r="AR285" i="85" s="1"/>
  <c r="S285" i="86" s="1"/>
  <c r="J285" i="85"/>
  <c r="I285" i="85"/>
  <c r="H285" i="85"/>
  <c r="AG285" i="85" s="1"/>
  <c r="G285" i="85"/>
  <c r="AL285" i="85" s="1"/>
  <c r="R285" i="86" s="1"/>
  <c r="F285" i="85"/>
  <c r="E285" i="85"/>
  <c r="D285" i="85"/>
  <c r="AF284" i="85"/>
  <c r="AE284" i="85"/>
  <c r="AD284" i="85"/>
  <c r="AC284" i="85"/>
  <c r="AB284" i="85"/>
  <c r="AA284" i="85"/>
  <c r="Z284" i="85"/>
  <c r="Y284" i="85"/>
  <c r="X284" i="85"/>
  <c r="W284" i="85"/>
  <c r="V284" i="85"/>
  <c r="U284" i="85"/>
  <c r="T284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AG284" i="85" s="1"/>
  <c r="AH284" i="85" s="1"/>
  <c r="AM284" i="85" s="1"/>
  <c r="CL284" i="85" s="1"/>
  <c r="G284" i="85"/>
  <c r="F284" i="85"/>
  <c r="E284" i="85"/>
  <c r="D284" i="85"/>
  <c r="AF283" i="85"/>
  <c r="AE283" i="85"/>
  <c r="BV283" i="85" s="1"/>
  <c r="X283" i="86" s="1"/>
  <c r="AD283" i="85"/>
  <c r="AC283" i="85"/>
  <c r="AB283" i="85"/>
  <c r="AA283" i="85"/>
  <c r="BP283" i="85" s="1"/>
  <c r="W283" i="86" s="1"/>
  <c r="Z283" i="85"/>
  <c r="Y283" i="85"/>
  <c r="X283" i="85"/>
  <c r="W283" i="85"/>
  <c r="BJ283" i="85" s="1"/>
  <c r="V283" i="86" s="1"/>
  <c r="V283" i="85"/>
  <c r="U283" i="85"/>
  <c r="T283" i="85"/>
  <c r="S283" i="85"/>
  <c r="BD283" i="85" s="1"/>
  <c r="U283" i="86" s="1"/>
  <c r="R283" i="85"/>
  <c r="Q283" i="85"/>
  <c r="P283" i="85"/>
  <c r="O283" i="85"/>
  <c r="AX283" i="85" s="1"/>
  <c r="T283" i="86" s="1"/>
  <c r="N283" i="85"/>
  <c r="M283" i="85"/>
  <c r="L283" i="85"/>
  <c r="K283" i="85"/>
  <c r="AR283" i="85" s="1"/>
  <c r="S283" i="86" s="1"/>
  <c r="J283" i="85"/>
  <c r="I283" i="85"/>
  <c r="H283" i="85"/>
  <c r="AG283" i="85" s="1"/>
  <c r="AH283" i="85" s="1"/>
  <c r="G283" i="85"/>
  <c r="AL283" i="85" s="1"/>
  <c r="R283" i="86" s="1"/>
  <c r="F283" i="85"/>
  <c r="E283" i="85"/>
  <c r="D283" i="85"/>
  <c r="AF282" i="85"/>
  <c r="AE282" i="85"/>
  <c r="BV282" i="85" s="1"/>
  <c r="X282" i="86" s="1"/>
  <c r="AD282" i="85"/>
  <c r="AC282" i="85"/>
  <c r="AB282" i="85"/>
  <c r="AA282" i="85"/>
  <c r="BP282" i="85" s="1"/>
  <c r="W282" i="86" s="1"/>
  <c r="Z282" i="85"/>
  <c r="Y282" i="85"/>
  <c r="X282" i="85"/>
  <c r="W282" i="85"/>
  <c r="BJ282" i="85" s="1"/>
  <c r="V282" i="86" s="1"/>
  <c r="V282" i="85"/>
  <c r="U282" i="85"/>
  <c r="T282" i="85"/>
  <c r="S282" i="85"/>
  <c r="BD282" i="85" s="1"/>
  <c r="U282" i="86" s="1"/>
  <c r="R282" i="85"/>
  <c r="Q282" i="85"/>
  <c r="P282" i="85"/>
  <c r="O282" i="85"/>
  <c r="AX282" i="85" s="1"/>
  <c r="T282" i="86" s="1"/>
  <c r="N282" i="85"/>
  <c r="M282" i="85"/>
  <c r="L282" i="85"/>
  <c r="K282" i="85"/>
  <c r="AR282" i="85" s="1"/>
  <c r="S282" i="86" s="1"/>
  <c r="J282" i="85"/>
  <c r="I282" i="85"/>
  <c r="H282" i="85"/>
  <c r="AG282" i="85" s="1"/>
  <c r="AH282" i="85" s="1"/>
  <c r="AM282" i="85" s="1"/>
  <c r="CL282" i="85" s="1"/>
  <c r="G282" i="85"/>
  <c r="AL282" i="85" s="1"/>
  <c r="R282" i="86" s="1"/>
  <c r="F282" i="85"/>
  <c r="E282" i="85"/>
  <c r="AI282" i="85" s="1"/>
  <c r="D282" i="85"/>
  <c r="AF281" i="85"/>
  <c r="AE281" i="85"/>
  <c r="BV281" i="85" s="1"/>
  <c r="X281" i="86" s="1"/>
  <c r="AD281" i="85"/>
  <c r="AC281" i="85"/>
  <c r="AB281" i="85"/>
  <c r="AA281" i="85"/>
  <c r="BP281" i="85" s="1"/>
  <c r="W281" i="86" s="1"/>
  <c r="Z281" i="85"/>
  <c r="Y281" i="85"/>
  <c r="X281" i="85"/>
  <c r="W281" i="85"/>
  <c r="BJ281" i="85" s="1"/>
  <c r="V281" i="86" s="1"/>
  <c r="V281" i="85"/>
  <c r="U281" i="85"/>
  <c r="T281" i="85"/>
  <c r="S281" i="85"/>
  <c r="BD281" i="85" s="1"/>
  <c r="U281" i="86" s="1"/>
  <c r="R281" i="85"/>
  <c r="Q281" i="85"/>
  <c r="P281" i="85"/>
  <c r="O281" i="85"/>
  <c r="AX281" i="85" s="1"/>
  <c r="T281" i="86" s="1"/>
  <c r="N281" i="85"/>
  <c r="M281" i="85"/>
  <c r="L281" i="85"/>
  <c r="K281" i="85"/>
  <c r="AR281" i="85" s="1"/>
  <c r="S281" i="86" s="1"/>
  <c r="J281" i="85"/>
  <c r="I281" i="85"/>
  <c r="H281" i="85"/>
  <c r="AG281" i="85" s="1"/>
  <c r="G281" i="85"/>
  <c r="AL281" i="85" s="1"/>
  <c r="R281" i="86" s="1"/>
  <c r="F281" i="85"/>
  <c r="E281" i="85"/>
  <c r="D281" i="85"/>
  <c r="AF280" i="85"/>
  <c r="AE280" i="85"/>
  <c r="AD280" i="85"/>
  <c r="AC280" i="85"/>
  <c r="AB280" i="85"/>
  <c r="AA280" i="85"/>
  <c r="Z280" i="85"/>
  <c r="Y280" i="85"/>
  <c r="X280" i="85"/>
  <c r="W280" i="85"/>
  <c r="V280" i="85"/>
  <c r="U280" i="85"/>
  <c r="T280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AG280" i="85" s="1"/>
  <c r="AH280" i="85" s="1"/>
  <c r="G280" i="85"/>
  <c r="AL280" i="85" s="1"/>
  <c r="R280" i="86" s="1"/>
  <c r="F280" i="85"/>
  <c r="E280" i="85"/>
  <c r="AI280" i="85" s="1"/>
  <c r="D280" i="85"/>
  <c r="AF279" i="85"/>
  <c r="AE279" i="85"/>
  <c r="AD279" i="85"/>
  <c r="AC279" i="85"/>
  <c r="AB279" i="85"/>
  <c r="AA279" i="85"/>
  <c r="Z279" i="85"/>
  <c r="Y279" i="85"/>
  <c r="X279" i="85"/>
  <c r="W279" i="85"/>
  <c r="V279" i="85"/>
  <c r="U279" i="85"/>
  <c r="T279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AG279" i="85" s="1"/>
  <c r="AH279" i="85" s="1"/>
  <c r="G279" i="85"/>
  <c r="F279" i="85"/>
  <c r="E279" i="85"/>
  <c r="D279" i="85"/>
  <c r="AF278" i="85"/>
  <c r="AE278" i="85"/>
  <c r="BV278" i="85" s="1"/>
  <c r="X278" i="86" s="1"/>
  <c r="AD278" i="85"/>
  <c r="AC278" i="85"/>
  <c r="AB278" i="85"/>
  <c r="AA278" i="85"/>
  <c r="BP278" i="85" s="1"/>
  <c r="W278" i="86" s="1"/>
  <c r="Z278" i="85"/>
  <c r="Y278" i="85"/>
  <c r="X278" i="85"/>
  <c r="W278" i="85"/>
  <c r="BJ278" i="85" s="1"/>
  <c r="V278" i="86" s="1"/>
  <c r="V278" i="85"/>
  <c r="U278" i="85"/>
  <c r="T278" i="85"/>
  <c r="S278" i="85"/>
  <c r="BD278" i="85" s="1"/>
  <c r="U278" i="86" s="1"/>
  <c r="R278" i="85"/>
  <c r="Q278" i="85"/>
  <c r="P278" i="85"/>
  <c r="O278" i="85"/>
  <c r="AX278" i="85" s="1"/>
  <c r="T278" i="86" s="1"/>
  <c r="N278" i="85"/>
  <c r="M278" i="85"/>
  <c r="L278" i="85"/>
  <c r="K278" i="85"/>
  <c r="AR278" i="85" s="1"/>
  <c r="S278" i="86" s="1"/>
  <c r="J278" i="85"/>
  <c r="I278" i="85"/>
  <c r="H278" i="85"/>
  <c r="AG278" i="85" s="1"/>
  <c r="G278" i="85"/>
  <c r="AL278" i="85" s="1"/>
  <c r="R278" i="86" s="1"/>
  <c r="F278" i="85"/>
  <c r="E278" i="85"/>
  <c r="D278" i="85"/>
  <c r="AF277" i="85"/>
  <c r="AE277" i="85"/>
  <c r="BV277" i="85" s="1"/>
  <c r="X277" i="86" s="1"/>
  <c r="AD277" i="85"/>
  <c r="AC277" i="85"/>
  <c r="AB277" i="85"/>
  <c r="AA277" i="85"/>
  <c r="BP277" i="85" s="1"/>
  <c r="W277" i="86" s="1"/>
  <c r="Z277" i="85"/>
  <c r="Y277" i="85"/>
  <c r="X277" i="85"/>
  <c r="W277" i="85"/>
  <c r="BJ277" i="85" s="1"/>
  <c r="V277" i="86" s="1"/>
  <c r="V277" i="85"/>
  <c r="U277" i="85"/>
  <c r="T277" i="85"/>
  <c r="S277" i="85"/>
  <c r="BD277" i="85" s="1"/>
  <c r="U277" i="86" s="1"/>
  <c r="R277" i="85"/>
  <c r="Q277" i="85"/>
  <c r="P277" i="85"/>
  <c r="O277" i="85"/>
  <c r="AX277" i="85" s="1"/>
  <c r="T277" i="86" s="1"/>
  <c r="N277" i="85"/>
  <c r="M277" i="85"/>
  <c r="L277" i="85"/>
  <c r="K277" i="85"/>
  <c r="AR277" i="85" s="1"/>
  <c r="S277" i="86" s="1"/>
  <c r="J277" i="85"/>
  <c r="I277" i="85"/>
  <c r="H277" i="85"/>
  <c r="AG277" i="85" s="1"/>
  <c r="AH277" i="85" s="1"/>
  <c r="AM277" i="85" s="1"/>
  <c r="CL277" i="85" s="1"/>
  <c r="G277" i="85"/>
  <c r="AL277" i="85" s="1"/>
  <c r="R277" i="86" s="1"/>
  <c r="F277" i="85"/>
  <c r="E277" i="85"/>
  <c r="D277" i="85"/>
  <c r="AF276" i="85"/>
  <c r="AE276" i="85"/>
  <c r="BV276" i="85" s="1"/>
  <c r="X276" i="86" s="1"/>
  <c r="AD276" i="85"/>
  <c r="AC276" i="85"/>
  <c r="AB276" i="85"/>
  <c r="AA276" i="85"/>
  <c r="BP276" i="85" s="1"/>
  <c r="W276" i="86" s="1"/>
  <c r="Z276" i="85"/>
  <c r="Y276" i="85"/>
  <c r="X276" i="85"/>
  <c r="W276" i="85"/>
  <c r="BJ276" i="85" s="1"/>
  <c r="V276" i="86" s="1"/>
  <c r="V276" i="85"/>
  <c r="U276" i="85"/>
  <c r="T276" i="85"/>
  <c r="S276" i="85"/>
  <c r="BD276" i="85" s="1"/>
  <c r="U276" i="86" s="1"/>
  <c r="R276" i="85"/>
  <c r="Q276" i="85"/>
  <c r="P276" i="85"/>
  <c r="O276" i="85"/>
  <c r="AX276" i="85" s="1"/>
  <c r="T276" i="86" s="1"/>
  <c r="N276" i="85"/>
  <c r="M276" i="85"/>
  <c r="L276" i="85"/>
  <c r="K276" i="85"/>
  <c r="AR276" i="85" s="1"/>
  <c r="S276" i="86" s="1"/>
  <c r="J276" i="85"/>
  <c r="I276" i="85"/>
  <c r="H276" i="85"/>
  <c r="AG276" i="85" s="1"/>
  <c r="AH276" i="85" s="1"/>
  <c r="G276" i="85"/>
  <c r="AL276" i="85" s="1"/>
  <c r="R276" i="86" s="1"/>
  <c r="F276" i="85"/>
  <c r="E276" i="85"/>
  <c r="D276" i="85"/>
  <c r="AF275" i="85"/>
  <c r="AE275" i="85"/>
  <c r="BV275" i="85" s="1"/>
  <c r="X275" i="86" s="1"/>
  <c r="AD275" i="85"/>
  <c r="AC275" i="85"/>
  <c r="AB275" i="85"/>
  <c r="AA275" i="85"/>
  <c r="BP275" i="85" s="1"/>
  <c r="W275" i="86" s="1"/>
  <c r="Z275" i="85"/>
  <c r="Y275" i="85"/>
  <c r="X275" i="85"/>
  <c r="W275" i="85"/>
  <c r="BJ275" i="85" s="1"/>
  <c r="V275" i="86" s="1"/>
  <c r="V275" i="85"/>
  <c r="U275" i="85"/>
  <c r="T275" i="85"/>
  <c r="S275" i="85"/>
  <c r="BD275" i="85" s="1"/>
  <c r="U275" i="86" s="1"/>
  <c r="R275" i="85"/>
  <c r="Q275" i="85"/>
  <c r="P275" i="85"/>
  <c r="O275" i="85"/>
  <c r="AX275" i="85" s="1"/>
  <c r="T275" i="86" s="1"/>
  <c r="N275" i="85"/>
  <c r="M275" i="85"/>
  <c r="L275" i="85"/>
  <c r="K275" i="85"/>
  <c r="AR275" i="85" s="1"/>
  <c r="S275" i="86" s="1"/>
  <c r="J275" i="85"/>
  <c r="I275" i="85"/>
  <c r="H275" i="85"/>
  <c r="AG275" i="85" s="1"/>
  <c r="AH275" i="85" s="1"/>
  <c r="AM275" i="85" s="1"/>
  <c r="CL275" i="85" s="1"/>
  <c r="G275" i="85"/>
  <c r="AL275" i="85" s="1"/>
  <c r="R275" i="86" s="1"/>
  <c r="F275" i="85"/>
  <c r="E275" i="85"/>
  <c r="D275" i="85"/>
  <c r="AF274" i="85"/>
  <c r="AE274" i="85"/>
  <c r="BV274" i="85" s="1"/>
  <c r="X274" i="86" s="1"/>
  <c r="AD274" i="85"/>
  <c r="AC274" i="85"/>
  <c r="AB274" i="85"/>
  <c r="AA274" i="85"/>
  <c r="BP274" i="85" s="1"/>
  <c r="W274" i="86" s="1"/>
  <c r="Z274" i="85"/>
  <c r="Y274" i="85"/>
  <c r="X274" i="85"/>
  <c r="W274" i="85"/>
  <c r="BJ274" i="85" s="1"/>
  <c r="V274" i="86" s="1"/>
  <c r="V274" i="85"/>
  <c r="U274" i="85"/>
  <c r="T274" i="85"/>
  <c r="S274" i="85"/>
  <c r="BD274" i="85" s="1"/>
  <c r="U274" i="86" s="1"/>
  <c r="R274" i="85"/>
  <c r="Q274" i="85"/>
  <c r="P274" i="85"/>
  <c r="O274" i="85"/>
  <c r="AX274" i="85" s="1"/>
  <c r="T274" i="86" s="1"/>
  <c r="N274" i="85"/>
  <c r="M274" i="85"/>
  <c r="L274" i="85"/>
  <c r="K274" i="85"/>
  <c r="AR274" i="85" s="1"/>
  <c r="S274" i="86" s="1"/>
  <c r="J274" i="85"/>
  <c r="I274" i="85"/>
  <c r="H274" i="85"/>
  <c r="AG274" i="85" s="1"/>
  <c r="AH274" i="85" s="1"/>
  <c r="G274" i="85"/>
  <c r="AL274" i="85" s="1"/>
  <c r="R274" i="86" s="1"/>
  <c r="F274" i="85"/>
  <c r="E274" i="85"/>
  <c r="D274" i="85"/>
  <c r="AF273" i="85"/>
  <c r="AE273" i="85"/>
  <c r="BV273" i="85" s="1"/>
  <c r="X273" i="86" s="1"/>
  <c r="AD273" i="85"/>
  <c r="AC273" i="85"/>
  <c r="AB273" i="85"/>
  <c r="AA273" i="85"/>
  <c r="BP273" i="85" s="1"/>
  <c r="W273" i="86" s="1"/>
  <c r="Z273" i="85"/>
  <c r="Y273" i="85"/>
  <c r="X273" i="85"/>
  <c r="W273" i="85"/>
  <c r="BJ273" i="85" s="1"/>
  <c r="V273" i="86" s="1"/>
  <c r="V273" i="85"/>
  <c r="U273" i="85"/>
  <c r="T273" i="85"/>
  <c r="S273" i="85"/>
  <c r="BD273" i="85" s="1"/>
  <c r="U273" i="86" s="1"/>
  <c r="R273" i="85"/>
  <c r="Q273" i="85"/>
  <c r="P273" i="85"/>
  <c r="O273" i="85"/>
  <c r="AX273" i="85" s="1"/>
  <c r="T273" i="86" s="1"/>
  <c r="N273" i="85"/>
  <c r="M273" i="85"/>
  <c r="L273" i="85"/>
  <c r="K273" i="85"/>
  <c r="AR273" i="85" s="1"/>
  <c r="S273" i="86" s="1"/>
  <c r="J273" i="85"/>
  <c r="I273" i="85"/>
  <c r="H273" i="85"/>
  <c r="AG273" i="85" s="1"/>
  <c r="AH273" i="85" s="1"/>
  <c r="AM273" i="85" s="1"/>
  <c r="CL273" i="85" s="1"/>
  <c r="G273" i="85"/>
  <c r="AL273" i="85" s="1"/>
  <c r="R273" i="86" s="1"/>
  <c r="F273" i="85"/>
  <c r="E273" i="85"/>
  <c r="D273" i="85"/>
  <c r="AF272" i="85"/>
  <c r="AE272" i="85"/>
  <c r="BV272" i="85" s="1"/>
  <c r="X272" i="86" s="1"/>
  <c r="AD272" i="85"/>
  <c r="AC272" i="85"/>
  <c r="AB272" i="85"/>
  <c r="AA272" i="85"/>
  <c r="BP272" i="85" s="1"/>
  <c r="W272" i="86" s="1"/>
  <c r="Z272" i="85"/>
  <c r="Y272" i="85"/>
  <c r="X272" i="85"/>
  <c r="W272" i="85"/>
  <c r="BJ272" i="85" s="1"/>
  <c r="V272" i="86" s="1"/>
  <c r="V272" i="85"/>
  <c r="U272" i="85"/>
  <c r="T272" i="85"/>
  <c r="S272" i="85"/>
  <c r="BD272" i="85" s="1"/>
  <c r="U272" i="86" s="1"/>
  <c r="R272" i="85"/>
  <c r="Q272" i="85"/>
  <c r="P272" i="85"/>
  <c r="O272" i="85"/>
  <c r="AX272" i="85" s="1"/>
  <c r="T272" i="86" s="1"/>
  <c r="N272" i="85"/>
  <c r="M272" i="85"/>
  <c r="L272" i="85"/>
  <c r="K272" i="85"/>
  <c r="AR272" i="85" s="1"/>
  <c r="S272" i="86" s="1"/>
  <c r="J272" i="85"/>
  <c r="I272" i="85"/>
  <c r="H272" i="85"/>
  <c r="AG272" i="85" s="1"/>
  <c r="AH272" i="85" s="1"/>
  <c r="G272" i="85"/>
  <c r="AL272" i="85" s="1"/>
  <c r="R272" i="86" s="1"/>
  <c r="F272" i="85"/>
  <c r="E272" i="85"/>
  <c r="D272" i="85"/>
  <c r="AF271" i="85"/>
  <c r="AE271" i="85"/>
  <c r="BV271" i="85" s="1"/>
  <c r="X271" i="86" s="1"/>
  <c r="AD271" i="85"/>
  <c r="AC271" i="85"/>
  <c r="AB271" i="85"/>
  <c r="AA271" i="85"/>
  <c r="BP271" i="85" s="1"/>
  <c r="W271" i="86" s="1"/>
  <c r="Z271" i="85"/>
  <c r="Y271" i="85"/>
  <c r="X271" i="85"/>
  <c r="W271" i="85"/>
  <c r="BJ271" i="85" s="1"/>
  <c r="V271" i="86" s="1"/>
  <c r="V271" i="85"/>
  <c r="U271" i="85"/>
  <c r="T271" i="85"/>
  <c r="S271" i="85"/>
  <c r="BD271" i="85" s="1"/>
  <c r="U271" i="86" s="1"/>
  <c r="R271" i="85"/>
  <c r="Q271" i="85"/>
  <c r="P271" i="85"/>
  <c r="O271" i="85"/>
  <c r="AX271" i="85" s="1"/>
  <c r="T271" i="86" s="1"/>
  <c r="N271" i="85"/>
  <c r="M271" i="85"/>
  <c r="L271" i="85"/>
  <c r="K271" i="85"/>
  <c r="AR271" i="85" s="1"/>
  <c r="S271" i="86" s="1"/>
  <c r="J271" i="85"/>
  <c r="I271" i="85"/>
  <c r="H271" i="85"/>
  <c r="AG271" i="85" s="1"/>
  <c r="AH271" i="85" s="1"/>
  <c r="G271" i="85"/>
  <c r="AL271" i="85" s="1"/>
  <c r="R271" i="86" s="1"/>
  <c r="F271" i="85"/>
  <c r="E271" i="85"/>
  <c r="D271" i="85"/>
  <c r="AF270" i="85"/>
  <c r="AE270" i="85"/>
  <c r="AD270" i="85"/>
  <c r="AC270" i="85"/>
  <c r="AB270" i="85"/>
  <c r="AA270" i="85"/>
  <c r="Z270" i="85"/>
  <c r="Y270" i="85"/>
  <c r="X270" i="85"/>
  <c r="W270" i="85"/>
  <c r="V270" i="85"/>
  <c r="U270" i="85"/>
  <c r="T270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F270" i="85"/>
  <c r="E270" i="85"/>
  <c r="D270" i="85"/>
  <c r="AF269" i="85"/>
  <c r="AE269" i="85"/>
  <c r="BV269" i="85" s="1"/>
  <c r="X269" i="86" s="1"/>
  <c r="AD269" i="85"/>
  <c r="AC269" i="85"/>
  <c r="AB269" i="85"/>
  <c r="AA269" i="85"/>
  <c r="BP269" i="85" s="1"/>
  <c r="W269" i="86" s="1"/>
  <c r="Z269" i="85"/>
  <c r="Y269" i="85"/>
  <c r="X269" i="85"/>
  <c r="W269" i="85"/>
  <c r="BJ269" i="85" s="1"/>
  <c r="V269" i="86" s="1"/>
  <c r="V269" i="85"/>
  <c r="U269" i="85"/>
  <c r="T269" i="85"/>
  <c r="S269" i="85"/>
  <c r="BD269" i="85" s="1"/>
  <c r="U269" i="86" s="1"/>
  <c r="R269" i="85"/>
  <c r="Q269" i="85"/>
  <c r="P269" i="85"/>
  <c r="O269" i="85"/>
  <c r="AX269" i="85" s="1"/>
  <c r="T269" i="86" s="1"/>
  <c r="N269" i="85"/>
  <c r="M269" i="85"/>
  <c r="L269" i="85"/>
  <c r="K269" i="85"/>
  <c r="AR269" i="85" s="1"/>
  <c r="S269" i="86" s="1"/>
  <c r="J269" i="85"/>
  <c r="I269" i="85"/>
  <c r="H269" i="85"/>
  <c r="AG269" i="85" s="1"/>
  <c r="AH269" i="85" s="1"/>
  <c r="G269" i="85"/>
  <c r="AL269" i="85" s="1"/>
  <c r="R269" i="86" s="1"/>
  <c r="F269" i="85"/>
  <c r="E269" i="85"/>
  <c r="D269" i="85"/>
  <c r="AF268" i="85"/>
  <c r="AE268" i="85"/>
  <c r="AD268" i="85"/>
  <c r="AC268" i="85"/>
  <c r="AB268" i="85"/>
  <c r="AA268" i="85"/>
  <c r="Z268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AG268" i="85" s="1"/>
  <c r="G268" i="85"/>
  <c r="F268" i="85"/>
  <c r="E268" i="85"/>
  <c r="D268" i="85"/>
  <c r="AF267" i="85"/>
  <c r="AE267" i="85"/>
  <c r="AD267" i="85"/>
  <c r="AC267" i="85"/>
  <c r="AB267" i="85"/>
  <c r="AA267" i="85"/>
  <c r="Z267" i="85"/>
  <c r="Y267" i="85"/>
  <c r="X267" i="85"/>
  <c r="W267" i="85"/>
  <c r="V267" i="85"/>
  <c r="U267" i="85"/>
  <c r="T267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AG267" i="85" s="1"/>
  <c r="AH267" i="85" s="1"/>
  <c r="G267" i="85"/>
  <c r="F267" i="85"/>
  <c r="E267" i="85"/>
  <c r="D267" i="85"/>
  <c r="AF266" i="85"/>
  <c r="AE266" i="85"/>
  <c r="BV266" i="85" s="1"/>
  <c r="X266" i="86" s="1"/>
  <c r="AD266" i="85"/>
  <c r="AC266" i="85"/>
  <c r="AB266" i="85"/>
  <c r="AA266" i="85"/>
  <c r="BP266" i="85" s="1"/>
  <c r="W266" i="86" s="1"/>
  <c r="Z266" i="85"/>
  <c r="Y266" i="85"/>
  <c r="X266" i="85"/>
  <c r="W266" i="85"/>
  <c r="BJ266" i="85" s="1"/>
  <c r="V266" i="86" s="1"/>
  <c r="V266" i="85"/>
  <c r="U266" i="85"/>
  <c r="T266" i="85"/>
  <c r="S266" i="85"/>
  <c r="BD266" i="85" s="1"/>
  <c r="U266" i="86" s="1"/>
  <c r="R266" i="85"/>
  <c r="Q266" i="85"/>
  <c r="P266" i="85"/>
  <c r="O266" i="85"/>
  <c r="AX266" i="85" s="1"/>
  <c r="T266" i="86" s="1"/>
  <c r="N266" i="85"/>
  <c r="M266" i="85"/>
  <c r="L266" i="85"/>
  <c r="K266" i="85"/>
  <c r="AR266" i="85" s="1"/>
  <c r="S266" i="86" s="1"/>
  <c r="J266" i="85"/>
  <c r="I266" i="85"/>
  <c r="H266" i="85"/>
  <c r="AG266" i="85" s="1"/>
  <c r="AH266" i="85" s="1"/>
  <c r="G266" i="85"/>
  <c r="AL266" i="85" s="1"/>
  <c r="R266" i="86" s="1"/>
  <c r="F266" i="85"/>
  <c r="E266" i="85"/>
  <c r="D266" i="85"/>
  <c r="AF265" i="85"/>
  <c r="AE265" i="85"/>
  <c r="AD265" i="85"/>
  <c r="AC265" i="85"/>
  <c r="AB265" i="85"/>
  <c r="AA265" i="85"/>
  <c r="Z265" i="85"/>
  <c r="Y265" i="85"/>
  <c r="X265" i="85"/>
  <c r="W265" i="85"/>
  <c r="V265" i="85"/>
  <c r="U265" i="85"/>
  <c r="T265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AG265" i="85" s="1"/>
  <c r="AH265" i="85" s="1"/>
  <c r="G265" i="85"/>
  <c r="F265" i="85"/>
  <c r="E265" i="85"/>
  <c r="D265" i="85"/>
  <c r="AF264" i="85"/>
  <c r="AE264" i="85"/>
  <c r="BV264" i="85" s="1"/>
  <c r="X264" i="86" s="1"/>
  <c r="AD264" i="85"/>
  <c r="AC264" i="85"/>
  <c r="AB264" i="85"/>
  <c r="AA264" i="85"/>
  <c r="BP264" i="85" s="1"/>
  <c r="W264" i="86" s="1"/>
  <c r="Z264" i="85"/>
  <c r="Y264" i="85"/>
  <c r="X264" i="85"/>
  <c r="W264" i="85"/>
  <c r="BJ264" i="85" s="1"/>
  <c r="V264" i="86" s="1"/>
  <c r="V264" i="85"/>
  <c r="U264" i="85"/>
  <c r="T264" i="85"/>
  <c r="S264" i="85"/>
  <c r="BD264" i="85" s="1"/>
  <c r="U264" i="86" s="1"/>
  <c r="R264" i="85"/>
  <c r="Q264" i="85"/>
  <c r="P264" i="85"/>
  <c r="O264" i="85"/>
  <c r="AX264" i="85" s="1"/>
  <c r="T264" i="86" s="1"/>
  <c r="N264" i="85"/>
  <c r="M264" i="85"/>
  <c r="L264" i="85"/>
  <c r="K264" i="85"/>
  <c r="AR264" i="85" s="1"/>
  <c r="S264" i="86" s="1"/>
  <c r="J264" i="85"/>
  <c r="I264" i="85"/>
  <c r="H264" i="85"/>
  <c r="AG264" i="85" s="1"/>
  <c r="G264" i="85"/>
  <c r="AL264" i="85" s="1"/>
  <c r="R264" i="86" s="1"/>
  <c r="F264" i="85"/>
  <c r="E264" i="85"/>
  <c r="D264" i="85"/>
  <c r="AF263" i="85"/>
  <c r="AE263" i="85"/>
  <c r="BV263" i="85" s="1"/>
  <c r="X263" i="86" s="1"/>
  <c r="AD263" i="85"/>
  <c r="AC263" i="85"/>
  <c r="AB263" i="85"/>
  <c r="AA263" i="85"/>
  <c r="BP263" i="85" s="1"/>
  <c r="W263" i="86" s="1"/>
  <c r="Z263" i="85"/>
  <c r="Y263" i="85"/>
  <c r="X263" i="85"/>
  <c r="W263" i="85"/>
  <c r="BJ263" i="85" s="1"/>
  <c r="V263" i="86" s="1"/>
  <c r="V263" i="85"/>
  <c r="U263" i="85"/>
  <c r="T263" i="85"/>
  <c r="S263" i="85"/>
  <c r="BD263" i="85" s="1"/>
  <c r="U263" i="86" s="1"/>
  <c r="R263" i="85"/>
  <c r="Q263" i="85"/>
  <c r="P263" i="85"/>
  <c r="O263" i="85"/>
  <c r="AX263" i="85" s="1"/>
  <c r="T263" i="86" s="1"/>
  <c r="N263" i="85"/>
  <c r="M263" i="85"/>
  <c r="L263" i="85"/>
  <c r="K263" i="85"/>
  <c r="AR263" i="85" s="1"/>
  <c r="S263" i="86" s="1"/>
  <c r="J263" i="85"/>
  <c r="I263" i="85"/>
  <c r="H263" i="85"/>
  <c r="AG263" i="85" s="1"/>
  <c r="G263" i="85"/>
  <c r="AL263" i="85" s="1"/>
  <c r="R263" i="86" s="1"/>
  <c r="F263" i="85"/>
  <c r="E263" i="85"/>
  <c r="D263" i="85"/>
  <c r="AF262" i="85"/>
  <c r="AE262" i="85"/>
  <c r="BV262" i="85" s="1"/>
  <c r="X262" i="86" s="1"/>
  <c r="AD262" i="85"/>
  <c r="AC262" i="85"/>
  <c r="AB262" i="85"/>
  <c r="AA262" i="85"/>
  <c r="BP262" i="85" s="1"/>
  <c r="W262" i="86" s="1"/>
  <c r="Z262" i="85"/>
  <c r="Y262" i="85"/>
  <c r="X262" i="85"/>
  <c r="W262" i="85"/>
  <c r="BJ262" i="85" s="1"/>
  <c r="V262" i="86" s="1"/>
  <c r="V262" i="85"/>
  <c r="U262" i="85"/>
  <c r="T262" i="85"/>
  <c r="S262" i="85"/>
  <c r="BD262" i="85" s="1"/>
  <c r="U262" i="86" s="1"/>
  <c r="R262" i="85"/>
  <c r="Q262" i="85"/>
  <c r="P262" i="85"/>
  <c r="O262" i="85"/>
  <c r="AX262" i="85" s="1"/>
  <c r="T262" i="86" s="1"/>
  <c r="N262" i="85"/>
  <c r="M262" i="85"/>
  <c r="L262" i="85"/>
  <c r="K262" i="85"/>
  <c r="AR262" i="85" s="1"/>
  <c r="S262" i="86" s="1"/>
  <c r="J262" i="85"/>
  <c r="I262" i="85"/>
  <c r="H262" i="85"/>
  <c r="AG262" i="85" s="1"/>
  <c r="AH262" i="85" s="1"/>
  <c r="G262" i="85"/>
  <c r="AL262" i="85" s="1"/>
  <c r="R262" i="86" s="1"/>
  <c r="F262" i="85"/>
  <c r="E262" i="85"/>
  <c r="D262" i="85"/>
  <c r="AF261" i="85"/>
  <c r="AE261" i="85"/>
  <c r="BV261" i="85" s="1"/>
  <c r="X261" i="86" s="1"/>
  <c r="AD261" i="85"/>
  <c r="AC261" i="85"/>
  <c r="AB261" i="85"/>
  <c r="AA261" i="85"/>
  <c r="BP261" i="85" s="1"/>
  <c r="W261" i="86" s="1"/>
  <c r="Z261" i="85"/>
  <c r="Y261" i="85"/>
  <c r="X261" i="85"/>
  <c r="W261" i="85"/>
  <c r="BJ261" i="85" s="1"/>
  <c r="V261" i="86" s="1"/>
  <c r="V261" i="85"/>
  <c r="U261" i="85"/>
  <c r="T261" i="85"/>
  <c r="S261" i="85"/>
  <c r="BD261" i="85" s="1"/>
  <c r="U261" i="86" s="1"/>
  <c r="R261" i="85"/>
  <c r="Q261" i="85"/>
  <c r="P261" i="85"/>
  <c r="O261" i="85"/>
  <c r="AX261" i="85" s="1"/>
  <c r="T261" i="86" s="1"/>
  <c r="N261" i="85"/>
  <c r="M261" i="85"/>
  <c r="L261" i="85"/>
  <c r="K261" i="85"/>
  <c r="AR261" i="85" s="1"/>
  <c r="S261" i="86" s="1"/>
  <c r="J261" i="85"/>
  <c r="I261" i="85"/>
  <c r="H261" i="85"/>
  <c r="AG261" i="85" s="1"/>
  <c r="AH261" i="85" s="1"/>
  <c r="G261" i="85"/>
  <c r="AL261" i="85" s="1"/>
  <c r="R261" i="86" s="1"/>
  <c r="F261" i="85"/>
  <c r="E261" i="85"/>
  <c r="D261" i="85"/>
  <c r="AF260" i="85"/>
  <c r="AE260" i="85"/>
  <c r="AD260" i="85"/>
  <c r="AC260" i="85"/>
  <c r="AB260" i="85"/>
  <c r="AA260" i="85"/>
  <c r="Z260" i="85"/>
  <c r="Y260" i="85"/>
  <c r="X260" i="85"/>
  <c r="W260" i="85"/>
  <c r="V260" i="85"/>
  <c r="U260" i="85"/>
  <c r="T260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AG260" i="85" s="1"/>
  <c r="G260" i="85"/>
  <c r="F260" i="85"/>
  <c r="E260" i="85"/>
  <c r="D260" i="85"/>
  <c r="AF259" i="85"/>
  <c r="AE259" i="85"/>
  <c r="BV259" i="85" s="1"/>
  <c r="X259" i="86" s="1"/>
  <c r="AD259" i="85"/>
  <c r="AC259" i="85"/>
  <c r="AB259" i="85"/>
  <c r="AA259" i="85"/>
  <c r="BP259" i="85" s="1"/>
  <c r="W259" i="86" s="1"/>
  <c r="Z259" i="85"/>
  <c r="Y259" i="85"/>
  <c r="X259" i="85"/>
  <c r="W259" i="85"/>
  <c r="BJ259" i="85" s="1"/>
  <c r="V259" i="86" s="1"/>
  <c r="V259" i="85"/>
  <c r="U259" i="85"/>
  <c r="T259" i="85"/>
  <c r="S259" i="85"/>
  <c r="BD259" i="85" s="1"/>
  <c r="U259" i="86" s="1"/>
  <c r="R259" i="85"/>
  <c r="Q259" i="85"/>
  <c r="P259" i="85"/>
  <c r="O259" i="85"/>
  <c r="AX259" i="85" s="1"/>
  <c r="T259" i="86" s="1"/>
  <c r="N259" i="85"/>
  <c r="M259" i="85"/>
  <c r="L259" i="85"/>
  <c r="K259" i="85"/>
  <c r="AR259" i="85" s="1"/>
  <c r="S259" i="86" s="1"/>
  <c r="J259" i="85"/>
  <c r="I259" i="85"/>
  <c r="H259" i="85"/>
  <c r="AG259" i="85" s="1"/>
  <c r="AH259" i="85" s="1"/>
  <c r="G259" i="85"/>
  <c r="AL259" i="85" s="1"/>
  <c r="R259" i="86" s="1"/>
  <c r="F259" i="85"/>
  <c r="E259" i="85"/>
  <c r="D259" i="85"/>
  <c r="AF258" i="85"/>
  <c r="AE258" i="85"/>
  <c r="BV258" i="85" s="1"/>
  <c r="X258" i="86" s="1"/>
  <c r="AD258" i="85"/>
  <c r="AC258" i="85"/>
  <c r="AB258" i="85"/>
  <c r="AA258" i="85"/>
  <c r="BP258" i="85" s="1"/>
  <c r="W258" i="86" s="1"/>
  <c r="Z258" i="85"/>
  <c r="Y258" i="85"/>
  <c r="X258" i="85"/>
  <c r="W258" i="85"/>
  <c r="BJ258" i="85" s="1"/>
  <c r="V258" i="86" s="1"/>
  <c r="V258" i="85"/>
  <c r="U258" i="85"/>
  <c r="T258" i="85"/>
  <c r="S258" i="85"/>
  <c r="BD258" i="85" s="1"/>
  <c r="U258" i="86" s="1"/>
  <c r="R258" i="85"/>
  <c r="Q258" i="85"/>
  <c r="P258" i="85"/>
  <c r="O258" i="85"/>
  <c r="AX258" i="85" s="1"/>
  <c r="T258" i="86" s="1"/>
  <c r="N258" i="85"/>
  <c r="M258" i="85"/>
  <c r="L258" i="85"/>
  <c r="K258" i="85"/>
  <c r="AR258" i="85" s="1"/>
  <c r="S258" i="86" s="1"/>
  <c r="J258" i="85"/>
  <c r="I258" i="85"/>
  <c r="H258" i="85"/>
  <c r="AG258" i="85" s="1"/>
  <c r="G258" i="85"/>
  <c r="AL258" i="85" s="1"/>
  <c r="R258" i="86" s="1"/>
  <c r="F258" i="85"/>
  <c r="E258" i="85"/>
  <c r="D258" i="85"/>
  <c r="AF257" i="85"/>
  <c r="AE257" i="85"/>
  <c r="BV257" i="85" s="1"/>
  <c r="X257" i="86" s="1"/>
  <c r="AD257" i="85"/>
  <c r="AC257" i="85"/>
  <c r="AB257" i="85"/>
  <c r="AA257" i="85"/>
  <c r="BP257" i="85" s="1"/>
  <c r="W257" i="86" s="1"/>
  <c r="Z257" i="85"/>
  <c r="Y257" i="85"/>
  <c r="X257" i="85"/>
  <c r="W257" i="85"/>
  <c r="BJ257" i="85" s="1"/>
  <c r="V257" i="86" s="1"/>
  <c r="V257" i="85"/>
  <c r="U257" i="85"/>
  <c r="T257" i="85"/>
  <c r="S257" i="85"/>
  <c r="BD257" i="85" s="1"/>
  <c r="U257" i="86" s="1"/>
  <c r="R257" i="85"/>
  <c r="Q257" i="85"/>
  <c r="P257" i="85"/>
  <c r="O257" i="85"/>
  <c r="AX257" i="85" s="1"/>
  <c r="T257" i="86" s="1"/>
  <c r="N257" i="85"/>
  <c r="M257" i="85"/>
  <c r="L257" i="85"/>
  <c r="K257" i="85"/>
  <c r="AR257" i="85" s="1"/>
  <c r="S257" i="86" s="1"/>
  <c r="J257" i="85"/>
  <c r="I257" i="85"/>
  <c r="H257" i="85"/>
  <c r="AG257" i="85" s="1"/>
  <c r="G257" i="85"/>
  <c r="AL257" i="85" s="1"/>
  <c r="R257" i="86" s="1"/>
  <c r="F257" i="85"/>
  <c r="E257" i="85"/>
  <c r="D257" i="85"/>
  <c r="AF256" i="85"/>
  <c r="AE256" i="85"/>
  <c r="BV256" i="85" s="1"/>
  <c r="X256" i="86" s="1"/>
  <c r="AD256" i="85"/>
  <c r="AC256" i="85"/>
  <c r="AB256" i="85"/>
  <c r="AA256" i="85"/>
  <c r="BP256" i="85" s="1"/>
  <c r="W256" i="86" s="1"/>
  <c r="Z256" i="85"/>
  <c r="Y256" i="85"/>
  <c r="X256" i="85"/>
  <c r="W256" i="85"/>
  <c r="BJ256" i="85" s="1"/>
  <c r="V256" i="86" s="1"/>
  <c r="V256" i="85"/>
  <c r="U256" i="85"/>
  <c r="T256" i="85"/>
  <c r="S256" i="85"/>
  <c r="BD256" i="85" s="1"/>
  <c r="U256" i="86" s="1"/>
  <c r="R256" i="85"/>
  <c r="Q256" i="85"/>
  <c r="P256" i="85"/>
  <c r="O256" i="85"/>
  <c r="AX256" i="85" s="1"/>
  <c r="T256" i="86" s="1"/>
  <c r="N256" i="85"/>
  <c r="M256" i="85"/>
  <c r="L256" i="85"/>
  <c r="K256" i="85"/>
  <c r="AR256" i="85" s="1"/>
  <c r="S256" i="86" s="1"/>
  <c r="J256" i="85"/>
  <c r="I256" i="85"/>
  <c r="H256" i="85"/>
  <c r="AG256" i="85" s="1"/>
  <c r="AH256" i="85" s="1"/>
  <c r="G256" i="85"/>
  <c r="AL256" i="85" s="1"/>
  <c r="R256" i="86" s="1"/>
  <c r="F256" i="85"/>
  <c r="E256" i="85"/>
  <c r="D256" i="85"/>
  <c r="AF255" i="85"/>
  <c r="AE255" i="85"/>
  <c r="BV255" i="85" s="1"/>
  <c r="X255" i="86" s="1"/>
  <c r="AD255" i="85"/>
  <c r="AC255" i="85"/>
  <c r="AB255" i="85"/>
  <c r="AA255" i="85"/>
  <c r="BP255" i="85" s="1"/>
  <c r="W255" i="86" s="1"/>
  <c r="Z255" i="85"/>
  <c r="Y255" i="85"/>
  <c r="X255" i="85"/>
  <c r="W255" i="85"/>
  <c r="BJ255" i="85" s="1"/>
  <c r="V255" i="86" s="1"/>
  <c r="V255" i="85"/>
  <c r="U255" i="85"/>
  <c r="T255" i="85"/>
  <c r="S255" i="85"/>
  <c r="BD255" i="85" s="1"/>
  <c r="U255" i="86" s="1"/>
  <c r="R255" i="85"/>
  <c r="Q255" i="85"/>
  <c r="P255" i="85"/>
  <c r="O255" i="85"/>
  <c r="AX255" i="85" s="1"/>
  <c r="T255" i="86" s="1"/>
  <c r="N255" i="85"/>
  <c r="M255" i="85"/>
  <c r="L255" i="85"/>
  <c r="K255" i="85"/>
  <c r="AR255" i="85" s="1"/>
  <c r="S255" i="86" s="1"/>
  <c r="J255" i="85"/>
  <c r="I255" i="85"/>
  <c r="H255" i="85"/>
  <c r="AG255" i="85" s="1"/>
  <c r="AH255" i="85" s="1"/>
  <c r="G255" i="85"/>
  <c r="AL255" i="85" s="1"/>
  <c r="R255" i="86" s="1"/>
  <c r="F255" i="85"/>
  <c r="E255" i="85"/>
  <c r="D255" i="85"/>
  <c r="AF254" i="85"/>
  <c r="AE254" i="85"/>
  <c r="BV254" i="85" s="1"/>
  <c r="X254" i="86" s="1"/>
  <c r="AD254" i="85"/>
  <c r="AC254" i="85"/>
  <c r="AB254" i="85"/>
  <c r="AA254" i="85"/>
  <c r="BP254" i="85" s="1"/>
  <c r="W254" i="86" s="1"/>
  <c r="Z254" i="85"/>
  <c r="Y254" i="85"/>
  <c r="X254" i="85"/>
  <c r="W254" i="85"/>
  <c r="BJ254" i="85" s="1"/>
  <c r="V254" i="86" s="1"/>
  <c r="V254" i="85"/>
  <c r="U254" i="85"/>
  <c r="T254" i="85"/>
  <c r="S254" i="85"/>
  <c r="BD254" i="85" s="1"/>
  <c r="U254" i="86" s="1"/>
  <c r="R254" i="85"/>
  <c r="Q254" i="85"/>
  <c r="P254" i="85"/>
  <c r="O254" i="85"/>
  <c r="AX254" i="85" s="1"/>
  <c r="T254" i="86" s="1"/>
  <c r="N254" i="85"/>
  <c r="M254" i="85"/>
  <c r="L254" i="85"/>
  <c r="K254" i="85"/>
  <c r="AR254" i="85" s="1"/>
  <c r="S254" i="86" s="1"/>
  <c r="J254" i="85"/>
  <c r="I254" i="85"/>
  <c r="H254" i="85"/>
  <c r="AG254" i="85" s="1"/>
  <c r="AH254" i="85" s="1"/>
  <c r="G254" i="85"/>
  <c r="AL254" i="85" s="1"/>
  <c r="R254" i="86" s="1"/>
  <c r="F254" i="85"/>
  <c r="E254" i="85"/>
  <c r="D254" i="85"/>
  <c r="AF253" i="85"/>
  <c r="AE253" i="85"/>
  <c r="BV253" i="85" s="1"/>
  <c r="X253" i="86" s="1"/>
  <c r="AD253" i="85"/>
  <c r="AC253" i="85"/>
  <c r="AB253" i="85"/>
  <c r="AA253" i="85"/>
  <c r="BP253" i="85" s="1"/>
  <c r="W253" i="86" s="1"/>
  <c r="Z253" i="85"/>
  <c r="Y253" i="85"/>
  <c r="X253" i="85"/>
  <c r="W253" i="85"/>
  <c r="BJ253" i="85" s="1"/>
  <c r="V253" i="86" s="1"/>
  <c r="V253" i="85"/>
  <c r="U253" i="85"/>
  <c r="T253" i="85"/>
  <c r="S253" i="85"/>
  <c r="BD253" i="85" s="1"/>
  <c r="U253" i="86" s="1"/>
  <c r="R253" i="85"/>
  <c r="Q253" i="85"/>
  <c r="P253" i="85"/>
  <c r="O253" i="85"/>
  <c r="AX253" i="85" s="1"/>
  <c r="T253" i="86" s="1"/>
  <c r="N253" i="85"/>
  <c r="M253" i="85"/>
  <c r="L253" i="85"/>
  <c r="K253" i="85"/>
  <c r="AR253" i="85" s="1"/>
  <c r="S253" i="86" s="1"/>
  <c r="J253" i="85"/>
  <c r="I253" i="85"/>
  <c r="H253" i="85"/>
  <c r="AG253" i="85" s="1"/>
  <c r="AH253" i="85" s="1"/>
  <c r="G253" i="85"/>
  <c r="AL253" i="85" s="1"/>
  <c r="R253" i="86" s="1"/>
  <c r="F253" i="85"/>
  <c r="E253" i="85"/>
  <c r="D253" i="85"/>
  <c r="AF252" i="85"/>
  <c r="AE252" i="85"/>
  <c r="AD252" i="85"/>
  <c r="AC252" i="85"/>
  <c r="AB252" i="85"/>
  <c r="AA252" i="85"/>
  <c r="Z252" i="85"/>
  <c r="Y252" i="85"/>
  <c r="X252" i="85"/>
  <c r="W252" i="85"/>
  <c r="V252" i="85"/>
  <c r="U252" i="85"/>
  <c r="T252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AG252" i="85" s="1"/>
  <c r="G252" i="85"/>
  <c r="F252" i="85"/>
  <c r="E252" i="85"/>
  <c r="D252" i="85"/>
  <c r="AF251" i="85"/>
  <c r="AE251" i="85"/>
  <c r="BV251" i="85" s="1"/>
  <c r="X251" i="86" s="1"/>
  <c r="AD251" i="85"/>
  <c r="AC251" i="85"/>
  <c r="AB251" i="85"/>
  <c r="AA251" i="85"/>
  <c r="BP251" i="85" s="1"/>
  <c r="W251" i="86" s="1"/>
  <c r="Z251" i="85"/>
  <c r="Y251" i="85"/>
  <c r="X251" i="85"/>
  <c r="W251" i="85"/>
  <c r="BJ251" i="85" s="1"/>
  <c r="V251" i="86" s="1"/>
  <c r="V251" i="85"/>
  <c r="U251" i="85"/>
  <c r="T251" i="85"/>
  <c r="S251" i="85"/>
  <c r="BD251" i="85" s="1"/>
  <c r="U251" i="86" s="1"/>
  <c r="R251" i="85"/>
  <c r="Q251" i="85"/>
  <c r="P251" i="85"/>
  <c r="O251" i="85"/>
  <c r="AX251" i="85" s="1"/>
  <c r="T251" i="86" s="1"/>
  <c r="N251" i="85"/>
  <c r="M251" i="85"/>
  <c r="L251" i="85"/>
  <c r="K251" i="85"/>
  <c r="AR251" i="85" s="1"/>
  <c r="S251" i="86" s="1"/>
  <c r="J251" i="85"/>
  <c r="I251" i="85"/>
  <c r="H251" i="85"/>
  <c r="AG251" i="85" s="1"/>
  <c r="AH251" i="85" s="1"/>
  <c r="G251" i="85"/>
  <c r="AL251" i="85" s="1"/>
  <c r="R251" i="86" s="1"/>
  <c r="F251" i="85"/>
  <c r="E251" i="85"/>
  <c r="D251" i="85"/>
  <c r="AF250" i="85"/>
  <c r="AE250" i="85"/>
  <c r="AD250" i="85"/>
  <c r="AC250" i="85"/>
  <c r="AB250" i="85"/>
  <c r="AA250" i="85"/>
  <c r="Z250" i="85"/>
  <c r="Y250" i="85"/>
  <c r="X250" i="85"/>
  <c r="W250" i="85"/>
  <c r="V250" i="85"/>
  <c r="U250" i="85"/>
  <c r="T250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AG250" i="85" s="1"/>
  <c r="G250" i="85"/>
  <c r="F250" i="85"/>
  <c r="E250" i="85"/>
  <c r="D250" i="85"/>
  <c r="AF249" i="85"/>
  <c r="AE249" i="85"/>
  <c r="BV249" i="85" s="1"/>
  <c r="X249" i="86" s="1"/>
  <c r="AD249" i="85"/>
  <c r="AC249" i="85"/>
  <c r="AB249" i="85"/>
  <c r="AA249" i="85"/>
  <c r="BP249" i="85" s="1"/>
  <c r="W249" i="86" s="1"/>
  <c r="Z249" i="85"/>
  <c r="Y249" i="85"/>
  <c r="X249" i="85"/>
  <c r="W249" i="85"/>
  <c r="BJ249" i="85" s="1"/>
  <c r="V249" i="86" s="1"/>
  <c r="V249" i="85"/>
  <c r="U249" i="85"/>
  <c r="T249" i="85"/>
  <c r="S249" i="85"/>
  <c r="BD249" i="85" s="1"/>
  <c r="U249" i="86" s="1"/>
  <c r="R249" i="85"/>
  <c r="Q249" i="85"/>
  <c r="P249" i="85"/>
  <c r="O249" i="85"/>
  <c r="AX249" i="85" s="1"/>
  <c r="T249" i="86" s="1"/>
  <c r="N249" i="85"/>
  <c r="M249" i="85"/>
  <c r="L249" i="85"/>
  <c r="K249" i="85"/>
  <c r="AR249" i="85" s="1"/>
  <c r="S249" i="86" s="1"/>
  <c r="J249" i="85"/>
  <c r="I249" i="85"/>
  <c r="H249" i="85"/>
  <c r="AG249" i="85" s="1"/>
  <c r="AH249" i="85" s="1"/>
  <c r="G249" i="85"/>
  <c r="AL249" i="85" s="1"/>
  <c r="R249" i="86" s="1"/>
  <c r="F249" i="85"/>
  <c r="E249" i="85"/>
  <c r="D249" i="85"/>
  <c r="AF248" i="85"/>
  <c r="AE248" i="85"/>
  <c r="BV248" i="85" s="1"/>
  <c r="X248" i="86" s="1"/>
  <c r="AD248" i="85"/>
  <c r="AC248" i="85"/>
  <c r="AB248" i="85"/>
  <c r="AA248" i="85"/>
  <c r="BP248" i="85" s="1"/>
  <c r="W248" i="86" s="1"/>
  <c r="Z248" i="85"/>
  <c r="Y248" i="85"/>
  <c r="X248" i="85"/>
  <c r="W248" i="85"/>
  <c r="BJ248" i="85" s="1"/>
  <c r="V248" i="86" s="1"/>
  <c r="V248" i="85"/>
  <c r="U248" i="85"/>
  <c r="T248" i="85"/>
  <c r="S248" i="85"/>
  <c r="BD248" i="85" s="1"/>
  <c r="U248" i="86" s="1"/>
  <c r="R248" i="85"/>
  <c r="Q248" i="85"/>
  <c r="P248" i="85"/>
  <c r="O248" i="85"/>
  <c r="AX248" i="85" s="1"/>
  <c r="T248" i="86" s="1"/>
  <c r="N248" i="85"/>
  <c r="M248" i="85"/>
  <c r="L248" i="85"/>
  <c r="K248" i="85"/>
  <c r="AR248" i="85" s="1"/>
  <c r="S248" i="86" s="1"/>
  <c r="J248" i="85"/>
  <c r="I248" i="85"/>
  <c r="H248" i="85"/>
  <c r="AG248" i="85" s="1"/>
  <c r="G248" i="85"/>
  <c r="AL248" i="85" s="1"/>
  <c r="R248" i="86" s="1"/>
  <c r="F248" i="85"/>
  <c r="E248" i="85"/>
  <c r="D248" i="85"/>
  <c r="AF247" i="85"/>
  <c r="AE247" i="85"/>
  <c r="BV247" i="85" s="1"/>
  <c r="X247" i="86" s="1"/>
  <c r="AD247" i="85"/>
  <c r="AC247" i="85"/>
  <c r="AB247" i="85"/>
  <c r="AA247" i="85"/>
  <c r="BP247" i="85" s="1"/>
  <c r="W247" i="86" s="1"/>
  <c r="Z247" i="85"/>
  <c r="Y247" i="85"/>
  <c r="X247" i="85"/>
  <c r="W247" i="85"/>
  <c r="BJ247" i="85" s="1"/>
  <c r="V247" i="86" s="1"/>
  <c r="V247" i="85"/>
  <c r="U247" i="85"/>
  <c r="T247" i="85"/>
  <c r="S247" i="85"/>
  <c r="BD247" i="85" s="1"/>
  <c r="U247" i="86" s="1"/>
  <c r="R247" i="85"/>
  <c r="Q247" i="85"/>
  <c r="P247" i="85"/>
  <c r="O247" i="85"/>
  <c r="AX247" i="85" s="1"/>
  <c r="T247" i="86" s="1"/>
  <c r="N247" i="85"/>
  <c r="M247" i="85"/>
  <c r="L247" i="85"/>
  <c r="K247" i="85"/>
  <c r="AR247" i="85" s="1"/>
  <c r="S247" i="86" s="1"/>
  <c r="J247" i="85"/>
  <c r="I247" i="85"/>
  <c r="H247" i="85"/>
  <c r="AG247" i="85" s="1"/>
  <c r="G247" i="85"/>
  <c r="AL247" i="85" s="1"/>
  <c r="R247" i="86" s="1"/>
  <c r="F247" i="85"/>
  <c r="E247" i="85"/>
  <c r="D247" i="85"/>
  <c r="AF246" i="85"/>
  <c r="AE246" i="85"/>
  <c r="AD246" i="85"/>
  <c r="AC246" i="85"/>
  <c r="AB246" i="85"/>
  <c r="AA246" i="85"/>
  <c r="Z246" i="85"/>
  <c r="Y246" i="85"/>
  <c r="X246" i="85"/>
  <c r="W246" i="85"/>
  <c r="V246" i="85"/>
  <c r="U246" i="85"/>
  <c r="T246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AG246" i="85" s="1"/>
  <c r="AH246" i="85" s="1"/>
  <c r="G246" i="85"/>
  <c r="F246" i="85"/>
  <c r="E246" i="85"/>
  <c r="D246" i="85"/>
  <c r="AF245" i="85"/>
  <c r="AE245" i="85"/>
  <c r="BV245" i="85" s="1"/>
  <c r="X245" i="86" s="1"/>
  <c r="AD245" i="85"/>
  <c r="AC245" i="85"/>
  <c r="AB245" i="85"/>
  <c r="AA245" i="85"/>
  <c r="BP245" i="85" s="1"/>
  <c r="W245" i="86" s="1"/>
  <c r="Z245" i="85"/>
  <c r="Y245" i="85"/>
  <c r="X245" i="85"/>
  <c r="W245" i="85"/>
  <c r="BJ245" i="85" s="1"/>
  <c r="V245" i="86" s="1"/>
  <c r="V245" i="85"/>
  <c r="U245" i="85"/>
  <c r="T245" i="85"/>
  <c r="S245" i="85"/>
  <c r="BD245" i="85" s="1"/>
  <c r="U245" i="86" s="1"/>
  <c r="R245" i="85"/>
  <c r="Q245" i="85"/>
  <c r="P245" i="85"/>
  <c r="O245" i="85"/>
  <c r="AX245" i="85" s="1"/>
  <c r="T245" i="86" s="1"/>
  <c r="N245" i="85"/>
  <c r="M245" i="85"/>
  <c r="L245" i="85"/>
  <c r="K245" i="85"/>
  <c r="AR245" i="85" s="1"/>
  <c r="S245" i="86" s="1"/>
  <c r="J245" i="85"/>
  <c r="I245" i="85"/>
  <c r="H245" i="85"/>
  <c r="AG245" i="85" s="1"/>
  <c r="AH245" i="85" s="1"/>
  <c r="G245" i="85"/>
  <c r="AL245" i="85" s="1"/>
  <c r="R245" i="86" s="1"/>
  <c r="F245" i="85"/>
  <c r="E245" i="85"/>
  <c r="D245" i="85"/>
  <c r="AF244" i="85"/>
  <c r="AE244" i="85"/>
  <c r="BV244" i="85" s="1"/>
  <c r="X244" i="86" s="1"/>
  <c r="AD244" i="85"/>
  <c r="AC244" i="85"/>
  <c r="AB244" i="85"/>
  <c r="AA244" i="85"/>
  <c r="BP244" i="85" s="1"/>
  <c r="W244" i="86" s="1"/>
  <c r="Z244" i="85"/>
  <c r="Y244" i="85"/>
  <c r="X244" i="85"/>
  <c r="W244" i="85"/>
  <c r="BJ244" i="85" s="1"/>
  <c r="V244" i="86" s="1"/>
  <c r="V244" i="85"/>
  <c r="U244" i="85"/>
  <c r="T244" i="85"/>
  <c r="S244" i="85"/>
  <c r="BD244" i="85" s="1"/>
  <c r="U244" i="86" s="1"/>
  <c r="R244" i="85"/>
  <c r="Q244" i="85"/>
  <c r="P244" i="85"/>
  <c r="O244" i="85"/>
  <c r="AX244" i="85" s="1"/>
  <c r="T244" i="86" s="1"/>
  <c r="N244" i="85"/>
  <c r="M244" i="85"/>
  <c r="L244" i="85"/>
  <c r="K244" i="85"/>
  <c r="AR244" i="85" s="1"/>
  <c r="S244" i="86" s="1"/>
  <c r="J244" i="85"/>
  <c r="I244" i="85"/>
  <c r="H244" i="85"/>
  <c r="AG244" i="85" s="1"/>
  <c r="G244" i="85"/>
  <c r="AL244" i="85" s="1"/>
  <c r="R244" i="86" s="1"/>
  <c r="F244" i="85"/>
  <c r="E244" i="85"/>
  <c r="D244" i="85"/>
  <c r="AF243" i="85"/>
  <c r="AE243" i="85"/>
  <c r="BV243" i="85" s="1"/>
  <c r="X243" i="86" s="1"/>
  <c r="AD243" i="85"/>
  <c r="AC243" i="85"/>
  <c r="AB243" i="85"/>
  <c r="AA243" i="85"/>
  <c r="BP243" i="85" s="1"/>
  <c r="W243" i="86" s="1"/>
  <c r="Z243" i="85"/>
  <c r="Y243" i="85"/>
  <c r="X243" i="85"/>
  <c r="W243" i="85"/>
  <c r="BJ243" i="85" s="1"/>
  <c r="V243" i="86" s="1"/>
  <c r="V243" i="85"/>
  <c r="U243" i="85"/>
  <c r="T243" i="85"/>
  <c r="S243" i="85"/>
  <c r="BD243" i="85" s="1"/>
  <c r="U243" i="86" s="1"/>
  <c r="R243" i="85"/>
  <c r="Q243" i="85"/>
  <c r="P243" i="85"/>
  <c r="O243" i="85"/>
  <c r="AX243" i="85" s="1"/>
  <c r="T243" i="86" s="1"/>
  <c r="N243" i="85"/>
  <c r="M243" i="85"/>
  <c r="L243" i="85"/>
  <c r="K243" i="85"/>
  <c r="AR243" i="85" s="1"/>
  <c r="S243" i="86" s="1"/>
  <c r="J243" i="85"/>
  <c r="I243" i="85"/>
  <c r="H243" i="85"/>
  <c r="AG243" i="85" s="1"/>
  <c r="AH243" i="85" s="1"/>
  <c r="G243" i="85"/>
  <c r="AL243" i="85" s="1"/>
  <c r="R243" i="86" s="1"/>
  <c r="F243" i="85"/>
  <c r="E243" i="85"/>
  <c r="D243" i="85"/>
  <c r="AF242" i="85"/>
  <c r="AE242" i="85"/>
  <c r="BV242" i="85" s="1"/>
  <c r="X242" i="86" s="1"/>
  <c r="AD242" i="85"/>
  <c r="AC242" i="85"/>
  <c r="AB242" i="85"/>
  <c r="AA242" i="85"/>
  <c r="BP242" i="85" s="1"/>
  <c r="W242" i="86" s="1"/>
  <c r="Z242" i="85"/>
  <c r="Y242" i="85"/>
  <c r="X242" i="85"/>
  <c r="W242" i="85"/>
  <c r="BJ242" i="85" s="1"/>
  <c r="V242" i="86" s="1"/>
  <c r="V242" i="85"/>
  <c r="U242" i="85"/>
  <c r="T242" i="85"/>
  <c r="S242" i="85"/>
  <c r="BD242" i="85" s="1"/>
  <c r="U242" i="86" s="1"/>
  <c r="R242" i="85"/>
  <c r="Q242" i="85"/>
  <c r="P242" i="85"/>
  <c r="O242" i="85"/>
  <c r="AX242" i="85" s="1"/>
  <c r="T242" i="86" s="1"/>
  <c r="N242" i="85"/>
  <c r="M242" i="85"/>
  <c r="L242" i="85"/>
  <c r="K242" i="85"/>
  <c r="AR242" i="85" s="1"/>
  <c r="S242" i="86" s="1"/>
  <c r="J242" i="85"/>
  <c r="I242" i="85"/>
  <c r="H242" i="85"/>
  <c r="AG242" i="85" s="1"/>
  <c r="G242" i="85"/>
  <c r="AL242" i="85" s="1"/>
  <c r="R242" i="86" s="1"/>
  <c r="F242" i="85"/>
  <c r="E242" i="85"/>
  <c r="D242" i="85"/>
  <c r="AF241" i="85"/>
  <c r="AE241" i="85"/>
  <c r="BV241" i="85" s="1"/>
  <c r="X241" i="86" s="1"/>
  <c r="AD241" i="85"/>
  <c r="AC241" i="85"/>
  <c r="AB241" i="85"/>
  <c r="AA241" i="85"/>
  <c r="BP241" i="85" s="1"/>
  <c r="W241" i="86" s="1"/>
  <c r="Z241" i="85"/>
  <c r="Y241" i="85"/>
  <c r="X241" i="85"/>
  <c r="W241" i="85"/>
  <c r="BJ241" i="85" s="1"/>
  <c r="V241" i="86" s="1"/>
  <c r="V241" i="85"/>
  <c r="U241" i="85"/>
  <c r="T241" i="85"/>
  <c r="S241" i="85"/>
  <c r="BD241" i="85" s="1"/>
  <c r="U241" i="86" s="1"/>
  <c r="R241" i="85"/>
  <c r="Q241" i="85"/>
  <c r="P241" i="85"/>
  <c r="O241" i="85"/>
  <c r="AX241" i="85" s="1"/>
  <c r="T241" i="86" s="1"/>
  <c r="N241" i="85"/>
  <c r="M241" i="85"/>
  <c r="L241" i="85"/>
  <c r="K241" i="85"/>
  <c r="AR241" i="85" s="1"/>
  <c r="S241" i="86" s="1"/>
  <c r="J241" i="85"/>
  <c r="I241" i="85"/>
  <c r="H241" i="85"/>
  <c r="AG241" i="85" s="1"/>
  <c r="G241" i="85"/>
  <c r="AL241" i="85" s="1"/>
  <c r="R241" i="86" s="1"/>
  <c r="F241" i="85"/>
  <c r="E241" i="85"/>
  <c r="D241" i="85"/>
  <c r="AF240" i="85"/>
  <c r="AE240" i="85"/>
  <c r="BV240" i="85" s="1"/>
  <c r="X240" i="86" s="1"/>
  <c r="AD240" i="85"/>
  <c r="AC240" i="85"/>
  <c r="AB240" i="85"/>
  <c r="AA240" i="85"/>
  <c r="BP240" i="85" s="1"/>
  <c r="W240" i="86" s="1"/>
  <c r="Z240" i="85"/>
  <c r="Y240" i="85"/>
  <c r="X240" i="85"/>
  <c r="W240" i="85"/>
  <c r="BJ240" i="85" s="1"/>
  <c r="V240" i="86" s="1"/>
  <c r="V240" i="85"/>
  <c r="U240" i="85"/>
  <c r="T240" i="85"/>
  <c r="S240" i="85"/>
  <c r="BD240" i="85" s="1"/>
  <c r="U240" i="86" s="1"/>
  <c r="R240" i="85"/>
  <c r="Q240" i="85"/>
  <c r="P240" i="85"/>
  <c r="O240" i="85"/>
  <c r="AX240" i="85" s="1"/>
  <c r="T240" i="86" s="1"/>
  <c r="N240" i="85"/>
  <c r="M240" i="85"/>
  <c r="L240" i="85"/>
  <c r="K240" i="85"/>
  <c r="AR240" i="85" s="1"/>
  <c r="S240" i="86" s="1"/>
  <c r="J240" i="85"/>
  <c r="I240" i="85"/>
  <c r="H240" i="85"/>
  <c r="AG240" i="85" s="1"/>
  <c r="G240" i="85"/>
  <c r="AL240" i="85" s="1"/>
  <c r="R240" i="86" s="1"/>
  <c r="F240" i="85"/>
  <c r="E240" i="85"/>
  <c r="D240" i="85"/>
  <c r="AF239" i="85"/>
  <c r="AE239" i="85"/>
  <c r="BV239" i="85" s="1"/>
  <c r="X239" i="86" s="1"/>
  <c r="AD239" i="85"/>
  <c r="AC239" i="85"/>
  <c r="AB239" i="85"/>
  <c r="AA239" i="85"/>
  <c r="BP239" i="85" s="1"/>
  <c r="W239" i="86" s="1"/>
  <c r="Z239" i="85"/>
  <c r="Y239" i="85"/>
  <c r="X239" i="85"/>
  <c r="W239" i="85"/>
  <c r="BJ239" i="85" s="1"/>
  <c r="V239" i="86" s="1"/>
  <c r="V239" i="85"/>
  <c r="U239" i="85"/>
  <c r="T239" i="85"/>
  <c r="S239" i="85"/>
  <c r="BD239" i="85" s="1"/>
  <c r="U239" i="86" s="1"/>
  <c r="R239" i="85"/>
  <c r="Q239" i="85"/>
  <c r="P239" i="85"/>
  <c r="O239" i="85"/>
  <c r="AX239" i="85" s="1"/>
  <c r="T239" i="86" s="1"/>
  <c r="N239" i="85"/>
  <c r="M239" i="85"/>
  <c r="L239" i="85"/>
  <c r="K239" i="85"/>
  <c r="AR239" i="85" s="1"/>
  <c r="S239" i="86" s="1"/>
  <c r="J239" i="85"/>
  <c r="I239" i="85"/>
  <c r="H239" i="85"/>
  <c r="AG239" i="85" s="1"/>
  <c r="G239" i="85"/>
  <c r="AL239" i="85" s="1"/>
  <c r="R239" i="86" s="1"/>
  <c r="F239" i="85"/>
  <c r="E239" i="85"/>
  <c r="D239" i="85"/>
  <c r="AF238" i="85"/>
  <c r="AE238" i="85"/>
  <c r="BV238" i="85" s="1"/>
  <c r="X238" i="86" s="1"/>
  <c r="AD238" i="85"/>
  <c r="AC238" i="85"/>
  <c r="AB238" i="85"/>
  <c r="AA238" i="85"/>
  <c r="BP238" i="85" s="1"/>
  <c r="W238" i="86" s="1"/>
  <c r="Z238" i="85"/>
  <c r="Y238" i="85"/>
  <c r="X238" i="85"/>
  <c r="W238" i="85"/>
  <c r="BJ238" i="85" s="1"/>
  <c r="V238" i="86" s="1"/>
  <c r="V238" i="85"/>
  <c r="U238" i="85"/>
  <c r="T238" i="85"/>
  <c r="S238" i="85"/>
  <c r="BD238" i="85" s="1"/>
  <c r="U238" i="86" s="1"/>
  <c r="R238" i="85"/>
  <c r="Q238" i="85"/>
  <c r="P238" i="85"/>
  <c r="O238" i="85"/>
  <c r="AX238" i="85" s="1"/>
  <c r="T238" i="86" s="1"/>
  <c r="N238" i="85"/>
  <c r="M238" i="85"/>
  <c r="L238" i="85"/>
  <c r="K238" i="85"/>
  <c r="AR238" i="85" s="1"/>
  <c r="S238" i="86" s="1"/>
  <c r="J238" i="85"/>
  <c r="I238" i="85"/>
  <c r="H238" i="85"/>
  <c r="AG238" i="85" s="1"/>
  <c r="G238" i="85"/>
  <c r="AL238" i="85" s="1"/>
  <c r="R238" i="86" s="1"/>
  <c r="F238" i="85"/>
  <c r="E238" i="85"/>
  <c r="D238" i="85"/>
  <c r="AF237" i="85"/>
  <c r="AE237" i="85"/>
  <c r="BV237" i="85" s="1"/>
  <c r="X237" i="86" s="1"/>
  <c r="AD237" i="85"/>
  <c r="AC237" i="85"/>
  <c r="AB237" i="85"/>
  <c r="AA237" i="85"/>
  <c r="BP237" i="85" s="1"/>
  <c r="W237" i="86" s="1"/>
  <c r="Z237" i="85"/>
  <c r="Y237" i="85"/>
  <c r="X237" i="85"/>
  <c r="W237" i="85"/>
  <c r="BJ237" i="85" s="1"/>
  <c r="V237" i="86" s="1"/>
  <c r="V237" i="85"/>
  <c r="U237" i="85"/>
  <c r="T237" i="85"/>
  <c r="S237" i="85"/>
  <c r="BD237" i="85" s="1"/>
  <c r="U237" i="86" s="1"/>
  <c r="R237" i="85"/>
  <c r="Q237" i="85"/>
  <c r="P237" i="85"/>
  <c r="O237" i="85"/>
  <c r="AX237" i="85" s="1"/>
  <c r="T237" i="86" s="1"/>
  <c r="N237" i="85"/>
  <c r="M237" i="85"/>
  <c r="L237" i="85"/>
  <c r="K237" i="85"/>
  <c r="AR237" i="85" s="1"/>
  <c r="S237" i="86" s="1"/>
  <c r="J237" i="85"/>
  <c r="I237" i="85"/>
  <c r="H237" i="85"/>
  <c r="AG237" i="85" s="1"/>
  <c r="AH237" i="85" s="1"/>
  <c r="G237" i="85"/>
  <c r="AL237" i="85" s="1"/>
  <c r="R237" i="86" s="1"/>
  <c r="F237" i="85"/>
  <c r="E237" i="85"/>
  <c r="D237" i="85"/>
  <c r="AF236" i="85"/>
  <c r="AE236" i="85"/>
  <c r="BV236" i="85" s="1"/>
  <c r="X236" i="86" s="1"/>
  <c r="AD236" i="85"/>
  <c r="AC236" i="85"/>
  <c r="AB236" i="85"/>
  <c r="AA236" i="85"/>
  <c r="BP236" i="85" s="1"/>
  <c r="W236" i="86" s="1"/>
  <c r="Z236" i="85"/>
  <c r="Y236" i="85"/>
  <c r="X236" i="85"/>
  <c r="W236" i="85"/>
  <c r="BJ236" i="85" s="1"/>
  <c r="V236" i="86" s="1"/>
  <c r="V236" i="85"/>
  <c r="U236" i="85"/>
  <c r="T236" i="85"/>
  <c r="S236" i="85"/>
  <c r="BD236" i="85" s="1"/>
  <c r="U236" i="86" s="1"/>
  <c r="R236" i="85"/>
  <c r="Q236" i="85"/>
  <c r="P236" i="85"/>
  <c r="O236" i="85"/>
  <c r="AX236" i="85" s="1"/>
  <c r="T236" i="86" s="1"/>
  <c r="N236" i="85"/>
  <c r="M236" i="85"/>
  <c r="L236" i="85"/>
  <c r="K236" i="85"/>
  <c r="AR236" i="85" s="1"/>
  <c r="S236" i="86" s="1"/>
  <c r="J236" i="85"/>
  <c r="I236" i="85"/>
  <c r="H236" i="85"/>
  <c r="AG236" i="85" s="1"/>
  <c r="AH236" i="85" s="1"/>
  <c r="G236" i="85"/>
  <c r="AL236" i="85" s="1"/>
  <c r="R236" i="86" s="1"/>
  <c r="F236" i="85"/>
  <c r="E236" i="85"/>
  <c r="D236" i="85"/>
  <c r="AF235" i="85"/>
  <c r="AE235" i="85"/>
  <c r="BV235" i="85" s="1"/>
  <c r="X235" i="86" s="1"/>
  <c r="AD235" i="85"/>
  <c r="AC235" i="85"/>
  <c r="AB235" i="85"/>
  <c r="AA235" i="85"/>
  <c r="BP235" i="85" s="1"/>
  <c r="W235" i="86" s="1"/>
  <c r="Z235" i="85"/>
  <c r="Y235" i="85"/>
  <c r="X235" i="85"/>
  <c r="W235" i="85"/>
  <c r="BJ235" i="85" s="1"/>
  <c r="V235" i="86" s="1"/>
  <c r="V235" i="85"/>
  <c r="U235" i="85"/>
  <c r="T235" i="85"/>
  <c r="S235" i="85"/>
  <c r="BD235" i="85" s="1"/>
  <c r="U235" i="86" s="1"/>
  <c r="R235" i="85"/>
  <c r="Q235" i="85"/>
  <c r="P235" i="85"/>
  <c r="O235" i="85"/>
  <c r="AX235" i="85" s="1"/>
  <c r="T235" i="86" s="1"/>
  <c r="N235" i="85"/>
  <c r="M235" i="85"/>
  <c r="L235" i="85"/>
  <c r="K235" i="85"/>
  <c r="AR235" i="85" s="1"/>
  <c r="S235" i="86" s="1"/>
  <c r="J235" i="85"/>
  <c r="I235" i="85"/>
  <c r="H235" i="85"/>
  <c r="AG235" i="85" s="1"/>
  <c r="AH235" i="85" s="1"/>
  <c r="G235" i="85"/>
  <c r="AL235" i="85" s="1"/>
  <c r="R235" i="86" s="1"/>
  <c r="F235" i="85"/>
  <c r="E235" i="85"/>
  <c r="D235" i="85"/>
  <c r="AF234" i="85"/>
  <c r="AE234" i="85"/>
  <c r="BV234" i="85" s="1"/>
  <c r="X234" i="86" s="1"/>
  <c r="AD234" i="85"/>
  <c r="AC234" i="85"/>
  <c r="AB234" i="85"/>
  <c r="AA234" i="85"/>
  <c r="BP234" i="85" s="1"/>
  <c r="W234" i="86" s="1"/>
  <c r="Z234" i="85"/>
  <c r="Y234" i="85"/>
  <c r="X234" i="85"/>
  <c r="W234" i="85"/>
  <c r="BJ234" i="85" s="1"/>
  <c r="V234" i="86" s="1"/>
  <c r="V234" i="85"/>
  <c r="U234" i="85"/>
  <c r="T234" i="85"/>
  <c r="S234" i="85"/>
  <c r="BD234" i="85" s="1"/>
  <c r="U234" i="86" s="1"/>
  <c r="R234" i="85"/>
  <c r="Q234" i="85"/>
  <c r="P234" i="85"/>
  <c r="O234" i="85"/>
  <c r="AX234" i="85" s="1"/>
  <c r="T234" i="86" s="1"/>
  <c r="N234" i="85"/>
  <c r="M234" i="85"/>
  <c r="L234" i="85"/>
  <c r="K234" i="85"/>
  <c r="AR234" i="85" s="1"/>
  <c r="S234" i="86" s="1"/>
  <c r="J234" i="85"/>
  <c r="I234" i="85"/>
  <c r="H234" i="85"/>
  <c r="AG234" i="85" s="1"/>
  <c r="AH234" i="85" s="1"/>
  <c r="G234" i="85"/>
  <c r="AL234" i="85" s="1"/>
  <c r="R234" i="86" s="1"/>
  <c r="F234" i="85"/>
  <c r="E234" i="85"/>
  <c r="D234" i="85"/>
  <c r="AF233" i="85"/>
  <c r="AE233" i="85"/>
  <c r="BV233" i="85" s="1"/>
  <c r="X233" i="86" s="1"/>
  <c r="AD233" i="85"/>
  <c r="AC233" i="85"/>
  <c r="AB233" i="85"/>
  <c r="AA233" i="85"/>
  <c r="BP233" i="85" s="1"/>
  <c r="W233" i="86" s="1"/>
  <c r="Z233" i="85"/>
  <c r="Y233" i="85"/>
  <c r="X233" i="85"/>
  <c r="W233" i="85"/>
  <c r="BJ233" i="85" s="1"/>
  <c r="V233" i="86" s="1"/>
  <c r="V233" i="85"/>
  <c r="U233" i="85"/>
  <c r="T233" i="85"/>
  <c r="S233" i="85"/>
  <c r="BD233" i="85" s="1"/>
  <c r="U233" i="86" s="1"/>
  <c r="R233" i="85"/>
  <c r="Q233" i="85"/>
  <c r="P233" i="85"/>
  <c r="O233" i="85"/>
  <c r="AX233" i="85" s="1"/>
  <c r="T233" i="86" s="1"/>
  <c r="N233" i="85"/>
  <c r="M233" i="85"/>
  <c r="L233" i="85"/>
  <c r="K233" i="85"/>
  <c r="AR233" i="85" s="1"/>
  <c r="S233" i="86" s="1"/>
  <c r="J233" i="85"/>
  <c r="I233" i="85"/>
  <c r="H233" i="85"/>
  <c r="AG233" i="85" s="1"/>
  <c r="G233" i="85"/>
  <c r="AL233" i="85" s="1"/>
  <c r="R233" i="86" s="1"/>
  <c r="F233" i="85"/>
  <c r="E233" i="85"/>
  <c r="D233" i="85"/>
  <c r="AF232" i="85"/>
  <c r="AE232" i="85"/>
  <c r="AD232" i="85"/>
  <c r="AC232" i="85"/>
  <c r="AB232" i="85"/>
  <c r="AA232" i="85"/>
  <c r="Z232" i="85"/>
  <c r="Y232" i="85"/>
  <c r="X232" i="85"/>
  <c r="W232" i="85"/>
  <c r="V232" i="85"/>
  <c r="U232" i="85"/>
  <c r="T232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AG232" i="85" s="1"/>
  <c r="AH232" i="85" s="1"/>
  <c r="G232" i="85"/>
  <c r="F232" i="85"/>
  <c r="E232" i="85"/>
  <c r="D232" i="85"/>
  <c r="AF231" i="85"/>
  <c r="AE231" i="85"/>
  <c r="AD231" i="85"/>
  <c r="AC231" i="85"/>
  <c r="AB231" i="85"/>
  <c r="AA231" i="85"/>
  <c r="Z231" i="85"/>
  <c r="Y231" i="85"/>
  <c r="X231" i="85"/>
  <c r="W231" i="85"/>
  <c r="V231" i="85"/>
  <c r="U231" i="85"/>
  <c r="T231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AG231" i="85" s="1"/>
  <c r="AH231" i="85" s="1"/>
  <c r="G231" i="85"/>
  <c r="F231" i="85"/>
  <c r="E231" i="85"/>
  <c r="D231" i="85"/>
  <c r="AF230" i="85"/>
  <c r="AE230" i="85"/>
  <c r="AD230" i="85"/>
  <c r="AC230" i="85"/>
  <c r="AB230" i="85"/>
  <c r="AA230" i="85"/>
  <c r="Z230" i="85"/>
  <c r="Y230" i="85"/>
  <c r="X230" i="85"/>
  <c r="W230" i="85"/>
  <c r="V230" i="85"/>
  <c r="U230" i="85"/>
  <c r="T230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AG230" i="85" s="1"/>
  <c r="G230" i="85"/>
  <c r="F230" i="85"/>
  <c r="E230" i="85"/>
  <c r="D230" i="85"/>
  <c r="AF229" i="85"/>
  <c r="AE229" i="85"/>
  <c r="BV229" i="85" s="1"/>
  <c r="X229" i="86" s="1"/>
  <c r="AD229" i="85"/>
  <c r="AC229" i="85"/>
  <c r="AB229" i="85"/>
  <c r="AA229" i="85"/>
  <c r="BP229" i="85" s="1"/>
  <c r="W229" i="86" s="1"/>
  <c r="Z229" i="85"/>
  <c r="Y229" i="85"/>
  <c r="X229" i="85"/>
  <c r="W229" i="85"/>
  <c r="BJ229" i="85" s="1"/>
  <c r="V229" i="86" s="1"/>
  <c r="V229" i="85"/>
  <c r="U229" i="85"/>
  <c r="T229" i="85"/>
  <c r="S229" i="85"/>
  <c r="BD229" i="85" s="1"/>
  <c r="U229" i="86" s="1"/>
  <c r="R229" i="85"/>
  <c r="Q229" i="85"/>
  <c r="P229" i="85"/>
  <c r="O229" i="85"/>
  <c r="AX229" i="85" s="1"/>
  <c r="T229" i="86" s="1"/>
  <c r="N229" i="85"/>
  <c r="M229" i="85"/>
  <c r="L229" i="85"/>
  <c r="K229" i="85"/>
  <c r="AR229" i="85" s="1"/>
  <c r="S229" i="86" s="1"/>
  <c r="J229" i="85"/>
  <c r="I229" i="85"/>
  <c r="H229" i="85"/>
  <c r="AG229" i="85" s="1"/>
  <c r="AH229" i="85" s="1"/>
  <c r="G229" i="85"/>
  <c r="AL229" i="85" s="1"/>
  <c r="R229" i="86" s="1"/>
  <c r="F229" i="85"/>
  <c r="E229" i="85"/>
  <c r="D229" i="85"/>
  <c r="AF228" i="85"/>
  <c r="AE228" i="85"/>
  <c r="BV228" i="85" s="1"/>
  <c r="X228" i="86" s="1"/>
  <c r="AD228" i="85"/>
  <c r="AC228" i="85"/>
  <c r="AB228" i="85"/>
  <c r="AA228" i="85"/>
  <c r="BP228" i="85" s="1"/>
  <c r="W228" i="86" s="1"/>
  <c r="Z228" i="85"/>
  <c r="Y228" i="85"/>
  <c r="X228" i="85"/>
  <c r="W228" i="85"/>
  <c r="BJ228" i="85" s="1"/>
  <c r="V228" i="86" s="1"/>
  <c r="V228" i="85"/>
  <c r="U228" i="85"/>
  <c r="T228" i="85"/>
  <c r="S228" i="85"/>
  <c r="BD228" i="85" s="1"/>
  <c r="U228" i="86" s="1"/>
  <c r="R228" i="85"/>
  <c r="Q228" i="85"/>
  <c r="P228" i="85"/>
  <c r="O228" i="85"/>
  <c r="AX228" i="85" s="1"/>
  <c r="T228" i="86" s="1"/>
  <c r="N228" i="85"/>
  <c r="M228" i="85"/>
  <c r="L228" i="85"/>
  <c r="K228" i="85"/>
  <c r="AR228" i="85" s="1"/>
  <c r="S228" i="86" s="1"/>
  <c r="J228" i="85"/>
  <c r="I228" i="85"/>
  <c r="H228" i="85"/>
  <c r="AG228" i="85" s="1"/>
  <c r="AH228" i="85" s="1"/>
  <c r="G228" i="85"/>
  <c r="AL228" i="85" s="1"/>
  <c r="R228" i="86" s="1"/>
  <c r="F228" i="85"/>
  <c r="E228" i="85"/>
  <c r="D228" i="85"/>
  <c r="AF227" i="85"/>
  <c r="AE227" i="85"/>
  <c r="BV227" i="85" s="1"/>
  <c r="X227" i="86" s="1"/>
  <c r="AD227" i="85"/>
  <c r="AC227" i="85"/>
  <c r="AB227" i="85"/>
  <c r="AA227" i="85"/>
  <c r="BP227" i="85" s="1"/>
  <c r="W227" i="86" s="1"/>
  <c r="Z227" i="85"/>
  <c r="Y227" i="85"/>
  <c r="X227" i="85"/>
  <c r="W227" i="85"/>
  <c r="BJ227" i="85" s="1"/>
  <c r="V227" i="86" s="1"/>
  <c r="V227" i="85"/>
  <c r="U227" i="85"/>
  <c r="T227" i="85"/>
  <c r="S227" i="85"/>
  <c r="BD227" i="85" s="1"/>
  <c r="U227" i="86" s="1"/>
  <c r="R227" i="85"/>
  <c r="Q227" i="85"/>
  <c r="P227" i="85"/>
  <c r="O227" i="85"/>
  <c r="AX227" i="85" s="1"/>
  <c r="T227" i="86" s="1"/>
  <c r="N227" i="85"/>
  <c r="M227" i="85"/>
  <c r="L227" i="85"/>
  <c r="K227" i="85"/>
  <c r="AR227" i="85" s="1"/>
  <c r="S227" i="86" s="1"/>
  <c r="J227" i="85"/>
  <c r="I227" i="85"/>
  <c r="H227" i="85"/>
  <c r="AG227" i="85" s="1"/>
  <c r="G227" i="85"/>
  <c r="AL227" i="85" s="1"/>
  <c r="R227" i="86" s="1"/>
  <c r="F227" i="85"/>
  <c r="E227" i="85"/>
  <c r="D227" i="85"/>
  <c r="AF226" i="85"/>
  <c r="AE226" i="85"/>
  <c r="BV226" i="85" s="1"/>
  <c r="X226" i="86" s="1"/>
  <c r="AD226" i="85"/>
  <c r="AC226" i="85"/>
  <c r="AB226" i="85"/>
  <c r="AA226" i="85"/>
  <c r="BP226" i="85" s="1"/>
  <c r="W226" i="86" s="1"/>
  <c r="Z226" i="85"/>
  <c r="Y226" i="85"/>
  <c r="X226" i="85"/>
  <c r="W226" i="85"/>
  <c r="BJ226" i="85" s="1"/>
  <c r="V226" i="86" s="1"/>
  <c r="V226" i="85"/>
  <c r="U226" i="85"/>
  <c r="T226" i="85"/>
  <c r="S226" i="85"/>
  <c r="BD226" i="85" s="1"/>
  <c r="U226" i="86" s="1"/>
  <c r="R226" i="85"/>
  <c r="Q226" i="85"/>
  <c r="P226" i="85"/>
  <c r="O226" i="85"/>
  <c r="N226" i="85"/>
  <c r="M226" i="85"/>
  <c r="L226" i="85"/>
  <c r="K226" i="85"/>
  <c r="J226" i="85"/>
  <c r="I226" i="85"/>
  <c r="H226" i="85"/>
  <c r="AG226" i="85" s="1"/>
  <c r="G226" i="85"/>
  <c r="F226" i="85"/>
  <c r="E226" i="85"/>
  <c r="D226" i="85"/>
  <c r="AF225" i="85"/>
  <c r="AE225" i="85"/>
  <c r="BV225" i="85" s="1"/>
  <c r="X225" i="86" s="1"/>
  <c r="AD225" i="85"/>
  <c r="AC225" i="85"/>
  <c r="AB225" i="85"/>
  <c r="AA225" i="85"/>
  <c r="BP225" i="85" s="1"/>
  <c r="W225" i="86" s="1"/>
  <c r="Z225" i="85"/>
  <c r="Y225" i="85"/>
  <c r="X225" i="85"/>
  <c r="W225" i="85"/>
  <c r="BJ225" i="85" s="1"/>
  <c r="V225" i="86" s="1"/>
  <c r="V225" i="85"/>
  <c r="U225" i="85"/>
  <c r="T225" i="85"/>
  <c r="S225" i="85"/>
  <c r="BD225" i="85" s="1"/>
  <c r="U225" i="86" s="1"/>
  <c r="R225" i="85"/>
  <c r="Q225" i="85"/>
  <c r="P225" i="85"/>
  <c r="O225" i="85"/>
  <c r="AX225" i="85" s="1"/>
  <c r="T225" i="86" s="1"/>
  <c r="N225" i="85"/>
  <c r="M225" i="85"/>
  <c r="L225" i="85"/>
  <c r="K225" i="85"/>
  <c r="AR225" i="85" s="1"/>
  <c r="S225" i="86" s="1"/>
  <c r="J225" i="85"/>
  <c r="I225" i="85"/>
  <c r="H225" i="85"/>
  <c r="AG225" i="85" s="1"/>
  <c r="G225" i="85"/>
  <c r="AL225" i="85" s="1"/>
  <c r="R225" i="86" s="1"/>
  <c r="F225" i="85"/>
  <c r="E225" i="85"/>
  <c r="D225" i="85"/>
  <c r="AF224" i="85"/>
  <c r="AE224" i="85"/>
  <c r="BV224" i="85" s="1"/>
  <c r="X224" i="86" s="1"/>
  <c r="AD224" i="85"/>
  <c r="AC224" i="85"/>
  <c r="AB224" i="85"/>
  <c r="AA224" i="85"/>
  <c r="BP224" i="85" s="1"/>
  <c r="W224" i="86" s="1"/>
  <c r="Z224" i="85"/>
  <c r="Y224" i="85"/>
  <c r="X224" i="85"/>
  <c r="W224" i="85"/>
  <c r="BJ224" i="85" s="1"/>
  <c r="V224" i="86" s="1"/>
  <c r="V224" i="85"/>
  <c r="U224" i="85"/>
  <c r="T224" i="85"/>
  <c r="S224" i="85"/>
  <c r="BD224" i="85" s="1"/>
  <c r="U224" i="86" s="1"/>
  <c r="R224" i="85"/>
  <c r="Q224" i="85"/>
  <c r="P224" i="85"/>
  <c r="O224" i="85"/>
  <c r="AX224" i="85" s="1"/>
  <c r="T224" i="86" s="1"/>
  <c r="N224" i="85"/>
  <c r="M224" i="85"/>
  <c r="L224" i="85"/>
  <c r="K224" i="85"/>
  <c r="AR224" i="85" s="1"/>
  <c r="S224" i="86" s="1"/>
  <c r="J224" i="85"/>
  <c r="I224" i="85"/>
  <c r="H224" i="85"/>
  <c r="AG224" i="85" s="1"/>
  <c r="G224" i="85"/>
  <c r="AL224" i="85" s="1"/>
  <c r="R224" i="86" s="1"/>
  <c r="F224" i="85"/>
  <c r="E224" i="85"/>
  <c r="D224" i="85"/>
  <c r="AF223" i="85"/>
  <c r="AE223" i="85"/>
  <c r="BV223" i="85" s="1"/>
  <c r="X223" i="86" s="1"/>
  <c r="AD223" i="85"/>
  <c r="AC223" i="85"/>
  <c r="AB223" i="85"/>
  <c r="AA223" i="85"/>
  <c r="BP223" i="85" s="1"/>
  <c r="W223" i="86" s="1"/>
  <c r="Z223" i="85"/>
  <c r="Y223" i="85"/>
  <c r="X223" i="85"/>
  <c r="W223" i="85"/>
  <c r="BJ223" i="85" s="1"/>
  <c r="V223" i="86" s="1"/>
  <c r="V223" i="85"/>
  <c r="U223" i="85"/>
  <c r="T223" i="85"/>
  <c r="S223" i="85"/>
  <c r="BD223" i="85" s="1"/>
  <c r="U223" i="86" s="1"/>
  <c r="R223" i="85"/>
  <c r="Q223" i="85"/>
  <c r="P223" i="85"/>
  <c r="O223" i="85"/>
  <c r="AX223" i="85" s="1"/>
  <c r="T223" i="86" s="1"/>
  <c r="N223" i="85"/>
  <c r="M223" i="85"/>
  <c r="L223" i="85"/>
  <c r="K223" i="85"/>
  <c r="AR223" i="85" s="1"/>
  <c r="S223" i="86" s="1"/>
  <c r="J223" i="85"/>
  <c r="I223" i="85"/>
  <c r="H223" i="85"/>
  <c r="AG223" i="85" s="1"/>
  <c r="G223" i="85"/>
  <c r="AL223" i="85" s="1"/>
  <c r="R223" i="86" s="1"/>
  <c r="F223" i="85"/>
  <c r="E223" i="85"/>
  <c r="D223" i="85"/>
  <c r="AF222" i="85"/>
  <c r="AE222" i="85"/>
  <c r="AD222" i="85"/>
  <c r="AC222" i="85"/>
  <c r="AB222" i="85"/>
  <c r="AA222" i="85"/>
  <c r="Z222" i="85"/>
  <c r="Y222" i="85"/>
  <c r="X222" i="85"/>
  <c r="W222" i="85"/>
  <c r="V222" i="85"/>
  <c r="U222" i="85"/>
  <c r="T222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AG222" i="85" s="1"/>
  <c r="G222" i="85"/>
  <c r="F222" i="85"/>
  <c r="E222" i="85"/>
  <c r="D222" i="85"/>
  <c r="AF221" i="85"/>
  <c r="AE221" i="85"/>
  <c r="AD221" i="85"/>
  <c r="AC221" i="85"/>
  <c r="AB221" i="85"/>
  <c r="AA221" i="85"/>
  <c r="Z221" i="85"/>
  <c r="Y221" i="85"/>
  <c r="X221" i="85"/>
  <c r="W221" i="85"/>
  <c r="V221" i="85"/>
  <c r="U221" i="85"/>
  <c r="T221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AG221" i="85" s="1"/>
  <c r="G221" i="85"/>
  <c r="F221" i="85"/>
  <c r="E221" i="85"/>
  <c r="D221" i="85"/>
  <c r="AF220" i="85"/>
  <c r="AE220" i="85"/>
  <c r="AD220" i="85"/>
  <c r="AC220" i="85"/>
  <c r="AB220" i="85"/>
  <c r="AA220" i="85"/>
  <c r="Z220" i="85"/>
  <c r="Y220" i="85"/>
  <c r="X220" i="85"/>
  <c r="W220" i="85"/>
  <c r="V220" i="85"/>
  <c r="U220" i="85"/>
  <c r="T220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AG220" i="85" s="1"/>
  <c r="G220" i="85"/>
  <c r="F220" i="85"/>
  <c r="E220" i="85"/>
  <c r="D220" i="85"/>
  <c r="AF219" i="85"/>
  <c r="AE219" i="85"/>
  <c r="BV219" i="85" s="1"/>
  <c r="X219" i="86" s="1"/>
  <c r="AD219" i="85"/>
  <c r="AC219" i="85"/>
  <c r="AB219" i="85"/>
  <c r="AA219" i="85"/>
  <c r="BP219" i="85" s="1"/>
  <c r="W219" i="86" s="1"/>
  <c r="Z219" i="85"/>
  <c r="Y219" i="85"/>
  <c r="X219" i="85"/>
  <c r="W219" i="85"/>
  <c r="BJ219" i="85" s="1"/>
  <c r="V219" i="86" s="1"/>
  <c r="V219" i="85"/>
  <c r="U219" i="85"/>
  <c r="T219" i="85"/>
  <c r="S219" i="85"/>
  <c r="BD219" i="85" s="1"/>
  <c r="U219" i="86" s="1"/>
  <c r="R219" i="85"/>
  <c r="Q219" i="85"/>
  <c r="P219" i="85"/>
  <c r="O219" i="85"/>
  <c r="AX219" i="85" s="1"/>
  <c r="T219" i="86" s="1"/>
  <c r="N219" i="85"/>
  <c r="M219" i="85"/>
  <c r="L219" i="85"/>
  <c r="K219" i="85"/>
  <c r="AR219" i="85" s="1"/>
  <c r="S219" i="86" s="1"/>
  <c r="J219" i="85"/>
  <c r="I219" i="85"/>
  <c r="H219" i="85"/>
  <c r="AG219" i="85" s="1"/>
  <c r="AH219" i="85" s="1"/>
  <c r="G219" i="85"/>
  <c r="AL219" i="85" s="1"/>
  <c r="R219" i="86" s="1"/>
  <c r="F219" i="85"/>
  <c r="E219" i="85"/>
  <c r="D219" i="85"/>
  <c r="AF218" i="85"/>
  <c r="AE218" i="85"/>
  <c r="BV218" i="85" s="1"/>
  <c r="X218" i="86" s="1"/>
  <c r="AD218" i="85"/>
  <c r="AC218" i="85"/>
  <c r="AB218" i="85"/>
  <c r="AA218" i="85"/>
  <c r="BP218" i="85" s="1"/>
  <c r="W218" i="86" s="1"/>
  <c r="Z218" i="85"/>
  <c r="Y218" i="85"/>
  <c r="X218" i="85"/>
  <c r="W218" i="85"/>
  <c r="BJ218" i="85" s="1"/>
  <c r="V218" i="86" s="1"/>
  <c r="V218" i="85"/>
  <c r="U218" i="85"/>
  <c r="T218" i="85"/>
  <c r="S218" i="85"/>
  <c r="BD218" i="85" s="1"/>
  <c r="U218" i="86" s="1"/>
  <c r="R218" i="85"/>
  <c r="Q218" i="85"/>
  <c r="P218" i="85"/>
  <c r="O218" i="85"/>
  <c r="AX218" i="85" s="1"/>
  <c r="T218" i="86" s="1"/>
  <c r="N218" i="85"/>
  <c r="M218" i="85"/>
  <c r="L218" i="85"/>
  <c r="K218" i="85"/>
  <c r="AR218" i="85" s="1"/>
  <c r="S218" i="86" s="1"/>
  <c r="J218" i="85"/>
  <c r="I218" i="85"/>
  <c r="H218" i="85"/>
  <c r="AG218" i="85" s="1"/>
  <c r="AH218" i="85" s="1"/>
  <c r="G218" i="85"/>
  <c r="AL218" i="85" s="1"/>
  <c r="R218" i="86" s="1"/>
  <c r="F218" i="85"/>
  <c r="E218" i="85"/>
  <c r="D218" i="85"/>
  <c r="AF217" i="85"/>
  <c r="AE217" i="85"/>
  <c r="BV217" i="85" s="1"/>
  <c r="X217" i="86" s="1"/>
  <c r="AD217" i="85"/>
  <c r="AC217" i="85"/>
  <c r="AB217" i="85"/>
  <c r="AA217" i="85"/>
  <c r="BP217" i="85" s="1"/>
  <c r="W217" i="86" s="1"/>
  <c r="Z217" i="85"/>
  <c r="Y217" i="85"/>
  <c r="X217" i="85"/>
  <c r="W217" i="85"/>
  <c r="BJ217" i="85" s="1"/>
  <c r="V217" i="86" s="1"/>
  <c r="V217" i="85"/>
  <c r="U217" i="85"/>
  <c r="T217" i="85"/>
  <c r="S217" i="85"/>
  <c r="BD217" i="85" s="1"/>
  <c r="U217" i="86" s="1"/>
  <c r="R217" i="85"/>
  <c r="Q217" i="85"/>
  <c r="P217" i="85"/>
  <c r="O217" i="85"/>
  <c r="AX217" i="85" s="1"/>
  <c r="T217" i="86" s="1"/>
  <c r="N217" i="85"/>
  <c r="M217" i="85"/>
  <c r="L217" i="85"/>
  <c r="K217" i="85"/>
  <c r="AR217" i="85" s="1"/>
  <c r="S217" i="86" s="1"/>
  <c r="J217" i="85"/>
  <c r="I217" i="85"/>
  <c r="H217" i="85"/>
  <c r="AG217" i="85" s="1"/>
  <c r="G217" i="85"/>
  <c r="AL217" i="85" s="1"/>
  <c r="R217" i="86" s="1"/>
  <c r="F217" i="85"/>
  <c r="E217" i="85"/>
  <c r="D217" i="85"/>
  <c r="AF216" i="85"/>
  <c r="AE216" i="85"/>
  <c r="BV216" i="85" s="1"/>
  <c r="X216" i="86" s="1"/>
  <c r="AD216" i="85"/>
  <c r="AC216" i="85"/>
  <c r="AB216" i="85"/>
  <c r="AA216" i="85"/>
  <c r="BP216" i="85" s="1"/>
  <c r="W216" i="86" s="1"/>
  <c r="Z216" i="85"/>
  <c r="Y216" i="85"/>
  <c r="X216" i="85"/>
  <c r="W216" i="85"/>
  <c r="BJ216" i="85" s="1"/>
  <c r="V216" i="86" s="1"/>
  <c r="V216" i="85"/>
  <c r="U216" i="85"/>
  <c r="T216" i="85"/>
  <c r="S216" i="85"/>
  <c r="BD216" i="85" s="1"/>
  <c r="U216" i="86" s="1"/>
  <c r="R216" i="85"/>
  <c r="Q216" i="85"/>
  <c r="P216" i="85"/>
  <c r="O216" i="85"/>
  <c r="AX216" i="85" s="1"/>
  <c r="T216" i="86" s="1"/>
  <c r="N216" i="85"/>
  <c r="M216" i="85"/>
  <c r="L216" i="85"/>
  <c r="K216" i="85"/>
  <c r="AR216" i="85" s="1"/>
  <c r="S216" i="86" s="1"/>
  <c r="J216" i="85"/>
  <c r="I216" i="85"/>
  <c r="H216" i="85"/>
  <c r="AG216" i="85" s="1"/>
  <c r="G216" i="85"/>
  <c r="AL216" i="85" s="1"/>
  <c r="R216" i="86" s="1"/>
  <c r="F216" i="85"/>
  <c r="E216" i="85"/>
  <c r="D216" i="85"/>
  <c r="AF215" i="85"/>
  <c r="AE215" i="85"/>
  <c r="BV215" i="85" s="1"/>
  <c r="X215" i="86" s="1"/>
  <c r="AD215" i="85"/>
  <c r="AC215" i="85"/>
  <c r="AB215" i="85"/>
  <c r="AA215" i="85"/>
  <c r="BP215" i="85" s="1"/>
  <c r="W215" i="86" s="1"/>
  <c r="Z215" i="85"/>
  <c r="Y215" i="85"/>
  <c r="X215" i="85"/>
  <c r="W215" i="85"/>
  <c r="BJ215" i="85" s="1"/>
  <c r="V215" i="86" s="1"/>
  <c r="V215" i="85"/>
  <c r="U215" i="85"/>
  <c r="T215" i="85"/>
  <c r="S215" i="85"/>
  <c r="BD215" i="85" s="1"/>
  <c r="U215" i="86" s="1"/>
  <c r="R215" i="85"/>
  <c r="Q215" i="85"/>
  <c r="P215" i="85"/>
  <c r="O215" i="85"/>
  <c r="AX215" i="85" s="1"/>
  <c r="T215" i="86" s="1"/>
  <c r="N215" i="85"/>
  <c r="M215" i="85"/>
  <c r="L215" i="85"/>
  <c r="K215" i="85"/>
  <c r="AR215" i="85" s="1"/>
  <c r="S215" i="86" s="1"/>
  <c r="J215" i="85"/>
  <c r="I215" i="85"/>
  <c r="H215" i="85"/>
  <c r="AG215" i="85" s="1"/>
  <c r="AH215" i="85" s="1"/>
  <c r="CA215" i="85" s="1"/>
  <c r="G215" i="85"/>
  <c r="AL215" i="85" s="1"/>
  <c r="R215" i="86" s="1"/>
  <c r="F215" i="85"/>
  <c r="E215" i="85"/>
  <c r="D215" i="85"/>
  <c r="AF214" i="85"/>
  <c r="AE214" i="85"/>
  <c r="AD214" i="85"/>
  <c r="AC214" i="85"/>
  <c r="AB214" i="85"/>
  <c r="AA214" i="85"/>
  <c r="Z214" i="85"/>
  <c r="Y214" i="85"/>
  <c r="X214" i="85"/>
  <c r="W214" i="85"/>
  <c r="V214" i="85"/>
  <c r="U214" i="85"/>
  <c r="T214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AG214" i="85" s="1"/>
  <c r="AH214" i="85" s="1"/>
  <c r="G214" i="85"/>
  <c r="F214" i="85"/>
  <c r="E214" i="85"/>
  <c r="D214" i="85"/>
  <c r="AF213" i="85"/>
  <c r="AE213" i="85"/>
  <c r="BV213" i="85" s="1"/>
  <c r="X213" i="86" s="1"/>
  <c r="AD213" i="85"/>
  <c r="AC213" i="85"/>
  <c r="AB213" i="85"/>
  <c r="AA213" i="85"/>
  <c r="BP213" i="85" s="1"/>
  <c r="W213" i="86" s="1"/>
  <c r="Z213" i="85"/>
  <c r="Y213" i="85"/>
  <c r="X213" i="85"/>
  <c r="W213" i="85"/>
  <c r="BJ213" i="85" s="1"/>
  <c r="V213" i="86" s="1"/>
  <c r="V213" i="85"/>
  <c r="U213" i="85"/>
  <c r="T213" i="85"/>
  <c r="S213" i="85"/>
  <c r="BD213" i="85" s="1"/>
  <c r="U213" i="86" s="1"/>
  <c r="R213" i="85"/>
  <c r="Q213" i="85"/>
  <c r="P213" i="85"/>
  <c r="O213" i="85"/>
  <c r="AX213" i="85" s="1"/>
  <c r="T213" i="86" s="1"/>
  <c r="N213" i="85"/>
  <c r="M213" i="85"/>
  <c r="L213" i="85"/>
  <c r="K213" i="85"/>
  <c r="AR213" i="85" s="1"/>
  <c r="S213" i="86" s="1"/>
  <c r="J213" i="85"/>
  <c r="I213" i="85"/>
  <c r="H213" i="85"/>
  <c r="AG213" i="85" s="1"/>
  <c r="AH213" i="85" s="1"/>
  <c r="G213" i="85"/>
  <c r="AL213" i="85" s="1"/>
  <c r="R213" i="86" s="1"/>
  <c r="F213" i="85"/>
  <c r="E213" i="85"/>
  <c r="D213" i="85"/>
  <c r="AF212" i="85"/>
  <c r="AE212" i="85"/>
  <c r="BV212" i="85" s="1"/>
  <c r="X212" i="86" s="1"/>
  <c r="AD212" i="85"/>
  <c r="AC212" i="85"/>
  <c r="AB212" i="85"/>
  <c r="AA212" i="85"/>
  <c r="BP212" i="85" s="1"/>
  <c r="W212" i="86" s="1"/>
  <c r="Z212" i="85"/>
  <c r="Y212" i="85"/>
  <c r="X212" i="85"/>
  <c r="W212" i="85"/>
  <c r="BJ212" i="85" s="1"/>
  <c r="V212" i="86" s="1"/>
  <c r="V212" i="85"/>
  <c r="U212" i="85"/>
  <c r="T212" i="85"/>
  <c r="S212" i="85"/>
  <c r="BD212" i="85" s="1"/>
  <c r="U212" i="86" s="1"/>
  <c r="R212" i="85"/>
  <c r="Q212" i="85"/>
  <c r="P212" i="85"/>
  <c r="O212" i="85"/>
  <c r="AX212" i="85" s="1"/>
  <c r="T212" i="86" s="1"/>
  <c r="N212" i="85"/>
  <c r="M212" i="85"/>
  <c r="L212" i="85"/>
  <c r="K212" i="85"/>
  <c r="AR212" i="85" s="1"/>
  <c r="S212" i="86" s="1"/>
  <c r="J212" i="85"/>
  <c r="I212" i="85"/>
  <c r="H212" i="85"/>
  <c r="AG212" i="85" s="1"/>
  <c r="G212" i="85"/>
  <c r="AL212" i="85" s="1"/>
  <c r="R212" i="86" s="1"/>
  <c r="F212" i="85"/>
  <c r="E212" i="85"/>
  <c r="D212" i="85"/>
  <c r="AF211" i="85"/>
  <c r="AE211" i="85"/>
  <c r="BV211" i="85" s="1"/>
  <c r="X211" i="86" s="1"/>
  <c r="AD211" i="85"/>
  <c r="AC211" i="85"/>
  <c r="AB211" i="85"/>
  <c r="AA211" i="85"/>
  <c r="BP211" i="85" s="1"/>
  <c r="W211" i="86" s="1"/>
  <c r="Z211" i="85"/>
  <c r="Y211" i="85"/>
  <c r="X211" i="85"/>
  <c r="W211" i="85"/>
  <c r="BJ211" i="85" s="1"/>
  <c r="V211" i="86" s="1"/>
  <c r="V211" i="85"/>
  <c r="U211" i="85"/>
  <c r="T211" i="85"/>
  <c r="S211" i="85"/>
  <c r="BD211" i="85" s="1"/>
  <c r="U211" i="86" s="1"/>
  <c r="R211" i="85"/>
  <c r="Q211" i="85"/>
  <c r="P211" i="85"/>
  <c r="O211" i="85"/>
  <c r="AX211" i="85" s="1"/>
  <c r="T211" i="86" s="1"/>
  <c r="N211" i="85"/>
  <c r="M211" i="85"/>
  <c r="L211" i="85"/>
  <c r="K211" i="85"/>
  <c r="AR211" i="85" s="1"/>
  <c r="S211" i="86" s="1"/>
  <c r="J211" i="85"/>
  <c r="I211" i="85"/>
  <c r="H211" i="85"/>
  <c r="AG211" i="85" s="1"/>
  <c r="AH211" i="85" s="1"/>
  <c r="G211" i="85"/>
  <c r="AL211" i="85" s="1"/>
  <c r="R211" i="86" s="1"/>
  <c r="F211" i="85"/>
  <c r="E211" i="85"/>
  <c r="D211" i="85"/>
  <c r="AF210" i="85"/>
  <c r="AE210" i="85"/>
  <c r="AD210" i="85"/>
  <c r="AC210" i="85"/>
  <c r="AB210" i="85"/>
  <c r="AA210" i="85"/>
  <c r="Z210" i="85"/>
  <c r="Y210" i="85"/>
  <c r="X210" i="85"/>
  <c r="W210" i="85"/>
  <c r="V210" i="85"/>
  <c r="U210" i="85"/>
  <c r="T210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AG210" i="85" s="1"/>
  <c r="G210" i="85"/>
  <c r="F210" i="85"/>
  <c r="E210" i="85"/>
  <c r="D210" i="85"/>
  <c r="AF209" i="85"/>
  <c r="AE209" i="85"/>
  <c r="BV209" i="85" s="1"/>
  <c r="X209" i="86" s="1"/>
  <c r="AD209" i="85"/>
  <c r="AC209" i="85"/>
  <c r="AB209" i="85"/>
  <c r="AA209" i="85"/>
  <c r="BP209" i="85" s="1"/>
  <c r="W209" i="86" s="1"/>
  <c r="Z209" i="85"/>
  <c r="Y209" i="85"/>
  <c r="X209" i="85"/>
  <c r="W209" i="85"/>
  <c r="BJ209" i="85" s="1"/>
  <c r="V209" i="86" s="1"/>
  <c r="V209" i="85"/>
  <c r="U209" i="85"/>
  <c r="T209" i="85"/>
  <c r="S209" i="85"/>
  <c r="BD209" i="85" s="1"/>
  <c r="U209" i="86" s="1"/>
  <c r="R209" i="85"/>
  <c r="Q209" i="85"/>
  <c r="P209" i="85"/>
  <c r="O209" i="85"/>
  <c r="AX209" i="85" s="1"/>
  <c r="T209" i="86" s="1"/>
  <c r="N209" i="85"/>
  <c r="M209" i="85"/>
  <c r="L209" i="85"/>
  <c r="K209" i="85"/>
  <c r="AR209" i="85" s="1"/>
  <c r="S209" i="86" s="1"/>
  <c r="J209" i="85"/>
  <c r="I209" i="85"/>
  <c r="H209" i="85"/>
  <c r="AG209" i="85" s="1"/>
  <c r="AH209" i="85" s="1"/>
  <c r="G209" i="85"/>
  <c r="AL209" i="85" s="1"/>
  <c r="R209" i="86" s="1"/>
  <c r="F209" i="85"/>
  <c r="E209" i="85"/>
  <c r="D209" i="85"/>
  <c r="AF208" i="85"/>
  <c r="AE208" i="85"/>
  <c r="BV208" i="85" s="1"/>
  <c r="X208" i="86" s="1"/>
  <c r="AD208" i="85"/>
  <c r="AC208" i="85"/>
  <c r="AB208" i="85"/>
  <c r="AA208" i="85"/>
  <c r="BP208" i="85" s="1"/>
  <c r="W208" i="86" s="1"/>
  <c r="Z208" i="85"/>
  <c r="Y208" i="85"/>
  <c r="X208" i="85"/>
  <c r="W208" i="85"/>
  <c r="BJ208" i="85" s="1"/>
  <c r="V208" i="86" s="1"/>
  <c r="V208" i="85"/>
  <c r="U208" i="85"/>
  <c r="T208" i="85"/>
  <c r="S208" i="85"/>
  <c r="BD208" i="85" s="1"/>
  <c r="U208" i="86" s="1"/>
  <c r="R208" i="85"/>
  <c r="Q208" i="85"/>
  <c r="P208" i="85"/>
  <c r="O208" i="85"/>
  <c r="AX208" i="85" s="1"/>
  <c r="T208" i="86" s="1"/>
  <c r="N208" i="85"/>
  <c r="M208" i="85"/>
  <c r="L208" i="85"/>
  <c r="K208" i="85"/>
  <c r="AR208" i="85" s="1"/>
  <c r="S208" i="86" s="1"/>
  <c r="J208" i="85"/>
  <c r="I208" i="85"/>
  <c r="H208" i="85"/>
  <c r="AG208" i="85" s="1"/>
  <c r="G208" i="85"/>
  <c r="AL208" i="85" s="1"/>
  <c r="R208" i="86" s="1"/>
  <c r="F208" i="85"/>
  <c r="E208" i="85"/>
  <c r="D208" i="85"/>
  <c r="AF207" i="85"/>
  <c r="AE207" i="85"/>
  <c r="BV207" i="85" s="1"/>
  <c r="X207" i="86" s="1"/>
  <c r="AD207" i="85"/>
  <c r="AC207" i="85"/>
  <c r="AB207" i="85"/>
  <c r="AA207" i="85"/>
  <c r="BP207" i="85" s="1"/>
  <c r="W207" i="86" s="1"/>
  <c r="Z207" i="85"/>
  <c r="Y207" i="85"/>
  <c r="X207" i="85"/>
  <c r="W207" i="85"/>
  <c r="BJ207" i="85" s="1"/>
  <c r="V207" i="86" s="1"/>
  <c r="V207" i="85"/>
  <c r="U207" i="85"/>
  <c r="T207" i="85"/>
  <c r="S207" i="85"/>
  <c r="BD207" i="85" s="1"/>
  <c r="U207" i="86" s="1"/>
  <c r="R207" i="85"/>
  <c r="Q207" i="85"/>
  <c r="P207" i="85"/>
  <c r="O207" i="85"/>
  <c r="AX207" i="85" s="1"/>
  <c r="T207" i="86" s="1"/>
  <c r="N207" i="85"/>
  <c r="M207" i="85"/>
  <c r="L207" i="85"/>
  <c r="K207" i="85"/>
  <c r="AR207" i="85" s="1"/>
  <c r="S207" i="86" s="1"/>
  <c r="J207" i="85"/>
  <c r="I207" i="85"/>
  <c r="H207" i="85"/>
  <c r="AG207" i="85" s="1"/>
  <c r="AH207" i="85" s="1"/>
  <c r="G207" i="85"/>
  <c r="AL207" i="85" s="1"/>
  <c r="R207" i="86" s="1"/>
  <c r="F207" i="85"/>
  <c r="E207" i="85"/>
  <c r="D207" i="85"/>
  <c r="AF206" i="85"/>
  <c r="AE206" i="85"/>
  <c r="AD206" i="85"/>
  <c r="AC206" i="85"/>
  <c r="AB206" i="85"/>
  <c r="AA206" i="85"/>
  <c r="Z206" i="85"/>
  <c r="Y206" i="85"/>
  <c r="X206" i="85"/>
  <c r="W206" i="85"/>
  <c r="V206" i="85"/>
  <c r="U206" i="85"/>
  <c r="T206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AG206" i="85" s="1"/>
  <c r="G206" i="85"/>
  <c r="F206" i="85"/>
  <c r="E206" i="85"/>
  <c r="D206" i="85"/>
  <c r="AF205" i="85"/>
  <c r="AE205" i="85"/>
  <c r="BV205" i="85" s="1"/>
  <c r="X205" i="86" s="1"/>
  <c r="AD205" i="85"/>
  <c r="AC205" i="85"/>
  <c r="AB205" i="85"/>
  <c r="AA205" i="85"/>
  <c r="BP205" i="85" s="1"/>
  <c r="W205" i="86" s="1"/>
  <c r="Z205" i="85"/>
  <c r="Y205" i="85"/>
  <c r="X205" i="85"/>
  <c r="W205" i="85"/>
  <c r="BJ205" i="85" s="1"/>
  <c r="V205" i="86" s="1"/>
  <c r="V205" i="85"/>
  <c r="U205" i="85"/>
  <c r="T205" i="85"/>
  <c r="S205" i="85"/>
  <c r="BD205" i="85" s="1"/>
  <c r="U205" i="86" s="1"/>
  <c r="R205" i="85"/>
  <c r="Q205" i="85"/>
  <c r="P205" i="85"/>
  <c r="O205" i="85"/>
  <c r="AX205" i="85" s="1"/>
  <c r="T205" i="86" s="1"/>
  <c r="N205" i="85"/>
  <c r="M205" i="85"/>
  <c r="L205" i="85"/>
  <c r="K205" i="85"/>
  <c r="AR205" i="85" s="1"/>
  <c r="S205" i="86" s="1"/>
  <c r="J205" i="85"/>
  <c r="I205" i="85"/>
  <c r="H205" i="85"/>
  <c r="AG205" i="85" s="1"/>
  <c r="AH205" i="85" s="1"/>
  <c r="G205" i="85"/>
  <c r="AL205" i="85" s="1"/>
  <c r="R205" i="86" s="1"/>
  <c r="F205" i="85"/>
  <c r="E205" i="85"/>
  <c r="D205" i="85"/>
  <c r="AF204" i="85"/>
  <c r="AE204" i="85"/>
  <c r="AD204" i="85"/>
  <c r="AC204" i="85"/>
  <c r="AB204" i="85"/>
  <c r="AA204" i="85"/>
  <c r="Z204" i="85"/>
  <c r="Y204" i="85"/>
  <c r="X204" i="85"/>
  <c r="W204" i="85"/>
  <c r="V204" i="85"/>
  <c r="U204" i="85"/>
  <c r="T204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AG204" i="85" s="1"/>
  <c r="G204" i="85"/>
  <c r="F204" i="85"/>
  <c r="E204" i="85"/>
  <c r="D204" i="85"/>
  <c r="AF203" i="85"/>
  <c r="AE203" i="85"/>
  <c r="BV203" i="85" s="1"/>
  <c r="X203" i="86" s="1"/>
  <c r="AD203" i="85"/>
  <c r="AC203" i="85"/>
  <c r="AB203" i="85"/>
  <c r="AA203" i="85"/>
  <c r="BP203" i="85" s="1"/>
  <c r="W203" i="86" s="1"/>
  <c r="Z203" i="85"/>
  <c r="Y203" i="85"/>
  <c r="X203" i="85"/>
  <c r="W203" i="85"/>
  <c r="BJ203" i="85" s="1"/>
  <c r="V203" i="86" s="1"/>
  <c r="V203" i="85"/>
  <c r="U203" i="85"/>
  <c r="T203" i="85"/>
  <c r="S203" i="85"/>
  <c r="BD203" i="85" s="1"/>
  <c r="U203" i="86" s="1"/>
  <c r="R203" i="85"/>
  <c r="Q203" i="85"/>
  <c r="P203" i="85"/>
  <c r="O203" i="85"/>
  <c r="AX203" i="85" s="1"/>
  <c r="T203" i="86" s="1"/>
  <c r="N203" i="85"/>
  <c r="M203" i="85"/>
  <c r="L203" i="85"/>
  <c r="K203" i="85"/>
  <c r="AR203" i="85" s="1"/>
  <c r="S203" i="86" s="1"/>
  <c r="J203" i="85"/>
  <c r="I203" i="85"/>
  <c r="H203" i="85"/>
  <c r="AG203" i="85" s="1"/>
  <c r="G203" i="85"/>
  <c r="AL203" i="85" s="1"/>
  <c r="R203" i="86" s="1"/>
  <c r="F203" i="85"/>
  <c r="E203" i="85"/>
  <c r="D203" i="85"/>
  <c r="AF202" i="85"/>
  <c r="AE202" i="85"/>
  <c r="AD202" i="85"/>
  <c r="AC202" i="85"/>
  <c r="AB202" i="85"/>
  <c r="AA202" i="85"/>
  <c r="Z202" i="85"/>
  <c r="Y202" i="85"/>
  <c r="X202" i="85"/>
  <c r="W202" i="85"/>
  <c r="V202" i="85"/>
  <c r="U202" i="85"/>
  <c r="T202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AG202" i="85" s="1"/>
  <c r="G202" i="85"/>
  <c r="F202" i="85"/>
  <c r="E202" i="85"/>
  <c r="D202" i="85"/>
  <c r="AF201" i="85"/>
  <c r="AE201" i="85"/>
  <c r="BV201" i="85" s="1"/>
  <c r="X201" i="86" s="1"/>
  <c r="AD201" i="85"/>
  <c r="AC201" i="85"/>
  <c r="AB201" i="85"/>
  <c r="AA201" i="85"/>
  <c r="BP201" i="85" s="1"/>
  <c r="W201" i="86" s="1"/>
  <c r="Z201" i="85"/>
  <c r="Y201" i="85"/>
  <c r="X201" i="85"/>
  <c r="W201" i="85"/>
  <c r="BJ201" i="85" s="1"/>
  <c r="V201" i="86" s="1"/>
  <c r="V201" i="85"/>
  <c r="U201" i="85"/>
  <c r="T201" i="85"/>
  <c r="S201" i="85"/>
  <c r="BD201" i="85" s="1"/>
  <c r="U201" i="86" s="1"/>
  <c r="R201" i="85"/>
  <c r="Q201" i="85"/>
  <c r="P201" i="85"/>
  <c r="O201" i="85"/>
  <c r="AX201" i="85" s="1"/>
  <c r="T201" i="86" s="1"/>
  <c r="N201" i="85"/>
  <c r="M201" i="85"/>
  <c r="L201" i="85"/>
  <c r="K201" i="85"/>
  <c r="AR201" i="85" s="1"/>
  <c r="S201" i="86" s="1"/>
  <c r="J201" i="85"/>
  <c r="I201" i="85"/>
  <c r="H201" i="85"/>
  <c r="AG201" i="85" s="1"/>
  <c r="G201" i="85"/>
  <c r="AL201" i="85" s="1"/>
  <c r="R201" i="86" s="1"/>
  <c r="F201" i="85"/>
  <c r="E201" i="85"/>
  <c r="D201" i="85"/>
  <c r="AF200" i="85"/>
  <c r="AE200" i="85"/>
  <c r="BV200" i="85" s="1"/>
  <c r="X200" i="86" s="1"/>
  <c r="AD200" i="85"/>
  <c r="AC200" i="85"/>
  <c r="AB200" i="85"/>
  <c r="AA200" i="85"/>
  <c r="BP200" i="85" s="1"/>
  <c r="W200" i="86" s="1"/>
  <c r="Z200" i="85"/>
  <c r="Y200" i="85"/>
  <c r="X200" i="85"/>
  <c r="W200" i="85"/>
  <c r="BJ200" i="85" s="1"/>
  <c r="V200" i="86" s="1"/>
  <c r="V200" i="85"/>
  <c r="U200" i="85"/>
  <c r="T200" i="85"/>
  <c r="S200" i="85"/>
  <c r="BD200" i="85" s="1"/>
  <c r="U200" i="86" s="1"/>
  <c r="R200" i="85"/>
  <c r="Q200" i="85"/>
  <c r="P200" i="85"/>
  <c r="O200" i="85"/>
  <c r="AX200" i="85" s="1"/>
  <c r="T200" i="86" s="1"/>
  <c r="N200" i="85"/>
  <c r="M200" i="85"/>
  <c r="L200" i="85"/>
  <c r="K200" i="85"/>
  <c r="AR200" i="85" s="1"/>
  <c r="S200" i="86" s="1"/>
  <c r="J200" i="85"/>
  <c r="I200" i="85"/>
  <c r="H200" i="85"/>
  <c r="AG200" i="85" s="1"/>
  <c r="G200" i="85"/>
  <c r="AL200" i="85" s="1"/>
  <c r="R200" i="86" s="1"/>
  <c r="F200" i="85"/>
  <c r="E200" i="85"/>
  <c r="D200" i="85"/>
  <c r="AF199" i="85"/>
  <c r="AE199" i="85"/>
  <c r="BV199" i="85" s="1"/>
  <c r="X199" i="86" s="1"/>
  <c r="AD199" i="85"/>
  <c r="AC199" i="85"/>
  <c r="AB199" i="85"/>
  <c r="AA199" i="85"/>
  <c r="BP199" i="85" s="1"/>
  <c r="W199" i="86" s="1"/>
  <c r="Z199" i="85"/>
  <c r="Y199" i="85"/>
  <c r="X199" i="85"/>
  <c r="W199" i="85"/>
  <c r="BJ199" i="85" s="1"/>
  <c r="V199" i="86" s="1"/>
  <c r="V199" i="85"/>
  <c r="U199" i="85"/>
  <c r="T199" i="85"/>
  <c r="S199" i="85"/>
  <c r="BD199" i="85" s="1"/>
  <c r="U199" i="86" s="1"/>
  <c r="R199" i="85"/>
  <c r="Q199" i="85"/>
  <c r="P199" i="85"/>
  <c r="O199" i="85"/>
  <c r="AX199" i="85" s="1"/>
  <c r="T199" i="86" s="1"/>
  <c r="N199" i="85"/>
  <c r="M199" i="85"/>
  <c r="L199" i="85"/>
  <c r="K199" i="85"/>
  <c r="AR199" i="85" s="1"/>
  <c r="S199" i="86" s="1"/>
  <c r="J199" i="85"/>
  <c r="I199" i="85"/>
  <c r="H199" i="85"/>
  <c r="AG199" i="85" s="1"/>
  <c r="G199" i="85"/>
  <c r="AL199" i="85" s="1"/>
  <c r="R199" i="86" s="1"/>
  <c r="F199" i="85"/>
  <c r="E199" i="85"/>
  <c r="D199" i="85"/>
  <c r="AF198" i="85"/>
  <c r="AE198" i="85"/>
  <c r="BV198" i="85" s="1"/>
  <c r="X198" i="86" s="1"/>
  <c r="AD198" i="85"/>
  <c r="AC198" i="85"/>
  <c r="AB198" i="85"/>
  <c r="AA198" i="85"/>
  <c r="BP198" i="85" s="1"/>
  <c r="W198" i="86" s="1"/>
  <c r="Z198" i="85"/>
  <c r="Y198" i="85"/>
  <c r="X198" i="85"/>
  <c r="W198" i="85"/>
  <c r="BJ198" i="85" s="1"/>
  <c r="V198" i="86" s="1"/>
  <c r="V198" i="85"/>
  <c r="U198" i="85"/>
  <c r="T198" i="85"/>
  <c r="S198" i="85"/>
  <c r="BD198" i="85" s="1"/>
  <c r="U198" i="86" s="1"/>
  <c r="R198" i="85"/>
  <c r="Q198" i="85"/>
  <c r="P198" i="85"/>
  <c r="O198" i="85"/>
  <c r="AX198" i="85" s="1"/>
  <c r="T198" i="86" s="1"/>
  <c r="N198" i="85"/>
  <c r="M198" i="85"/>
  <c r="L198" i="85"/>
  <c r="K198" i="85"/>
  <c r="AR198" i="85" s="1"/>
  <c r="S198" i="86" s="1"/>
  <c r="J198" i="85"/>
  <c r="I198" i="85"/>
  <c r="H198" i="85"/>
  <c r="AG198" i="85" s="1"/>
  <c r="AH198" i="85" s="1"/>
  <c r="G198" i="85"/>
  <c r="AL198" i="85" s="1"/>
  <c r="R198" i="86" s="1"/>
  <c r="F198" i="85"/>
  <c r="E198" i="85"/>
  <c r="D198" i="85"/>
  <c r="AF197" i="85"/>
  <c r="AE197" i="85"/>
  <c r="AD197" i="85"/>
  <c r="AC197" i="85"/>
  <c r="AB197" i="85"/>
  <c r="AA197" i="85"/>
  <c r="Z197" i="85"/>
  <c r="Y197" i="85"/>
  <c r="X197" i="85"/>
  <c r="W197" i="85"/>
  <c r="V197" i="85"/>
  <c r="U197" i="85"/>
  <c r="T197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AG197" i="85" s="1"/>
  <c r="AH197" i="85" s="1"/>
  <c r="G197" i="85"/>
  <c r="F197" i="85"/>
  <c r="E197" i="85"/>
  <c r="D197" i="85"/>
  <c r="AF196" i="85"/>
  <c r="AE196" i="85"/>
  <c r="BV196" i="85" s="1"/>
  <c r="X196" i="86" s="1"/>
  <c r="AD196" i="85"/>
  <c r="AC196" i="85"/>
  <c r="AB196" i="85"/>
  <c r="AA196" i="85"/>
  <c r="BP196" i="85" s="1"/>
  <c r="W196" i="86" s="1"/>
  <c r="Z196" i="85"/>
  <c r="Y196" i="85"/>
  <c r="X196" i="85"/>
  <c r="W196" i="85"/>
  <c r="BJ196" i="85" s="1"/>
  <c r="V196" i="86" s="1"/>
  <c r="V196" i="85"/>
  <c r="U196" i="85"/>
  <c r="T196" i="85"/>
  <c r="S196" i="85"/>
  <c r="BD196" i="85" s="1"/>
  <c r="U196" i="86" s="1"/>
  <c r="R196" i="85"/>
  <c r="Q196" i="85"/>
  <c r="P196" i="85"/>
  <c r="O196" i="85"/>
  <c r="AX196" i="85" s="1"/>
  <c r="T196" i="86" s="1"/>
  <c r="N196" i="85"/>
  <c r="M196" i="85"/>
  <c r="L196" i="85"/>
  <c r="K196" i="85"/>
  <c r="AR196" i="85" s="1"/>
  <c r="S196" i="86" s="1"/>
  <c r="J196" i="85"/>
  <c r="I196" i="85"/>
  <c r="H196" i="85"/>
  <c r="AG196" i="85" s="1"/>
  <c r="G196" i="85"/>
  <c r="AL196" i="85" s="1"/>
  <c r="R196" i="86" s="1"/>
  <c r="F196" i="85"/>
  <c r="E196" i="85"/>
  <c r="D196" i="85"/>
  <c r="AF195" i="85"/>
  <c r="AE195" i="85"/>
  <c r="AD195" i="85"/>
  <c r="AC195" i="85"/>
  <c r="AB195" i="85"/>
  <c r="AA195" i="85"/>
  <c r="Z195" i="85"/>
  <c r="Y195" i="85"/>
  <c r="X195" i="85"/>
  <c r="W195" i="85"/>
  <c r="V195" i="85"/>
  <c r="U195" i="85"/>
  <c r="T195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AG195" i="85" s="1"/>
  <c r="G195" i="85"/>
  <c r="F195" i="85"/>
  <c r="E195" i="85"/>
  <c r="D195" i="85"/>
  <c r="AF194" i="85"/>
  <c r="AE194" i="85"/>
  <c r="BV194" i="85" s="1"/>
  <c r="X194" i="86" s="1"/>
  <c r="AD194" i="85"/>
  <c r="AC194" i="85"/>
  <c r="AB194" i="85"/>
  <c r="AA194" i="85"/>
  <c r="BP194" i="85" s="1"/>
  <c r="W194" i="86" s="1"/>
  <c r="Z194" i="85"/>
  <c r="Y194" i="85"/>
  <c r="X194" i="85"/>
  <c r="W194" i="85"/>
  <c r="BJ194" i="85" s="1"/>
  <c r="V194" i="86" s="1"/>
  <c r="V194" i="85"/>
  <c r="U194" i="85"/>
  <c r="T194" i="85"/>
  <c r="S194" i="85"/>
  <c r="BD194" i="85" s="1"/>
  <c r="U194" i="86" s="1"/>
  <c r="R194" i="85"/>
  <c r="Q194" i="85"/>
  <c r="P194" i="85"/>
  <c r="O194" i="85"/>
  <c r="AX194" i="85" s="1"/>
  <c r="T194" i="86" s="1"/>
  <c r="N194" i="85"/>
  <c r="M194" i="85"/>
  <c r="L194" i="85"/>
  <c r="K194" i="85"/>
  <c r="AR194" i="85" s="1"/>
  <c r="S194" i="86" s="1"/>
  <c r="J194" i="85"/>
  <c r="I194" i="85"/>
  <c r="H194" i="85"/>
  <c r="AG194" i="85" s="1"/>
  <c r="G194" i="85"/>
  <c r="AL194" i="85" s="1"/>
  <c r="R194" i="86" s="1"/>
  <c r="F194" i="85"/>
  <c r="E194" i="85"/>
  <c r="D194" i="85"/>
  <c r="AF193" i="85"/>
  <c r="AE193" i="85"/>
  <c r="AD193" i="85"/>
  <c r="AC193" i="85"/>
  <c r="AB193" i="85"/>
  <c r="AA193" i="85"/>
  <c r="Z193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AG193" i="85" s="1"/>
  <c r="G193" i="85"/>
  <c r="F193" i="85"/>
  <c r="E193" i="85"/>
  <c r="D193" i="85"/>
  <c r="AF192" i="85"/>
  <c r="AE192" i="85"/>
  <c r="BV192" i="85" s="1"/>
  <c r="X192" i="86" s="1"/>
  <c r="AD192" i="85"/>
  <c r="AC192" i="85"/>
  <c r="AB192" i="85"/>
  <c r="AA192" i="85"/>
  <c r="BP192" i="85" s="1"/>
  <c r="W192" i="86" s="1"/>
  <c r="Z192" i="85"/>
  <c r="Y192" i="85"/>
  <c r="X192" i="85"/>
  <c r="W192" i="85"/>
  <c r="BJ192" i="85" s="1"/>
  <c r="V192" i="86" s="1"/>
  <c r="V192" i="85"/>
  <c r="U192" i="85"/>
  <c r="T192" i="85"/>
  <c r="S192" i="85"/>
  <c r="BD192" i="85" s="1"/>
  <c r="U192" i="86" s="1"/>
  <c r="R192" i="85"/>
  <c r="Q192" i="85"/>
  <c r="P192" i="85"/>
  <c r="O192" i="85"/>
  <c r="AX192" i="85" s="1"/>
  <c r="T192" i="86" s="1"/>
  <c r="N192" i="85"/>
  <c r="M192" i="85"/>
  <c r="L192" i="85"/>
  <c r="K192" i="85"/>
  <c r="AR192" i="85" s="1"/>
  <c r="S192" i="86" s="1"/>
  <c r="J192" i="85"/>
  <c r="I192" i="85"/>
  <c r="H192" i="85"/>
  <c r="AG192" i="85" s="1"/>
  <c r="AH192" i="85" s="1"/>
  <c r="G192" i="85"/>
  <c r="AL192" i="85" s="1"/>
  <c r="R192" i="86" s="1"/>
  <c r="F192" i="85"/>
  <c r="E192" i="85"/>
  <c r="D192" i="85"/>
  <c r="AF191" i="85"/>
  <c r="AE191" i="85"/>
  <c r="BV191" i="85" s="1"/>
  <c r="X191" i="86" s="1"/>
  <c r="AD191" i="85"/>
  <c r="AC191" i="85"/>
  <c r="AB191" i="85"/>
  <c r="AA191" i="85"/>
  <c r="BP191" i="85" s="1"/>
  <c r="W191" i="86" s="1"/>
  <c r="Z191" i="85"/>
  <c r="Y191" i="85"/>
  <c r="X191" i="85"/>
  <c r="W191" i="85"/>
  <c r="BJ191" i="85" s="1"/>
  <c r="V191" i="86" s="1"/>
  <c r="V191" i="85"/>
  <c r="U191" i="85"/>
  <c r="T191" i="85"/>
  <c r="S191" i="85"/>
  <c r="BD191" i="85" s="1"/>
  <c r="U191" i="86" s="1"/>
  <c r="R191" i="85"/>
  <c r="Q191" i="85"/>
  <c r="P191" i="85"/>
  <c r="O191" i="85"/>
  <c r="AX191" i="85" s="1"/>
  <c r="T191" i="86" s="1"/>
  <c r="N191" i="85"/>
  <c r="M191" i="85"/>
  <c r="L191" i="85"/>
  <c r="K191" i="85"/>
  <c r="AR191" i="85" s="1"/>
  <c r="S191" i="86" s="1"/>
  <c r="J191" i="85"/>
  <c r="I191" i="85"/>
  <c r="H191" i="85"/>
  <c r="AG191" i="85" s="1"/>
  <c r="AH191" i="85" s="1"/>
  <c r="G191" i="85"/>
  <c r="AL191" i="85" s="1"/>
  <c r="R191" i="86" s="1"/>
  <c r="F191" i="85"/>
  <c r="E191" i="85"/>
  <c r="D191" i="85"/>
  <c r="AF190" i="85"/>
  <c r="AE190" i="85"/>
  <c r="BV190" i="85" s="1"/>
  <c r="X190" i="86" s="1"/>
  <c r="AD190" i="85"/>
  <c r="AC190" i="85"/>
  <c r="AB190" i="85"/>
  <c r="AA190" i="85"/>
  <c r="BP190" i="85" s="1"/>
  <c r="W190" i="86" s="1"/>
  <c r="Z190" i="85"/>
  <c r="Y190" i="85"/>
  <c r="X190" i="85"/>
  <c r="W190" i="85"/>
  <c r="BJ190" i="85" s="1"/>
  <c r="V190" i="86" s="1"/>
  <c r="V190" i="85"/>
  <c r="U190" i="85"/>
  <c r="T190" i="85"/>
  <c r="S190" i="85"/>
  <c r="BD190" i="85" s="1"/>
  <c r="U190" i="86" s="1"/>
  <c r="R190" i="85"/>
  <c r="Q190" i="85"/>
  <c r="P190" i="85"/>
  <c r="O190" i="85"/>
  <c r="AX190" i="85" s="1"/>
  <c r="T190" i="86" s="1"/>
  <c r="N190" i="85"/>
  <c r="M190" i="85"/>
  <c r="L190" i="85"/>
  <c r="K190" i="85"/>
  <c r="AR190" i="85" s="1"/>
  <c r="S190" i="86" s="1"/>
  <c r="J190" i="85"/>
  <c r="I190" i="85"/>
  <c r="H190" i="85"/>
  <c r="AG190" i="85" s="1"/>
  <c r="AH190" i="85" s="1"/>
  <c r="G190" i="85"/>
  <c r="AL190" i="85" s="1"/>
  <c r="R190" i="86" s="1"/>
  <c r="F190" i="85"/>
  <c r="E190" i="85"/>
  <c r="D190" i="85"/>
  <c r="AF189" i="85"/>
  <c r="AE189" i="85"/>
  <c r="BV189" i="85" s="1"/>
  <c r="X189" i="86" s="1"/>
  <c r="AD189" i="85"/>
  <c r="AC189" i="85"/>
  <c r="AB189" i="85"/>
  <c r="AA189" i="85"/>
  <c r="BP189" i="85" s="1"/>
  <c r="W189" i="86" s="1"/>
  <c r="Z189" i="85"/>
  <c r="Y189" i="85"/>
  <c r="X189" i="85"/>
  <c r="W189" i="85"/>
  <c r="BJ189" i="85" s="1"/>
  <c r="V189" i="86" s="1"/>
  <c r="V189" i="85"/>
  <c r="U189" i="85"/>
  <c r="T189" i="85"/>
  <c r="S189" i="85"/>
  <c r="BD189" i="85" s="1"/>
  <c r="U189" i="86" s="1"/>
  <c r="R189" i="85"/>
  <c r="Q189" i="85"/>
  <c r="P189" i="85"/>
  <c r="O189" i="85"/>
  <c r="AX189" i="85" s="1"/>
  <c r="T189" i="86" s="1"/>
  <c r="N189" i="85"/>
  <c r="M189" i="85"/>
  <c r="L189" i="85"/>
  <c r="K189" i="85"/>
  <c r="AR189" i="85" s="1"/>
  <c r="S189" i="86" s="1"/>
  <c r="J189" i="85"/>
  <c r="I189" i="85"/>
  <c r="H189" i="85"/>
  <c r="AG189" i="85" s="1"/>
  <c r="G189" i="85"/>
  <c r="AL189" i="85" s="1"/>
  <c r="R189" i="86" s="1"/>
  <c r="F189" i="85"/>
  <c r="E189" i="85"/>
  <c r="D189" i="85"/>
  <c r="AF188" i="85"/>
  <c r="AE188" i="85"/>
  <c r="BV188" i="85" s="1"/>
  <c r="X188" i="86" s="1"/>
  <c r="AD188" i="85"/>
  <c r="AC188" i="85"/>
  <c r="AB188" i="85"/>
  <c r="AA188" i="85"/>
  <c r="BP188" i="85" s="1"/>
  <c r="W188" i="86" s="1"/>
  <c r="Z188" i="85"/>
  <c r="Y188" i="85"/>
  <c r="X188" i="85"/>
  <c r="W188" i="85"/>
  <c r="BJ188" i="85" s="1"/>
  <c r="V188" i="86" s="1"/>
  <c r="V188" i="85"/>
  <c r="U188" i="85"/>
  <c r="T188" i="85"/>
  <c r="S188" i="85"/>
  <c r="BD188" i="85" s="1"/>
  <c r="U188" i="86" s="1"/>
  <c r="R188" i="85"/>
  <c r="Q188" i="85"/>
  <c r="P188" i="85"/>
  <c r="O188" i="85"/>
  <c r="AX188" i="85" s="1"/>
  <c r="T188" i="86" s="1"/>
  <c r="N188" i="85"/>
  <c r="M188" i="85"/>
  <c r="L188" i="85"/>
  <c r="K188" i="85"/>
  <c r="AR188" i="85" s="1"/>
  <c r="S188" i="86" s="1"/>
  <c r="J188" i="85"/>
  <c r="I188" i="85"/>
  <c r="H188" i="85"/>
  <c r="AG188" i="85" s="1"/>
  <c r="AH188" i="85" s="1"/>
  <c r="G188" i="85"/>
  <c r="AL188" i="85" s="1"/>
  <c r="R188" i="86" s="1"/>
  <c r="F188" i="85"/>
  <c r="E188" i="85"/>
  <c r="D188" i="85"/>
  <c r="AF187" i="85"/>
  <c r="AE187" i="85"/>
  <c r="BV187" i="85" s="1"/>
  <c r="X187" i="86" s="1"/>
  <c r="AD187" i="85"/>
  <c r="AC187" i="85"/>
  <c r="AB187" i="85"/>
  <c r="AA187" i="85"/>
  <c r="BP187" i="85" s="1"/>
  <c r="W187" i="86" s="1"/>
  <c r="Z187" i="85"/>
  <c r="Y187" i="85"/>
  <c r="X187" i="85"/>
  <c r="W187" i="85"/>
  <c r="BJ187" i="85" s="1"/>
  <c r="V187" i="86" s="1"/>
  <c r="V187" i="85"/>
  <c r="U187" i="85"/>
  <c r="T187" i="85"/>
  <c r="S187" i="85"/>
  <c r="BD187" i="85" s="1"/>
  <c r="U187" i="86" s="1"/>
  <c r="R187" i="85"/>
  <c r="Q187" i="85"/>
  <c r="P187" i="85"/>
  <c r="O187" i="85"/>
  <c r="AX187" i="85" s="1"/>
  <c r="T187" i="86" s="1"/>
  <c r="N187" i="85"/>
  <c r="M187" i="85"/>
  <c r="L187" i="85"/>
  <c r="K187" i="85"/>
  <c r="AR187" i="85" s="1"/>
  <c r="S187" i="86" s="1"/>
  <c r="J187" i="85"/>
  <c r="I187" i="85"/>
  <c r="H187" i="85"/>
  <c r="AG187" i="85" s="1"/>
  <c r="AH187" i="85" s="1"/>
  <c r="G187" i="85"/>
  <c r="AL187" i="85" s="1"/>
  <c r="R187" i="86" s="1"/>
  <c r="F187" i="85"/>
  <c r="E187" i="85"/>
  <c r="D187" i="85"/>
  <c r="AF186" i="85"/>
  <c r="AE186" i="85"/>
  <c r="BV186" i="85" s="1"/>
  <c r="X186" i="86" s="1"/>
  <c r="AD186" i="85"/>
  <c r="AC186" i="85"/>
  <c r="AB186" i="85"/>
  <c r="AA186" i="85"/>
  <c r="BP186" i="85" s="1"/>
  <c r="W186" i="86" s="1"/>
  <c r="Z186" i="85"/>
  <c r="Y186" i="85"/>
  <c r="X186" i="85"/>
  <c r="W186" i="85"/>
  <c r="BJ186" i="85" s="1"/>
  <c r="V186" i="86" s="1"/>
  <c r="V186" i="85"/>
  <c r="U186" i="85"/>
  <c r="T186" i="85"/>
  <c r="S186" i="85"/>
  <c r="BD186" i="85" s="1"/>
  <c r="U186" i="86" s="1"/>
  <c r="R186" i="85"/>
  <c r="Q186" i="85"/>
  <c r="P186" i="85"/>
  <c r="O186" i="85"/>
  <c r="AX186" i="85" s="1"/>
  <c r="T186" i="86" s="1"/>
  <c r="N186" i="85"/>
  <c r="M186" i="85"/>
  <c r="L186" i="85"/>
  <c r="K186" i="85"/>
  <c r="AR186" i="85" s="1"/>
  <c r="S186" i="86" s="1"/>
  <c r="J186" i="85"/>
  <c r="I186" i="85"/>
  <c r="H186" i="85"/>
  <c r="AG186" i="85" s="1"/>
  <c r="AH186" i="85" s="1"/>
  <c r="G186" i="85"/>
  <c r="AL186" i="85" s="1"/>
  <c r="R186" i="86" s="1"/>
  <c r="F186" i="85"/>
  <c r="E186" i="85"/>
  <c r="D186" i="85"/>
  <c r="AF185" i="85"/>
  <c r="AE185" i="85"/>
  <c r="BV185" i="85" s="1"/>
  <c r="X185" i="86" s="1"/>
  <c r="AD185" i="85"/>
  <c r="AC185" i="85"/>
  <c r="AB185" i="85"/>
  <c r="AA185" i="85"/>
  <c r="BP185" i="85" s="1"/>
  <c r="W185" i="86" s="1"/>
  <c r="Z185" i="85"/>
  <c r="Y185" i="85"/>
  <c r="X185" i="85"/>
  <c r="W185" i="85"/>
  <c r="BJ185" i="85" s="1"/>
  <c r="V185" i="86" s="1"/>
  <c r="V185" i="85"/>
  <c r="U185" i="85"/>
  <c r="T185" i="85"/>
  <c r="S185" i="85"/>
  <c r="BD185" i="85" s="1"/>
  <c r="U185" i="86" s="1"/>
  <c r="R185" i="85"/>
  <c r="Q185" i="85"/>
  <c r="P185" i="85"/>
  <c r="O185" i="85"/>
  <c r="AX185" i="85" s="1"/>
  <c r="T185" i="86" s="1"/>
  <c r="N185" i="85"/>
  <c r="M185" i="85"/>
  <c r="L185" i="85"/>
  <c r="K185" i="85"/>
  <c r="AR185" i="85" s="1"/>
  <c r="S185" i="86" s="1"/>
  <c r="J185" i="85"/>
  <c r="I185" i="85"/>
  <c r="H185" i="85"/>
  <c r="AG185" i="85" s="1"/>
  <c r="AH185" i="85" s="1"/>
  <c r="G185" i="85"/>
  <c r="AL185" i="85" s="1"/>
  <c r="R185" i="86" s="1"/>
  <c r="F185" i="85"/>
  <c r="E185" i="85"/>
  <c r="D185" i="85"/>
  <c r="AF184" i="85"/>
  <c r="AE184" i="85"/>
  <c r="BV184" i="85" s="1"/>
  <c r="X184" i="86" s="1"/>
  <c r="AD184" i="85"/>
  <c r="AC184" i="85"/>
  <c r="AB184" i="85"/>
  <c r="AA184" i="85"/>
  <c r="BP184" i="85" s="1"/>
  <c r="W184" i="86" s="1"/>
  <c r="Z184" i="85"/>
  <c r="Y184" i="85"/>
  <c r="X184" i="85"/>
  <c r="W184" i="85"/>
  <c r="BJ184" i="85" s="1"/>
  <c r="V184" i="86" s="1"/>
  <c r="V184" i="85"/>
  <c r="U184" i="85"/>
  <c r="T184" i="85"/>
  <c r="S184" i="85"/>
  <c r="BD184" i="85" s="1"/>
  <c r="U184" i="86" s="1"/>
  <c r="R184" i="85"/>
  <c r="Q184" i="85"/>
  <c r="P184" i="85"/>
  <c r="O184" i="85"/>
  <c r="AX184" i="85" s="1"/>
  <c r="T184" i="86" s="1"/>
  <c r="N184" i="85"/>
  <c r="M184" i="85"/>
  <c r="L184" i="85"/>
  <c r="K184" i="85"/>
  <c r="AR184" i="85" s="1"/>
  <c r="S184" i="86" s="1"/>
  <c r="J184" i="85"/>
  <c r="I184" i="85"/>
  <c r="H184" i="85"/>
  <c r="AG184" i="85" s="1"/>
  <c r="AH184" i="85" s="1"/>
  <c r="G184" i="85"/>
  <c r="AL184" i="85" s="1"/>
  <c r="R184" i="86" s="1"/>
  <c r="F184" i="85"/>
  <c r="E184" i="85"/>
  <c r="D184" i="85"/>
  <c r="AF183" i="85"/>
  <c r="AE183" i="85"/>
  <c r="AD183" i="85"/>
  <c r="AC183" i="85"/>
  <c r="AB183" i="85"/>
  <c r="AA183" i="85"/>
  <c r="Z183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AG183" i="85" s="1"/>
  <c r="AH183" i="85" s="1"/>
  <c r="G183" i="85"/>
  <c r="F183" i="85"/>
  <c r="E183" i="85"/>
  <c r="D183" i="85"/>
  <c r="AF182" i="85"/>
  <c r="AE182" i="85"/>
  <c r="BV182" i="85" s="1"/>
  <c r="X182" i="86" s="1"/>
  <c r="AD182" i="85"/>
  <c r="AC182" i="85"/>
  <c r="AB182" i="85"/>
  <c r="AA182" i="85"/>
  <c r="BP182" i="85" s="1"/>
  <c r="W182" i="86" s="1"/>
  <c r="Z182" i="85"/>
  <c r="Y182" i="85"/>
  <c r="X182" i="85"/>
  <c r="W182" i="85"/>
  <c r="BJ182" i="85" s="1"/>
  <c r="V182" i="86" s="1"/>
  <c r="V182" i="85"/>
  <c r="U182" i="85"/>
  <c r="T182" i="85"/>
  <c r="S182" i="85"/>
  <c r="BD182" i="85" s="1"/>
  <c r="U182" i="86" s="1"/>
  <c r="R182" i="85"/>
  <c r="Q182" i="85"/>
  <c r="P182" i="85"/>
  <c r="O182" i="85"/>
  <c r="AX182" i="85" s="1"/>
  <c r="T182" i="86" s="1"/>
  <c r="N182" i="85"/>
  <c r="M182" i="85"/>
  <c r="L182" i="85"/>
  <c r="K182" i="85"/>
  <c r="AR182" i="85" s="1"/>
  <c r="S182" i="86" s="1"/>
  <c r="J182" i="85"/>
  <c r="I182" i="85"/>
  <c r="H182" i="85"/>
  <c r="AG182" i="85" s="1"/>
  <c r="G182" i="85"/>
  <c r="AL182" i="85" s="1"/>
  <c r="R182" i="86" s="1"/>
  <c r="F182" i="85"/>
  <c r="E182" i="85"/>
  <c r="D182" i="85"/>
  <c r="AF181" i="85"/>
  <c r="AE181" i="85"/>
  <c r="BV181" i="85" s="1"/>
  <c r="X181" i="86" s="1"/>
  <c r="AD181" i="85"/>
  <c r="AC181" i="85"/>
  <c r="AB181" i="85"/>
  <c r="AA181" i="85"/>
  <c r="BP181" i="85" s="1"/>
  <c r="W181" i="86" s="1"/>
  <c r="Z181" i="85"/>
  <c r="Y181" i="85"/>
  <c r="X181" i="85"/>
  <c r="W181" i="85"/>
  <c r="BJ181" i="85" s="1"/>
  <c r="V181" i="86" s="1"/>
  <c r="V181" i="85"/>
  <c r="U181" i="85"/>
  <c r="T181" i="85"/>
  <c r="S181" i="85"/>
  <c r="BD181" i="85" s="1"/>
  <c r="U181" i="86" s="1"/>
  <c r="R181" i="85"/>
  <c r="Q181" i="85"/>
  <c r="P181" i="85"/>
  <c r="O181" i="85"/>
  <c r="AX181" i="85" s="1"/>
  <c r="T181" i="86" s="1"/>
  <c r="N181" i="85"/>
  <c r="M181" i="85"/>
  <c r="L181" i="85"/>
  <c r="K181" i="85"/>
  <c r="AR181" i="85" s="1"/>
  <c r="S181" i="86" s="1"/>
  <c r="J181" i="85"/>
  <c r="I181" i="85"/>
  <c r="H181" i="85"/>
  <c r="AG181" i="85" s="1"/>
  <c r="G181" i="85"/>
  <c r="AL181" i="85" s="1"/>
  <c r="R181" i="86" s="1"/>
  <c r="F181" i="85"/>
  <c r="E181" i="85"/>
  <c r="D181" i="85"/>
  <c r="AF180" i="85"/>
  <c r="AE180" i="85"/>
  <c r="BV180" i="85" s="1"/>
  <c r="X180" i="86" s="1"/>
  <c r="AD180" i="85"/>
  <c r="AC180" i="85"/>
  <c r="AB180" i="85"/>
  <c r="AA180" i="85"/>
  <c r="BP180" i="85" s="1"/>
  <c r="W180" i="86" s="1"/>
  <c r="Z180" i="85"/>
  <c r="Y180" i="85"/>
  <c r="X180" i="85"/>
  <c r="W180" i="85"/>
  <c r="BJ180" i="85" s="1"/>
  <c r="V180" i="86" s="1"/>
  <c r="V180" i="85"/>
  <c r="U180" i="85"/>
  <c r="T180" i="85"/>
  <c r="S180" i="85"/>
  <c r="BD180" i="85" s="1"/>
  <c r="U180" i="86" s="1"/>
  <c r="R180" i="85"/>
  <c r="Q180" i="85"/>
  <c r="P180" i="85"/>
  <c r="O180" i="85"/>
  <c r="AX180" i="85" s="1"/>
  <c r="T180" i="86" s="1"/>
  <c r="N180" i="85"/>
  <c r="M180" i="85"/>
  <c r="L180" i="85"/>
  <c r="K180" i="85"/>
  <c r="AR180" i="85" s="1"/>
  <c r="S180" i="86" s="1"/>
  <c r="J180" i="85"/>
  <c r="I180" i="85"/>
  <c r="H180" i="85"/>
  <c r="AG180" i="85" s="1"/>
  <c r="AH180" i="85" s="1"/>
  <c r="G180" i="85"/>
  <c r="AL180" i="85" s="1"/>
  <c r="R180" i="86" s="1"/>
  <c r="F180" i="85"/>
  <c r="E180" i="85"/>
  <c r="D180" i="85"/>
  <c r="AF179" i="85"/>
  <c r="AE179" i="85"/>
  <c r="BV179" i="85" s="1"/>
  <c r="X179" i="86" s="1"/>
  <c r="AD179" i="85"/>
  <c r="AC179" i="85"/>
  <c r="AB179" i="85"/>
  <c r="AA179" i="85"/>
  <c r="BP179" i="85" s="1"/>
  <c r="W179" i="86" s="1"/>
  <c r="Z179" i="85"/>
  <c r="Y179" i="85"/>
  <c r="X179" i="85"/>
  <c r="W179" i="85"/>
  <c r="BJ179" i="85" s="1"/>
  <c r="V179" i="86" s="1"/>
  <c r="V179" i="85"/>
  <c r="U179" i="85"/>
  <c r="T179" i="85"/>
  <c r="S179" i="85"/>
  <c r="BD179" i="85" s="1"/>
  <c r="U179" i="86" s="1"/>
  <c r="R179" i="85"/>
  <c r="Q179" i="85"/>
  <c r="P179" i="85"/>
  <c r="O179" i="85"/>
  <c r="AX179" i="85" s="1"/>
  <c r="T179" i="86" s="1"/>
  <c r="N179" i="85"/>
  <c r="M179" i="85"/>
  <c r="L179" i="85"/>
  <c r="K179" i="85"/>
  <c r="AR179" i="85" s="1"/>
  <c r="S179" i="86" s="1"/>
  <c r="J179" i="85"/>
  <c r="I179" i="85"/>
  <c r="H179" i="85"/>
  <c r="AG179" i="85" s="1"/>
  <c r="AH179" i="85" s="1"/>
  <c r="G179" i="85"/>
  <c r="AL179" i="85" s="1"/>
  <c r="R179" i="86" s="1"/>
  <c r="F179" i="85"/>
  <c r="E179" i="85"/>
  <c r="D179" i="85"/>
  <c r="AF178" i="85"/>
  <c r="AE178" i="85"/>
  <c r="BV178" i="85" s="1"/>
  <c r="X178" i="86" s="1"/>
  <c r="AD178" i="85"/>
  <c r="AC178" i="85"/>
  <c r="AB178" i="85"/>
  <c r="AA178" i="85"/>
  <c r="BP178" i="85" s="1"/>
  <c r="W178" i="86" s="1"/>
  <c r="Z178" i="85"/>
  <c r="Y178" i="85"/>
  <c r="X178" i="85"/>
  <c r="W178" i="85"/>
  <c r="BJ178" i="85" s="1"/>
  <c r="V178" i="86" s="1"/>
  <c r="V178" i="85"/>
  <c r="U178" i="85"/>
  <c r="T178" i="85"/>
  <c r="S178" i="85"/>
  <c r="BD178" i="85" s="1"/>
  <c r="U178" i="86" s="1"/>
  <c r="R178" i="85"/>
  <c r="Q178" i="85"/>
  <c r="P178" i="85"/>
  <c r="O178" i="85"/>
  <c r="AX178" i="85" s="1"/>
  <c r="T178" i="86" s="1"/>
  <c r="N178" i="85"/>
  <c r="M178" i="85"/>
  <c r="L178" i="85"/>
  <c r="K178" i="85"/>
  <c r="AR178" i="85" s="1"/>
  <c r="S178" i="86" s="1"/>
  <c r="J178" i="85"/>
  <c r="I178" i="85"/>
  <c r="H178" i="85"/>
  <c r="AG178" i="85" s="1"/>
  <c r="AH178" i="85" s="1"/>
  <c r="G178" i="85"/>
  <c r="AL178" i="85" s="1"/>
  <c r="R178" i="86" s="1"/>
  <c r="F178" i="85"/>
  <c r="E178" i="85"/>
  <c r="D178" i="85"/>
  <c r="AF177" i="85"/>
  <c r="AE177" i="85"/>
  <c r="BV177" i="85" s="1"/>
  <c r="X177" i="86" s="1"/>
  <c r="AD177" i="85"/>
  <c r="AC177" i="85"/>
  <c r="AB177" i="85"/>
  <c r="AA177" i="85"/>
  <c r="BP177" i="85" s="1"/>
  <c r="W177" i="86" s="1"/>
  <c r="Z177" i="85"/>
  <c r="Y177" i="85"/>
  <c r="X177" i="85"/>
  <c r="W177" i="85"/>
  <c r="BJ177" i="85" s="1"/>
  <c r="V177" i="86" s="1"/>
  <c r="V177" i="85"/>
  <c r="U177" i="85"/>
  <c r="T177" i="85"/>
  <c r="S177" i="85"/>
  <c r="BD177" i="85" s="1"/>
  <c r="U177" i="86" s="1"/>
  <c r="R177" i="85"/>
  <c r="Q177" i="85"/>
  <c r="P177" i="85"/>
  <c r="O177" i="85"/>
  <c r="AX177" i="85" s="1"/>
  <c r="T177" i="86" s="1"/>
  <c r="N177" i="85"/>
  <c r="M177" i="85"/>
  <c r="L177" i="85"/>
  <c r="K177" i="85"/>
  <c r="AR177" i="85" s="1"/>
  <c r="S177" i="86" s="1"/>
  <c r="J177" i="85"/>
  <c r="I177" i="85"/>
  <c r="H177" i="85"/>
  <c r="AG177" i="85" s="1"/>
  <c r="AH177" i="85" s="1"/>
  <c r="G177" i="85"/>
  <c r="AL177" i="85" s="1"/>
  <c r="R177" i="86" s="1"/>
  <c r="F177" i="85"/>
  <c r="E177" i="85"/>
  <c r="D177" i="85"/>
  <c r="AF176" i="85"/>
  <c r="AE176" i="85"/>
  <c r="BV176" i="85" s="1"/>
  <c r="X176" i="86" s="1"/>
  <c r="AD176" i="85"/>
  <c r="AC176" i="85"/>
  <c r="AB176" i="85"/>
  <c r="AA176" i="85"/>
  <c r="BP176" i="85" s="1"/>
  <c r="W176" i="86" s="1"/>
  <c r="Z176" i="85"/>
  <c r="Y176" i="85"/>
  <c r="X176" i="85"/>
  <c r="W176" i="85"/>
  <c r="BJ176" i="85" s="1"/>
  <c r="V176" i="86" s="1"/>
  <c r="V176" i="85"/>
  <c r="U176" i="85"/>
  <c r="T176" i="85"/>
  <c r="S176" i="85"/>
  <c r="BD176" i="85" s="1"/>
  <c r="U176" i="86" s="1"/>
  <c r="R176" i="85"/>
  <c r="Q176" i="85"/>
  <c r="P176" i="85"/>
  <c r="O176" i="85"/>
  <c r="AX176" i="85" s="1"/>
  <c r="T176" i="86" s="1"/>
  <c r="N176" i="85"/>
  <c r="M176" i="85"/>
  <c r="L176" i="85"/>
  <c r="K176" i="85"/>
  <c r="AR176" i="85" s="1"/>
  <c r="S176" i="86" s="1"/>
  <c r="J176" i="85"/>
  <c r="I176" i="85"/>
  <c r="H176" i="85"/>
  <c r="AG176" i="85" s="1"/>
  <c r="AH176" i="85" s="1"/>
  <c r="G176" i="85"/>
  <c r="AL176" i="85" s="1"/>
  <c r="R176" i="86" s="1"/>
  <c r="F176" i="85"/>
  <c r="E176" i="85"/>
  <c r="D176" i="85"/>
  <c r="AF175" i="85"/>
  <c r="AE175" i="85"/>
  <c r="BV175" i="85" s="1"/>
  <c r="X175" i="86" s="1"/>
  <c r="AD175" i="85"/>
  <c r="AC175" i="85"/>
  <c r="AB175" i="85"/>
  <c r="AA175" i="85"/>
  <c r="BP175" i="85" s="1"/>
  <c r="W175" i="86" s="1"/>
  <c r="Z175" i="85"/>
  <c r="Y175" i="85"/>
  <c r="X175" i="85"/>
  <c r="W175" i="85"/>
  <c r="BJ175" i="85" s="1"/>
  <c r="V175" i="86" s="1"/>
  <c r="V175" i="85"/>
  <c r="U175" i="85"/>
  <c r="T175" i="85"/>
  <c r="S175" i="85"/>
  <c r="BD175" i="85" s="1"/>
  <c r="U175" i="86" s="1"/>
  <c r="R175" i="85"/>
  <c r="Q175" i="85"/>
  <c r="P175" i="85"/>
  <c r="O175" i="85"/>
  <c r="AX175" i="85" s="1"/>
  <c r="T175" i="86" s="1"/>
  <c r="N175" i="85"/>
  <c r="M175" i="85"/>
  <c r="L175" i="85"/>
  <c r="K175" i="85"/>
  <c r="AR175" i="85" s="1"/>
  <c r="S175" i="86" s="1"/>
  <c r="J175" i="85"/>
  <c r="I175" i="85"/>
  <c r="H175" i="85"/>
  <c r="AG175" i="85" s="1"/>
  <c r="AH175" i="85" s="1"/>
  <c r="G175" i="85"/>
  <c r="AL175" i="85" s="1"/>
  <c r="R175" i="86" s="1"/>
  <c r="F175" i="85"/>
  <c r="E175" i="85"/>
  <c r="D175" i="85"/>
  <c r="AF174" i="85"/>
  <c r="AE174" i="85"/>
  <c r="AD174" i="85"/>
  <c r="AC174" i="85"/>
  <c r="AB174" i="85"/>
  <c r="AA174" i="85"/>
  <c r="Z174" i="85"/>
  <c r="Y174" i="85"/>
  <c r="X174" i="85"/>
  <c r="W174" i="85"/>
  <c r="V174" i="85"/>
  <c r="U174" i="85"/>
  <c r="T174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AG174" i="85" s="1"/>
  <c r="AH174" i="85" s="1"/>
  <c r="G174" i="85"/>
  <c r="F174" i="85"/>
  <c r="E174" i="85"/>
  <c r="D174" i="85"/>
  <c r="AF173" i="85"/>
  <c r="AE173" i="85"/>
  <c r="BV173" i="85" s="1"/>
  <c r="X173" i="86" s="1"/>
  <c r="AD173" i="85"/>
  <c r="AC173" i="85"/>
  <c r="AB173" i="85"/>
  <c r="AA173" i="85"/>
  <c r="BP173" i="85" s="1"/>
  <c r="W173" i="86" s="1"/>
  <c r="Z173" i="85"/>
  <c r="Y173" i="85"/>
  <c r="X173" i="85"/>
  <c r="W173" i="85"/>
  <c r="BJ173" i="85" s="1"/>
  <c r="V173" i="86" s="1"/>
  <c r="V173" i="85"/>
  <c r="U173" i="85"/>
  <c r="T173" i="85"/>
  <c r="S173" i="85"/>
  <c r="BD173" i="85" s="1"/>
  <c r="U173" i="86" s="1"/>
  <c r="R173" i="85"/>
  <c r="Q173" i="85"/>
  <c r="P173" i="85"/>
  <c r="O173" i="85"/>
  <c r="AX173" i="85" s="1"/>
  <c r="T173" i="86" s="1"/>
  <c r="N173" i="85"/>
  <c r="M173" i="85"/>
  <c r="L173" i="85"/>
  <c r="K173" i="85"/>
  <c r="AR173" i="85" s="1"/>
  <c r="S173" i="86" s="1"/>
  <c r="J173" i="85"/>
  <c r="I173" i="85"/>
  <c r="H173" i="85"/>
  <c r="AG173" i="85" s="1"/>
  <c r="AH173" i="85" s="1"/>
  <c r="G173" i="85"/>
  <c r="AL173" i="85" s="1"/>
  <c r="R173" i="86" s="1"/>
  <c r="F173" i="85"/>
  <c r="E173" i="85"/>
  <c r="D173" i="85"/>
  <c r="AF172" i="85"/>
  <c r="AE172" i="85"/>
  <c r="BV172" i="85" s="1"/>
  <c r="X172" i="86" s="1"/>
  <c r="AD172" i="85"/>
  <c r="AC172" i="85"/>
  <c r="AB172" i="85"/>
  <c r="AA172" i="85"/>
  <c r="BP172" i="85" s="1"/>
  <c r="W172" i="86" s="1"/>
  <c r="Z172" i="85"/>
  <c r="Y172" i="85"/>
  <c r="X172" i="85"/>
  <c r="W172" i="85"/>
  <c r="BJ172" i="85" s="1"/>
  <c r="V172" i="86" s="1"/>
  <c r="V172" i="85"/>
  <c r="U172" i="85"/>
  <c r="T172" i="85"/>
  <c r="S172" i="85"/>
  <c r="BD172" i="85" s="1"/>
  <c r="U172" i="86" s="1"/>
  <c r="R172" i="85"/>
  <c r="Q172" i="85"/>
  <c r="P172" i="85"/>
  <c r="O172" i="85"/>
  <c r="AX172" i="85" s="1"/>
  <c r="T172" i="86" s="1"/>
  <c r="N172" i="85"/>
  <c r="M172" i="85"/>
  <c r="L172" i="85"/>
  <c r="K172" i="85"/>
  <c r="AR172" i="85" s="1"/>
  <c r="S172" i="86" s="1"/>
  <c r="J172" i="85"/>
  <c r="I172" i="85"/>
  <c r="H172" i="85"/>
  <c r="AG172" i="85" s="1"/>
  <c r="AH172" i="85" s="1"/>
  <c r="G172" i="85"/>
  <c r="AL172" i="85" s="1"/>
  <c r="R172" i="86" s="1"/>
  <c r="F172" i="85"/>
  <c r="E172" i="85"/>
  <c r="D172" i="85"/>
  <c r="AF171" i="85"/>
  <c r="AE171" i="85"/>
  <c r="BV171" i="85" s="1"/>
  <c r="X171" i="86" s="1"/>
  <c r="AD171" i="85"/>
  <c r="AC171" i="85"/>
  <c r="AB171" i="85"/>
  <c r="AA171" i="85"/>
  <c r="BP171" i="85" s="1"/>
  <c r="W171" i="86" s="1"/>
  <c r="Z171" i="85"/>
  <c r="Y171" i="85"/>
  <c r="X171" i="85"/>
  <c r="W171" i="85"/>
  <c r="BJ171" i="85" s="1"/>
  <c r="V171" i="86" s="1"/>
  <c r="V171" i="85"/>
  <c r="U171" i="85"/>
  <c r="T171" i="85"/>
  <c r="S171" i="85"/>
  <c r="BD171" i="85" s="1"/>
  <c r="U171" i="86" s="1"/>
  <c r="R171" i="85"/>
  <c r="Q171" i="85"/>
  <c r="P171" i="85"/>
  <c r="O171" i="85"/>
  <c r="AX171" i="85" s="1"/>
  <c r="T171" i="86" s="1"/>
  <c r="N171" i="85"/>
  <c r="M171" i="85"/>
  <c r="L171" i="85"/>
  <c r="K171" i="85"/>
  <c r="AR171" i="85" s="1"/>
  <c r="S171" i="86" s="1"/>
  <c r="J171" i="85"/>
  <c r="I171" i="85"/>
  <c r="H171" i="85"/>
  <c r="AG171" i="85" s="1"/>
  <c r="AH171" i="85" s="1"/>
  <c r="G171" i="85"/>
  <c r="AL171" i="85" s="1"/>
  <c r="R171" i="86" s="1"/>
  <c r="F171" i="85"/>
  <c r="E171" i="85"/>
  <c r="D171" i="85"/>
  <c r="AF170" i="85"/>
  <c r="AE170" i="85"/>
  <c r="BV170" i="85" s="1"/>
  <c r="X170" i="86" s="1"/>
  <c r="AD170" i="85"/>
  <c r="AC170" i="85"/>
  <c r="AB170" i="85"/>
  <c r="AA170" i="85"/>
  <c r="BP170" i="85" s="1"/>
  <c r="W170" i="86" s="1"/>
  <c r="Z170" i="85"/>
  <c r="Y170" i="85"/>
  <c r="X170" i="85"/>
  <c r="W170" i="85"/>
  <c r="BJ170" i="85" s="1"/>
  <c r="V170" i="86" s="1"/>
  <c r="V170" i="85"/>
  <c r="U170" i="85"/>
  <c r="T170" i="85"/>
  <c r="S170" i="85"/>
  <c r="BD170" i="85" s="1"/>
  <c r="U170" i="86" s="1"/>
  <c r="R170" i="85"/>
  <c r="Q170" i="85"/>
  <c r="P170" i="85"/>
  <c r="O170" i="85"/>
  <c r="AX170" i="85" s="1"/>
  <c r="T170" i="86" s="1"/>
  <c r="N170" i="85"/>
  <c r="M170" i="85"/>
  <c r="L170" i="85"/>
  <c r="K170" i="85"/>
  <c r="AR170" i="85" s="1"/>
  <c r="S170" i="86" s="1"/>
  <c r="J170" i="85"/>
  <c r="I170" i="85"/>
  <c r="H170" i="85"/>
  <c r="AG170" i="85" s="1"/>
  <c r="AH170" i="85" s="1"/>
  <c r="G170" i="85"/>
  <c r="AL170" i="85" s="1"/>
  <c r="R170" i="86" s="1"/>
  <c r="F170" i="85"/>
  <c r="E170" i="85"/>
  <c r="D170" i="85"/>
  <c r="AF169" i="85"/>
  <c r="AE169" i="85"/>
  <c r="BV169" i="85" s="1"/>
  <c r="X169" i="86" s="1"/>
  <c r="AD169" i="85"/>
  <c r="AC169" i="85"/>
  <c r="AB169" i="85"/>
  <c r="AA169" i="85"/>
  <c r="BP169" i="85" s="1"/>
  <c r="W169" i="86" s="1"/>
  <c r="Z169" i="85"/>
  <c r="Y169" i="85"/>
  <c r="X169" i="85"/>
  <c r="W169" i="85"/>
  <c r="BJ169" i="85" s="1"/>
  <c r="V169" i="86" s="1"/>
  <c r="V169" i="85"/>
  <c r="U169" i="85"/>
  <c r="T169" i="85"/>
  <c r="S169" i="85"/>
  <c r="BD169" i="85" s="1"/>
  <c r="U169" i="86" s="1"/>
  <c r="R169" i="85"/>
  <c r="Q169" i="85"/>
  <c r="P169" i="85"/>
  <c r="O169" i="85"/>
  <c r="AX169" i="85" s="1"/>
  <c r="T169" i="86" s="1"/>
  <c r="N169" i="85"/>
  <c r="M169" i="85"/>
  <c r="L169" i="85"/>
  <c r="K169" i="85"/>
  <c r="AR169" i="85" s="1"/>
  <c r="S169" i="86" s="1"/>
  <c r="J169" i="85"/>
  <c r="I169" i="85"/>
  <c r="H169" i="85"/>
  <c r="AG169" i="85" s="1"/>
  <c r="AH169" i="85" s="1"/>
  <c r="G169" i="85"/>
  <c r="AL169" i="85" s="1"/>
  <c r="R169" i="86" s="1"/>
  <c r="F169" i="85"/>
  <c r="E169" i="85"/>
  <c r="D169" i="85"/>
  <c r="AF168" i="85"/>
  <c r="AE168" i="85"/>
  <c r="BV168" i="85" s="1"/>
  <c r="X168" i="86" s="1"/>
  <c r="AD168" i="85"/>
  <c r="AC168" i="85"/>
  <c r="AB168" i="85"/>
  <c r="AA168" i="85"/>
  <c r="BP168" i="85" s="1"/>
  <c r="W168" i="86" s="1"/>
  <c r="Z168" i="85"/>
  <c r="Y168" i="85"/>
  <c r="X168" i="85"/>
  <c r="W168" i="85"/>
  <c r="BJ168" i="85" s="1"/>
  <c r="V168" i="86" s="1"/>
  <c r="V168" i="85"/>
  <c r="U168" i="85"/>
  <c r="T168" i="85"/>
  <c r="S168" i="85"/>
  <c r="BD168" i="85" s="1"/>
  <c r="U168" i="86" s="1"/>
  <c r="R168" i="85"/>
  <c r="Q168" i="85"/>
  <c r="P168" i="85"/>
  <c r="O168" i="85"/>
  <c r="AX168" i="85" s="1"/>
  <c r="T168" i="86" s="1"/>
  <c r="N168" i="85"/>
  <c r="M168" i="85"/>
  <c r="L168" i="85"/>
  <c r="K168" i="85"/>
  <c r="AR168" i="85" s="1"/>
  <c r="S168" i="86" s="1"/>
  <c r="J168" i="85"/>
  <c r="I168" i="85"/>
  <c r="H168" i="85"/>
  <c r="AG168" i="85" s="1"/>
  <c r="G168" i="85"/>
  <c r="AL168" i="85" s="1"/>
  <c r="R168" i="86" s="1"/>
  <c r="F168" i="85"/>
  <c r="E168" i="85"/>
  <c r="D168" i="85"/>
  <c r="AF167" i="85"/>
  <c r="AE167" i="85"/>
  <c r="AD167" i="85"/>
  <c r="AC167" i="85"/>
  <c r="AB167" i="85"/>
  <c r="AA167" i="85"/>
  <c r="Z167" i="85"/>
  <c r="Y167" i="85"/>
  <c r="X167" i="85"/>
  <c r="W167" i="85"/>
  <c r="V167" i="85"/>
  <c r="U167" i="85"/>
  <c r="T167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AG167" i="85" s="1"/>
  <c r="AH167" i="85" s="1"/>
  <c r="G167" i="85"/>
  <c r="F167" i="85"/>
  <c r="E167" i="85"/>
  <c r="D167" i="85"/>
  <c r="AF166" i="85"/>
  <c r="AE166" i="85"/>
  <c r="AD166" i="85"/>
  <c r="AC166" i="85"/>
  <c r="AB166" i="85"/>
  <c r="AA166" i="85"/>
  <c r="Z166" i="85"/>
  <c r="Y166" i="85"/>
  <c r="X166" i="85"/>
  <c r="W166" i="85"/>
  <c r="V166" i="85"/>
  <c r="U166" i="85"/>
  <c r="T166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AG166" i="85" s="1"/>
  <c r="AH166" i="85" s="1"/>
  <c r="G166" i="85"/>
  <c r="F166" i="85"/>
  <c r="E166" i="85"/>
  <c r="D166" i="85"/>
  <c r="AF165" i="85"/>
  <c r="AE165" i="85"/>
  <c r="AD165" i="85"/>
  <c r="AC165" i="85"/>
  <c r="AB165" i="85"/>
  <c r="AA165" i="85"/>
  <c r="Z165" i="85"/>
  <c r="Y165" i="85"/>
  <c r="X165" i="85"/>
  <c r="W165" i="85"/>
  <c r="V165" i="85"/>
  <c r="U165" i="85"/>
  <c r="T165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AG165" i="85" s="1"/>
  <c r="G165" i="85"/>
  <c r="F165" i="85"/>
  <c r="E165" i="85"/>
  <c r="D165" i="85"/>
  <c r="AF164" i="85"/>
  <c r="AE164" i="85"/>
  <c r="BV164" i="85" s="1"/>
  <c r="X164" i="86" s="1"/>
  <c r="AD164" i="85"/>
  <c r="AC164" i="85"/>
  <c r="AB164" i="85"/>
  <c r="AA164" i="85"/>
  <c r="BP164" i="85" s="1"/>
  <c r="W164" i="86" s="1"/>
  <c r="Z164" i="85"/>
  <c r="Y164" i="85"/>
  <c r="X164" i="85"/>
  <c r="W164" i="85"/>
  <c r="BJ164" i="85" s="1"/>
  <c r="V164" i="86" s="1"/>
  <c r="V164" i="85"/>
  <c r="U164" i="85"/>
  <c r="T164" i="85"/>
  <c r="S164" i="85"/>
  <c r="BD164" i="85" s="1"/>
  <c r="U164" i="86" s="1"/>
  <c r="R164" i="85"/>
  <c r="Q164" i="85"/>
  <c r="P164" i="85"/>
  <c r="O164" i="85"/>
  <c r="AX164" i="85" s="1"/>
  <c r="T164" i="86" s="1"/>
  <c r="N164" i="85"/>
  <c r="M164" i="85"/>
  <c r="L164" i="85"/>
  <c r="K164" i="85"/>
  <c r="AR164" i="85" s="1"/>
  <c r="S164" i="86" s="1"/>
  <c r="J164" i="85"/>
  <c r="I164" i="85"/>
  <c r="H164" i="85"/>
  <c r="AG164" i="85" s="1"/>
  <c r="G164" i="85"/>
  <c r="AL164" i="85" s="1"/>
  <c r="R164" i="86" s="1"/>
  <c r="F164" i="85"/>
  <c r="E164" i="85"/>
  <c r="D164" i="85"/>
  <c r="AF163" i="85"/>
  <c r="AE163" i="85"/>
  <c r="BV163" i="85" s="1"/>
  <c r="X163" i="86" s="1"/>
  <c r="AD163" i="85"/>
  <c r="AC163" i="85"/>
  <c r="AB163" i="85"/>
  <c r="AA163" i="85"/>
  <c r="BP163" i="85" s="1"/>
  <c r="W163" i="86" s="1"/>
  <c r="Z163" i="85"/>
  <c r="Y163" i="85"/>
  <c r="X163" i="85"/>
  <c r="W163" i="85"/>
  <c r="BJ163" i="85" s="1"/>
  <c r="V163" i="86" s="1"/>
  <c r="V163" i="85"/>
  <c r="U163" i="85"/>
  <c r="T163" i="85"/>
  <c r="S163" i="85"/>
  <c r="BD163" i="85" s="1"/>
  <c r="U163" i="86" s="1"/>
  <c r="R163" i="85"/>
  <c r="Q163" i="85"/>
  <c r="P163" i="85"/>
  <c r="O163" i="85"/>
  <c r="AX163" i="85" s="1"/>
  <c r="T163" i="86" s="1"/>
  <c r="N163" i="85"/>
  <c r="M163" i="85"/>
  <c r="L163" i="85"/>
  <c r="K163" i="85"/>
  <c r="AR163" i="85" s="1"/>
  <c r="S163" i="86" s="1"/>
  <c r="J163" i="85"/>
  <c r="I163" i="85"/>
  <c r="H163" i="85"/>
  <c r="AG163" i="85" s="1"/>
  <c r="AH163" i="85" s="1"/>
  <c r="G163" i="85"/>
  <c r="AL163" i="85" s="1"/>
  <c r="R163" i="86" s="1"/>
  <c r="F163" i="85"/>
  <c r="E163" i="85"/>
  <c r="D163" i="85"/>
  <c r="AF162" i="85"/>
  <c r="AE162" i="85"/>
  <c r="BV162" i="85" s="1"/>
  <c r="X162" i="86" s="1"/>
  <c r="AD162" i="85"/>
  <c r="AC162" i="85"/>
  <c r="AB162" i="85"/>
  <c r="AA162" i="85"/>
  <c r="BP162" i="85" s="1"/>
  <c r="W162" i="86" s="1"/>
  <c r="Z162" i="85"/>
  <c r="Y162" i="85"/>
  <c r="X162" i="85"/>
  <c r="W162" i="85"/>
  <c r="BJ162" i="85" s="1"/>
  <c r="V162" i="86" s="1"/>
  <c r="V162" i="85"/>
  <c r="U162" i="85"/>
  <c r="T162" i="85"/>
  <c r="S162" i="85"/>
  <c r="BD162" i="85" s="1"/>
  <c r="U162" i="86" s="1"/>
  <c r="R162" i="85"/>
  <c r="Q162" i="85"/>
  <c r="P162" i="85"/>
  <c r="O162" i="85"/>
  <c r="AX162" i="85" s="1"/>
  <c r="T162" i="86" s="1"/>
  <c r="N162" i="85"/>
  <c r="M162" i="85"/>
  <c r="L162" i="85"/>
  <c r="K162" i="85"/>
  <c r="AR162" i="85" s="1"/>
  <c r="S162" i="86" s="1"/>
  <c r="J162" i="85"/>
  <c r="I162" i="85"/>
  <c r="H162" i="85"/>
  <c r="AG162" i="85" s="1"/>
  <c r="G162" i="85"/>
  <c r="AL162" i="85" s="1"/>
  <c r="R162" i="86" s="1"/>
  <c r="F162" i="85"/>
  <c r="E162" i="85"/>
  <c r="D162" i="85"/>
  <c r="AF161" i="85"/>
  <c r="AE161" i="85"/>
  <c r="BV161" i="85" s="1"/>
  <c r="X161" i="86" s="1"/>
  <c r="AD161" i="85"/>
  <c r="AC161" i="85"/>
  <c r="AB161" i="85"/>
  <c r="AA161" i="85"/>
  <c r="BP161" i="85" s="1"/>
  <c r="W161" i="86" s="1"/>
  <c r="Z161" i="85"/>
  <c r="Y161" i="85"/>
  <c r="X161" i="85"/>
  <c r="W161" i="85"/>
  <c r="BJ161" i="85" s="1"/>
  <c r="V161" i="86" s="1"/>
  <c r="V161" i="85"/>
  <c r="U161" i="85"/>
  <c r="T161" i="85"/>
  <c r="S161" i="85"/>
  <c r="BD161" i="85" s="1"/>
  <c r="U161" i="86" s="1"/>
  <c r="R161" i="85"/>
  <c r="Q161" i="85"/>
  <c r="P161" i="85"/>
  <c r="O161" i="85"/>
  <c r="AX161" i="85" s="1"/>
  <c r="T161" i="86" s="1"/>
  <c r="N161" i="85"/>
  <c r="M161" i="85"/>
  <c r="L161" i="85"/>
  <c r="K161" i="85"/>
  <c r="AR161" i="85" s="1"/>
  <c r="S161" i="86" s="1"/>
  <c r="J161" i="85"/>
  <c r="I161" i="85"/>
  <c r="H161" i="85"/>
  <c r="AG161" i="85" s="1"/>
  <c r="AH161" i="85" s="1"/>
  <c r="G161" i="85"/>
  <c r="AL161" i="85" s="1"/>
  <c r="R161" i="86" s="1"/>
  <c r="F161" i="85"/>
  <c r="E161" i="85"/>
  <c r="D161" i="85"/>
  <c r="AF160" i="85"/>
  <c r="AE160" i="85"/>
  <c r="AD160" i="85"/>
  <c r="AC160" i="85"/>
  <c r="AB160" i="85"/>
  <c r="AA160" i="85"/>
  <c r="Z160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AG160" i="85" s="1"/>
  <c r="G160" i="85"/>
  <c r="F160" i="85"/>
  <c r="E160" i="85"/>
  <c r="D160" i="85"/>
  <c r="AF159" i="85"/>
  <c r="AE159" i="85"/>
  <c r="BV159" i="85" s="1"/>
  <c r="X159" i="86" s="1"/>
  <c r="AD159" i="85"/>
  <c r="AC159" i="85"/>
  <c r="AB159" i="85"/>
  <c r="AA159" i="85"/>
  <c r="BP159" i="85" s="1"/>
  <c r="W159" i="86" s="1"/>
  <c r="Z159" i="85"/>
  <c r="Y159" i="85"/>
  <c r="X159" i="85"/>
  <c r="W159" i="85"/>
  <c r="BJ159" i="85" s="1"/>
  <c r="V159" i="86" s="1"/>
  <c r="V159" i="85"/>
  <c r="U159" i="85"/>
  <c r="T159" i="85"/>
  <c r="S159" i="85"/>
  <c r="BD159" i="85" s="1"/>
  <c r="U159" i="86" s="1"/>
  <c r="R159" i="85"/>
  <c r="Q159" i="85"/>
  <c r="P159" i="85"/>
  <c r="O159" i="85"/>
  <c r="AX159" i="85" s="1"/>
  <c r="T159" i="86" s="1"/>
  <c r="N159" i="85"/>
  <c r="M159" i="85"/>
  <c r="L159" i="85"/>
  <c r="K159" i="85"/>
  <c r="AR159" i="85" s="1"/>
  <c r="S159" i="86" s="1"/>
  <c r="J159" i="85"/>
  <c r="I159" i="85"/>
  <c r="H159" i="85"/>
  <c r="AG159" i="85" s="1"/>
  <c r="G159" i="85"/>
  <c r="AL159" i="85" s="1"/>
  <c r="R159" i="86" s="1"/>
  <c r="F159" i="85"/>
  <c r="E159" i="85"/>
  <c r="D159" i="85"/>
  <c r="AF158" i="85"/>
  <c r="AE158" i="85"/>
  <c r="BV158" i="85" s="1"/>
  <c r="X158" i="86" s="1"/>
  <c r="AD158" i="85"/>
  <c r="AC158" i="85"/>
  <c r="AB158" i="85"/>
  <c r="AA158" i="85"/>
  <c r="BP158" i="85" s="1"/>
  <c r="W158" i="86" s="1"/>
  <c r="Z158" i="85"/>
  <c r="Y158" i="85"/>
  <c r="X158" i="85"/>
  <c r="W158" i="85"/>
  <c r="BJ158" i="85" s="1"/>
  <c r="V158" i="86" s="1"/>
  <c r="V158" i="85"/>
  <c r="U158" i="85"/>
  <c r="T158" i="85"/>
  <c r="S158" i="85"/>
  <c r="BD158" i="85" s="1"/>
  <c r="U158" i="86" s="1"/>
  <c r="R158" i="85"/>
  <c r="Q158" i="85"/>
  <c r="P158" i="85"/>
  <c r="O158" i="85"/>
  <c r="AX158" i="85" s="1"/>
  <c r="T158" i="86" s="1"/>
  <c r="N158" i="85"/>
  <c r="M158" i="85"/>
  <c r="L158" i="85"/>
  <c r="K158" i="85"/>
  <c r="AR158" i="85" s="1"/>
  <c r="S158" i="86" s="1"/>
  <c r="J158" i="85"/>
  <c r="I158" i="85"/>
  <c r="H158" i="85"/>
  <c r="AG158" i="85" s="1"/>
  <c r="AH158" i="85" s="1"/>
  <c r="G158" i="85"/>
  <c r="AL158" i="85" s="1"/>
  <c r="R158" i="86" s="1"/>
  <c r="F158" i="85"/>
  <c r="E158" i="85"/>
  <c r="D158" i="85"/>
  <c r="AF157" i="85"/>
  <c r="AE157" i="85"/>
  <c r="BV157" i="85" s="1"/>
  <c r="X157" i="86" s="1"/>
  <c r="AD157" i="85"/>
  <c r="AC157" i="85"/>
  <c r="AB157" i="85"/>
  <c r="AA157" i="85"/>
  <c r="BP157" i="85" s="1"/>
  <c r="W157" i="86" s="1"/>
  <c r="Z157" i="85"/>
  <c r="Y157" i="85"/>
  <c r="X157" i="85"/>
  <c r="W157" i="85"/>
  <c r="BJ157" i="85" s="1"/>
  <c r="V157" i="86" s="1"/>
  <c r="V157" i="85"/>
  <c r="U157" i="85"/>
  <c r="T157" i="85"/>
  <c r="S157" i="85"/>
  <c r="BD157" i="85" s="1"/>
  <c r="U157" i="86" s="1"/>
  <c r="R157" i="85"/>
  <c r="Q157" i="85"/>
  <c r="P157" i="85"/>
  <c r="O157" i="85"/>
  <c r="AX157" i="85" s="1"/>
  <c r="T157" i="86" s="1"/>
  <c r="N157" i="85"/>
  <c r="M157" i="85"/>
  <c r="L157" i="85"/>
  <c r="K157" i="85"/>
  <c r="AR157" i="85" s="1"/>
  <c r="S157" i="86" s="1"/>
  <c r="J157" i="85"/>
  <c r="I157" i="85"/>
  <c r="H157" i="85"/>
  <c r="AG157" i="85" s="1"/>
  <c r="G157" i="85"/>
  <c r="AL157" i="85" s="1"/>
  <c r="R157" i="86" s="1"/>
  <c r="F157" i="85"/>
  <c r="E157" i="85"/>
  <c r="D157" i="85"/>
  <c r="AF156" i="85"/>
  <c r="AE156" i="85"/>
  <c r="BV156" i="85" s="1"/>
  <c r="X156" i="86" s="1"/>
  <c r="AD156" i="85"/>
  <c r="AC156" i="85"/>
  <c r="AB156" i="85"/>
  <c r="AA156" i="85"/>
  <c r="BP156" i="85" s="1"/>
  <c r="W156" i="86" s="1"/>
  <c r="Z156" i="85"/>
  <c r="Y156" i="85"/>
  <c r="X156" i="85"/>
  <c r="W156" i="85"/>
  <c r="BJ156" i="85" s="1"/>
  <c r="V156" i="86" s="1"/>
  <c r="V156" i="85"/>
  <c r="U156" i="85"/>
  <c r="T156" i="85"/>
  <c r="S156" i="85"/>
  <c r="BD156" i="85" s="1"/>
  <c r="U156" i="86" s="1"/>
  <c r="R156" i="85"/>
  <c r="Q156" i="85"/>
  <c r="P156" i="85"/>
  <c r="O156" i="85"/>
  <c r="AX156" i="85" s="1"/>
  <c r="T156" i="86" s="1"/>
  <c r="N156" i="85"/>
  <c r="M156" i="85"/>
  <c r="L156" i="85"/>
  <c r="K156" i="85"/>
  <c r="AR156" i="85" s="1"/>
  <c r="S156" i="86" s="1"/>
  <c r="J156" i="85"/>
  <c r="I156" i="85"/>
  <c r="H156" i="85"/>
  <c r="AG156" i="85" s="1"/>
  <c r="AH156" i="85" s="1"/>
  <c r="G156" i="85"/>
  <c r="AL156" i="85" s="1"/>
  <c r="R156" i="86" s="1"/>
  <c r="F156" i="85"/>
  <c r="E156" i="85"/>
  <c r="D156" i="85"/>
  <c r="AF155" i="85"/>
  <c r="AE155" i="85"/>
  <c r="BV155" i="85" s="1"/>
  <c r="X155" i="86" s="1"/>
  <c r="AD155" i="85"/>
  <c r="AC155" i="85"/>
  <c r="AB155" i="85"/>
  <c r="AA155" i="85"/>
  <c r="BP155" i="85" s="1"/>
  <c r="W155" i="86" s="1"/>
  <c r="Z155" i="85"/>
  <c r="Y155" i="85"/>
  <c r="X155" i="85"/>
  <c r="W155" i="85"/>
  <c r="BJ155" i="85" s="1"/>
  <c r="V155" i="86" s="1"/>
  <c r="V155" i="85"/>
  <c r="U155" i="85"/>
  <c r="T155" i="85"/>
  <c r="S155" i="85"/>
  <c r="BD155" i="85" s="1"/>
  <c r="U155" i="86" s="1"/>
  <c r="R155" i="85"/>
  <c r="Q155" i="85"/>
  <c r="P155" i="85"/>
  <c r="O155" i="85"/>
  <c r="AX155" i="85" s="1"/>
  <c r="T155" i="86" s="1"/>
  <c r="N155" i="85"/>
  <c r="M155" i="85"/>
  <c r="L155" i="85"/>
  <c r="K155" i="85"/>
  <c r="AR155" i="85" s="1"/>
  <c r="S155" i="86" s="1"/>
  <c r="J155" i="85"/>
  <c r="I155" i="85"/>
  <c r="H155" i="85"/>
  <c r="AG155" i="85" s="1"/>
  <c r="AH155" i="85" s="1"/>
  <c r="G155" i="85"/>
  <c r="AL155" i="85" s="1"/>
  <c r="R155" i="86" s="1"/>
  <c r="F155" i="85"/>
  <c r="E155" i="85"/>
  <c r="D155" i="85"/>
  <c r="AF154" i="85"/>
  <c r="AE154" i="85"/>
  <c r="AD154" i="85"/>
  <c r="AC154" i="85"/>
  <c r="AB154" i="85"/>
  <c r="AA154" i="85"/>
  <c r="Z154" i="85"/>
  <c r="Y154" i="85"/>
  <c r="X154" i="85"/>
  <c r="W154" i="85"/>
  <c r="V154" i="85"/>
  <c r="U154" i="85"/>
  <c r="T154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AG154" i="85" s="1"/>
  <c r="AH154" i="85" s="1"/>
  <c r="G154" i="85"/>
  <c r="F154" i="85"/>
  <c r="E154" i="85"/>
  <c r="D154" i="85"/>
  <c r="AF153" i="85"/>
  <c r="AE153" i="85"/>
  <c r="BV153" i="85" s="1"/>
  <c r="X153" i="86" s="1"/>
  <c r="AD153" i="85"/>
  <c r="AC153" i="85"/>
  <c r="AB153" i="85"/>
  <c r="AA153" i="85"/>
  <c r="BP153" i="85" s="1"/>
  <c r="W153" i="86" s="1"/>
  <c r="Z153" i="85"/>
  <c r="Y153" i="85"/>
  <c r="X153" i="85"/>
  <c r="W153" i="85"/>
  <c r="BJ153" i="85" s="1"/>
  <c r="V153" i="86" s="1"/>
  <c r="V153" i="85"/>
  <c r="U153" i="85"/>
  <c r="T153" i="85"/>
  <c r="S153" i="85"/>
  <c r="BD153" i="85" s="1"/>
  <c r="U153" i="86" s="1"/>
  <c r="R153" i="85"/>
  <c r="Q153" i="85"/>
  <c r="P153" i="85"/>
  <c r="O153" i="85"/>
  <c r="AX153" i="85" s="1"/>
  <c r="T153" i="86" s="1"/>
  <c r="N153" i="85"/>
  <c r="M153" i="85"/>
  <c r="L153" i="85"/>
  <c r="K153" i="85"/>
  <c r="AR153" i="85" s="1"/>
  <c r="S153" i="86" s="1"/>
  <c r="J153" i="85"/>
  <c r="I153" i="85"/>
  <c r="H153" i="85"/>
  <c r="AG153" i="85" s="1"/>
  <c r="G153" i="85"/>
  <c r="AL153" i="85" s="1"/>
  <c r="R153" i="86" s="1"/>
  <c r="F153" i="85"/>
  <c r="E153" i="85"/>
  <c r="D153" i="85"/>
  <c r="AF152" i="85"/>
  <c r="AE152" i="85"/>
  <c r="AD152" i="85"/>
  <c r="AC152" i="85"/>
  <c r="AB152" i="85"/>
  <c r="AA152" i="85"/>
  <c r="Z152" i="85"/>
  <c r="Y152" i="85"/>
  <c r="X152" i="85"/>
  <c r="W152" i="85"/>
  <c r="V152" i="85"/>
  <c r="U152" i="85"/>
  <c r="T152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AG152" i="85" s="1"/>
  <c r="G152" i="85"/>
  <c r="F152" i="85"/>
  <c r="E152" i="85"/>
  <c r="D152" i="85"/>
  <c r="AF151" i="85"/>
  <c r="AE151" i="85"/>
  <c r="AD151" i="85"/>
  <c r="AC151" i="85"/>
  <c r="AB151" i="85"/>
  <c r="AA151" i="85"/>
  <c r="Z151" i="85"/>
  <c r="Y151" i="85"/>
  <c r="X151" i="85"/>
  <c r="W151" i="85"/>
  <c r="V151" i="85"/>
  <c r="U151" i="85"/>
  <c r="T151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AG151" i="85" s="1"/>
  <c r="AH151" i="85" s="1"/>
  <c r="G151" i="85"/>
  <c r="F151" i="85"/>
  <c r="E151" i="85"/>
  <c r="D151" i="85"/>
  <c r="AF150" i="85"/>
  <c r="AE150" i="85"/>
  <c r="BV150" i="85" s="1"/>
  <c r="X150" i="86" s="1"/>
  <c r="AD150" i="85"/>
  <c r="AC150" i="85"/>
  <c r="AB150" i="85"/>
  <c r="AA150" i="85"/>
  <c r="BP150" i="85" s="1"/>
  <c r="W150" i="86" s="1"/>
  <c r="Z150" i="85"/>
  <c r="Y150" i="85"/>
  <c r="X150" i="85"/>
  <c r="W150" i="85"/>
  <c r="BJ150" i="85" s="1"/>
  <c r="V150" i="86" s="1"/>
  <c r="V150" i="85"/>
  <c r="U150" i="85"/>
  <c r="T150" i="85"/>
  <c r="S150" i="85"/>
  <c r="BD150" i="85" s="1"/>
  <c r="U150" i="86" s="1"/>
  <c r="R150" i="85"/>
  <c r="Q150" i="85"/>
  <c r="P150" i="85"/>
  <c r="O150" i="85"/>
  <c r="AX150" i="85" s="1"/>
  <c r="T150" i="86" s="1"/>
  <c r="N150" i="85"/>
  <c r="M150" i="85"/>
  <c r="L150" i="85"/>
  <c r="K150" i="85"/>
  <c r="AR150" i="85" s="1"/>
  <c r="S150" i="86" s="1"/>
  <c r="J150" i="85"/>
  <c r="I150" i="85"/>
  <c r="H150" i="85"/>
  <c r="AG150" i="85" s="1"/>
  <c r="AH150" i="85" s="1"/>
  <c r="G150" i="85"/>
  <c r="AL150" i="85" s="1"/>
  <c r="R150" i="86" s="1"/>
  <c r="F150" i="85"/>
  <c r="E150" i="85"/>
  <c r="D150" i="85"/>
  <c r="AF149" i="85"/>
  <c r="AE149" i="85"/>
  <c r="AD149" i="85"/>
  <c r="AC149" i="85"/>
  <c r="AB149" i="85"/>
  <c r="AA149" i="85"/>
  <c r="Z149" i="85"/>
  <c r="Y149" i="85"/>
  <c r="X149" i="85"/>
  <c r="W149" i="85"/>
  <c r="V149" i="85"/>
  <c r="U149" i="85"/>
  <c r="T149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AG149" i="85" s="1"/>
  <c r="AH149" i="85" s="1"/>
  <c r="G149" i="85"/>
  <c r="F149" i="85"/>
  <c r="E149" i="85"/>
  <c r="D149" i="85"/>
  <c r="AF148" i="85"/>
  <c r="AE148" i="85"/>
  <c r="AD148" i="85"/>
  <c r="AC148" i="85"/>
  <c r="AB148" i="85"/>
  <c r="AA148" i="85"/>
  <c r="Z148" i="85"/>
  <c r="Y148" i="85"/>
  <c r="X148" i="85"/>
  <c r="W148" i="85"/>
  <c r="V148" i="85"/>
  <c r="U148" i="85"/>
  <c r="T148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AG148" i="85" s="1"/>
  <c r="G148" i="85"/>
  <c r="F148" i="85"/>
  <c r="E148" i="85"/>
  <c r="D148" i="85"/>
  <c r="AF147" i="85"/>
  <c r="AE147" i="85"/>
  <c r="BV147" i="85" s="1"/>
  <c r="X147" i="86" s="1"/>
  <c r="AD147" i="85"/>
  <c r="AC147" i="85"/>
  <c r="AB147" i="85"/>
  <c r="AA147" i="85"/>
  <c r="BP147" i="85" s="1"/>
  <c r="W147" i="86" s="1"/>
  <c r="Z147" i="85"/>
  <c r="Y147" i="85"/>
  <c r="X147" i="85"/>
  <c r="W147" i="85"/>
  <c r="BJ147" i="85" s="1"/>
  <c r="V147" i="86" s="1"/>
  <c r="V147" i="85"/>
  <c r="U147" i="85"/>
  <c r="T147" i="85"/>
  <c r="S147" i="85"/>
  <c r="BD147" i="85" s="1"/>
  <c r="U147" i="86" s="1"/>
  <c r="R147" i="85"/>
  <c r="Q147" i="85"/>
  <c r="P147" i="85"/>
  <c r="O147" i="85"/>
  <c r="AX147" i="85" s="1"/>
  <c r="T147" i="86" s="1"/>
  <c r="N147" i="85"/>
  <c r="M147" i="85"/>
  <c r="L147" i="85"/>
  <c r="K147" i="85"/>
  <c r="AR147" i="85" s="1"/>
  <c r="S147" i="86" s="1"/>
  <c r="J147" i="85"/>
  <c r="I147" i="85"/>
  <c r="H147" i="85"/>
  <c r="AG147" i="85" s="1"/>
  <c r="G147" i="85"/>
  <c r="AL147" i="85" s="1"/>
  <c r="R147" i="86" s="1"/>
  <c r="F147" i="85"/>
  <c r="E147" i="85"/>
  <c r="D147" i="85"/>
  <c r="AF146" i="85"/>
  <c r="AE146" i="85"/>
  <c r="AD146" i="85"/>
  <c r="AC146" i="85"/>
  <c r="AB146" i="85"/>
  <c r="AA146" i="85"/>
  <c r="Z146" i="85"/>
  <c r="Y146" i="85"/>
  <c r="X146" i="85"/>
  <c r="W146" i="85"/>
  <c r="V146" i="85"/>
  <c r="U146" i="85"/>
  <c r="T146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AG146" i="85" s="1"/>
  <c r="AH146" i="85" s="1"/>
  <c r="G146" i="85"/>
  <c r="F146" i="85"/>
  <c r="E146" i="85"/>
  <c r="D146" i="85"/>
  <c r="AF145" i="85"/>
  <c r="AE145" i="85"/>
  <c r="BV145" i="85" s="1"/>
  <c r="X145" i="86" s="1"/>
  <c r="AD145" i="85"/>
  <c r="AC145" i="85"/>
  <c r="AB145" i="85"/>
  <c r="AA145" i="85"/>
  <c r="BP145" i="85" s="1"/>
  <c r="W145" i="86" s="1"/>
  <c r="Z145" i="85"/>
  <c r="Y145" i="85"/>
  <c r="X145" i="85"/>
  <c r="W145" i="85"/>
  <c r="BJ145" i="85" s="1"/>
  <c r="V145" i="86" s="1"/>
  <c r="V145" i="85"/>
  <c r="U145" i="85"/>
  <c r="T145" i="85"/>
  <c r="S145" i="85"/>
  <c r="BD145" i="85" s="1"/>
  <c r="U145" i="86" s="1"/>
  <c r="R145" i="85"/>
  <c r="Q145" i="85"/>
  <c r="P145" i="85"/>
  <c r="O145" i="85"/>
  <c r="AX145" i="85" s="1"/>
  <c r="T145" i="86" s="1"/>
  <c r="N145" i="85"/>
  <c r="M145" i="85"/>
  <c r="L145" i="85"/>
  <c r="K145" i="85"/>
  <c r="AR145" i="85" s="1"/>
  <c r="S145" i="86" s="1"/>
  <c r="J145" i="85"/>
  <c r="I145" i="85"/>
  <c r="H145" i="85"/>
  <c r="AG145" i="85" s="1"/>
  <c r="G145" i="85"/>
  <c r="AL145" i="85" s="1"/>
  <c r="R145" i="86" s="1"/>
  <c r="F145" i="85"/>
  <c r="E145" i="85"/>
  <c r="D145" i="85"/>
  <c r="AF144" i="85"/>
  <c r="AE144" i="85"/>
  <c r="BV144" i="85" s="1"/>
  <c r="X144" i="86" s="1"/>
  <c r="AD144" i="85"/>
  <c r="AC144" i="85"/>
  <c r="AB144" i="85"/>
  <c r="AA144" i="85"/>
  <c r="BP144" i="85" s="1"/>
  <c r="W144" i="86" s="1"/>
  <c r="Z144" i="85"/>
  <c r="Y144" i="85"/>
  <c r="X144" i="85"/>
  <c r="W144" i="85"/>
  <c r="BJ144" i="85" s="1"/>
  <c r="V144" i="86" s="1"/>
  <c r="V144" i="85"/>
  <c r="U144" i="85"/>
  <c r="T144" i="85"/>
  <c r="S144" i="85"/>
  <c r="BD144" i="85" s="1"/>
  <c r="U144" i="86" s="1"/>
  <c r="R144" i="85"/>
  <c r="Q144" i="85"/>
  <c r="P144" i="85"/>
  <c r="O144" i="85"/>
  <c r="AX144" i="85" s="1"/>
  <c r="T144" i="86" s="1"/>
  <c r="N144" i="85"/>
  <c r="M144" i="85"/>
  <c r="L144" i="85"/>
  <c r="K144" i="85"/>
  <c r="AR144" i="85" s="1"/>
  <c r="S144" i="86" s="1"/>
  <c r="J144" i="85"/>
  <c r="I144" i="85"/>
  <c r="H144" i="85"/>
  <c r="AG144" i="85" s="1"/>
  <c r="AH144" i="85" s="1"/>
  <c r="AM144" i="85" s="1"/>
  <c r="G144" i="85"/>
  <c r="AL144" i="85" s="1"/>
  <c r="R144" i="86" s="1"/>
  <c r="F144" i="85"/>
  <c r="E144" i="85"/>
  <c r="D144" i="85"/>
  <c r="AF143" i="85"/>
  <c r="AE143" i="85"/>
  <c r="BV143" i="85" s="1"/>
  <c r="X143" i="86" s="1"/>
  <c r="AD143" i="85"/>
  <c r="AC143" i="85"/>
  <c r="AB143" i="85"/>
  <c r="AA143" i="85"/>
  <c r="BP143" i="85" s="1"/>
  <c r="W143" i="86" s="1"/>
  <c r="Z143" i="85"/>
  <c r="Y143" i="85"/>
  <c r="X143" i="85"/>
  <c r="W143" i="85"/>
  <c r="BJ143" i="85" s="1"/>
  <c r="V143" i="86" s="1"/>
  <c r="V143" i="85"/>
  <c r="U143" i="85"/>
  <c r="T143" i="85"/>
  <c r="S143" i="85"/>
  <c r="BD143" i="85" s="1"/>
  <c r="U143" i="86" s="1"/>
  <c r="R143" i="85"/>
  <c r="Q143" i="85"/>
  <c r="P143" i="85"/>
  <c r="O143" i="85"/>
  <c r="AX143" i="85" s="1"/>
  <c r="T143" i="86" s="1"/>
  <c r="N143" i="85"/>
  <c r="M143" i="85"/>
  <c r="L143" i="85"/>
  <c r="K143" i="85"/>
  <c r="AR143" i="85" s="1"/>
  <c r="S143" i="86" s="1"/>
  <c r="J143" i="85"/>
  <c r="I143" i="85"/>
  <c r="H143" i="85"/>
  <c r="G143" i="85"/>
  <c r="AL143" i="85" s="1"/>
  <c r="R143" i="86" s="1"/>
  <c r="F143" i="85"/>
  <c r="E143" i="85"/>
  <c r="D143" i="85"/>
  <c r="AF142" i="85"/>
  <c r="AE142" i="85"/>
  <c r="BV142" i="85" s="1"/>
  <c r="X142" i="86" s="1"/>
  <c r="AD142" i="85"/>
  <c r="AC142" i="85"/>
  <c r="AB142" i="85"/>
  <c r="AA142" i="85"/>
  <c r="BP142" i="85" s="1"/>
  <c r="W142" i="86" s="1"/>
  <c r="Z142" i="85"/>
  <c r="Y142" i="85"/>
  <c r="X142" i="85"/>
  <c r="W142" i="85"/>
  <c r="BJ142" i="85" s="1"/>
  <c r="V142" i="86" s="1"/>
  <c r="V142" i="85"/>
  <c r="U142" i="85"/>
  <c r="T142" i="85"/>
  <c r="S142" i="85"/>
  <c r="BD142" i="85" s="1"/>
  <c r="U142" i="86" s="1"/>
  <c r="R142" i="85"/>
  <c r="Q142" i="85"/>
  <c r="P142" i="85"/>
  <c r="O142" i="85"/>
  <c r="AX142" i="85" s="1"/>
  <c r="T142" i="86" s="1"/>
  <c r="N142" i="85"/>
  <c r="M142" i="85"/>
  <c r="L142" i="85"/>
  <c r="K142" i="85"/>
  <c r="AR142" i="85" s="1"/>
  <c r="S142" i="86" s="1"/>
  <c r="J142" i="85"/>
  <c r="I142" i="85"/>
  <c r="H142" i="85"/>
  <c r="AG142" i="85" s="1"/>
  <c r="G142" i="85"/>
  <c r="AL142" i="85" s="1"/>
  <c r="R142" i="86" s="1"/>
  <c r="F142" i="85"/>
  <c r="E142" i="85"/>
  <c r="D142" i="85"/>
  <c r="AF141" i="85"/>
  <c r="AE141" i="85"/>
  <c r="AD141" i="85"/>
  <c r="AC141" i="85"/>
  <c r="AB141" i="85"/>
  <c r="AA141" i="85"/>
  <c r="Z141" i="85"/>
  <c r="Y141" i="85"/>
  <c r="X141" i="85"/>
  <c r="W141" i="85"/>
  <c r="V141" i="85"/>
  <c r="U141" i="85"/>
  <c r="T141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AG141" i="85" s="1"/>
  <c r="AH141" i="85" s="1"/>
  <c r="G141" i="85"/>
  <c r="F141" i="85"/>
  <c r="E141" i="85"/>
  <c r="D141" i="85"/>
  <c r="AF140" i="85"/>
  <c r="AE140" i="85"/>
  <c r="AD140" i="85"/>
  <c r="AC140" i="85"/>
  <c r="AB140" i="85"/>
  <c r="AA140" i="85"/>
  <c r="Z140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AG140" i="85" s="1"/>
  <c r="AH140" i="85" s="1"/>
  <c r="AM140" i="85" s="1"/>
  <c r="G140" i="85"/>
  <c r="F140" i="85"/>
  <c r="E140" i="85"/>
  <c r="D140" i="85"/>
  <c r="AF139" i="85"/>
  <c r="AE139" i="85"/>
  <c r="AD139" i="85"/>
  <c r="AC139" i="85"/>
  <c r="AB139" i="85"/>
  <c r="AA139" i="85"/>
  <c r="Z139" i="85"/>
  <c r="Y139" i="85"/>
  <c r="X139" i="85"/>
  <c r="W139" i="85"/>
  <c r="V139" i="85"/>
  <c r="U139" i="85"/>
  <c r="T139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AG139" i="85" s="1"/>
  <c r="AH139" i="85" s="1"/>
  <c r="G139" i="85"/>
  <c r="F139" i="85"/>
  <c r="E139" i="85"/>
  <c r="D139" i="85"/>
  <c r="AF138" i="85"/>
  <c r="AE138" i="85"/>
  <c r="BV138" i="85" s="1"/>
  <c r="X138" i="86" s="1"/>
  <c r="AD138" i="85"/>
  <c r="AC138" i="85"/>
  <c r="AB138" i="85"/>
  <c r="AA138" i="85"/>
  <c r="BP138" i="85" s="1"/>
  <c r="W138" i="86" s="1"/>
  <c r="Z138" i="85"/>
  <c r="Y138" i="85"/>
  <c r="X138" i="85"/>
  <c r="W138" i="85"/>
  <c r="BJ138" i="85" s="1"/>
  <c r="V138" i="86" s="1"/>
  <c r="V138" i="85"/>
  <c r="U138" i="85"/>
  <c r="T138" i="85"/>
  <c r="S138" i="85"/>
  <c r="BD138" i="85" s="1"/>
  <c r="U138" i="86" s="1"/>
  <c r="R138" i="85"/>
  <c r="Q138" i="85"/>
  <c r="P138" i="85"/>
  <c r="O138" i="85"/>
  <c r="AX138" i="85" s="1"/>
  <c r="T138" i="86" s="1"/>
  <c r="N138" i="85"/>
  <c r="M138" i="85"/>
  <c r="L138" i="85"/>
  <c r="K138" i="85"/>
  <c r="AR138" i="85" s="1"/>
  <c r="S138" i="86" s="1"/>
  <c r="J138" i="85"/>
  <c r="I138" i="85"/>
  <c r="H138" i="85"/>
  <c r="AG138" i="85" s="1"/>
  <c r="AH138" i="85" s="1"/>
  <c r="G138" i="85"/>
  <c r="AL138" i="85" s="1"/>
  <c r="R138" i="86" s="1"/>
  <c r="F138" i="85"/>
  <c r="E138" i="85"/>
  <c r="D138" i="85"/>
  <c r="AF137" i="85"/>
  <c r="AE137" i="85"/>
  <c r="AD137" i="85"/>
  <c r="AC137" i="85"/>
  <c r="AB137" i="85"/>
  <c r="AA137" i="85"/>
  <c r="Z137" i="85"/>
  <c r="Y137" i="85"/>
  <c r="X137" i="85"/>
  <c r="W137" i="85"/>
  <c r="V137" i="85"/>
  <c r="U137" i="85"/>
  <c r="T137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AG137" i="85" s="1"/>
  <c r="AH137" i="85" s="1"/>
  <c r="G137" i="85"/>
  <c r="F137" i="85"/>
  <c r="E137" i="85"/>
  <c r="D137" i="85"/>
  <c r="AF136" i="85"/>
  <c r="AE136" i="85"/>
  <c r="BV136" i="85" s="1"/>
  <c r="X136" i="86" s="1"/>
  <c r="AD136" i="85"/>
  <c r="AC136" i="85"/>
  <c r="AB136" i="85"/>
  <c r="AA136" i="85"/>
  <c r="BP136" i="85" s="1"/>
  <c r="W136" i="86" s="1"/>
  <c r="Z136" i="85"/>
  <c r="Y136" i="85"/>
  <c r="X136" i="85"/>
  <c r="W136" i="85"/>
  <c r="BJ136" i="85" s="1"/>
  <c r="V136" i="86" s="1"/>
  <c r="V136" i="85"/>
  <c r="U136" i="85"/>
  <c r="T136" i="85"/>
  <c r="S136" i="85"/>
  <c r="BD136" i="85" s="1"/>
  <c r="U136" i="86" s="1"/>
  <c r="R136" i="85"/>
  <c r="Q136" i="85"/>
  <c r="P136" i="85"/>
  <c r="O136" i="85"/>
  <c r="AX136" i="85" s="1"/>
  <c r="T136" i="86" s="1"/>
  <c r="N136" i="85"/>
  <c r="M136" i="85"/>
  <c r="L136" i="85"/>
  <c r="K136" i="85"/>
  <c r="AR136" i="85" s="1"/>
  <c r="S136" i="86" s="1"/>
  <c r="J136" i="85"/>
  <c r="I136" i="85"/>
  <c r="H136" i="85"/>
  <c r="AG136" i="85" s="1"/>
  <c r="AH136" i="85" s="1"/>
  <c r="AM136" i="85" s="1"/>
  <c r="CL136" i="85" s="1"/>
  <c r="G136" i="85"/>
  <c r="AL136" i="85" s="1"/>
  <c r="R136" i="86" s="1"/>
  <c r="F136" i="85"/>
  <c r="E136" i="85"/>
  <c r="D136" i="85"/>
  <c r="AF135" i="85"/>
  <c r="AE135" i="85"/>
  <c r="AD135" i="85"/>
  <c r="AC135" i="85"/>
  <c r="AB135" i="85"/>
  <c r="AA135" i="85"/>
  <c r="Z135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AG135" i="85" s="1"/>
  <c r="AH135" i="85" s="1"/>
  <c r="G135" i="85"/>
  <c r="F135" i="85"/>
  <c r="E135" i="85"/>
  <c r="D135" i="85"/>
  <c r="AF134" i="85"/>
  <c r="AE134" i="85"/>
  <c r="BV134" i="85" s="1"/>
  <c r="X134" i="86" s="1"/>
  <c r="AD134" i="85"/>
  <c r="AC134" i="85"/>
  <c r="AB134" i="85"/>
  <c r="AA134" i="85"/>
  <c r="BP134" i="85" s="1"/>
  <c r="W134" i="86" s="1"/>
  <c r="Z134" i="85"/>
  <c r="Y134" i="85"/>
  <c r="X134" i="85"/>
  <c r="W134" i="85"/>
  <c r="BJ134" i="85" s="1"/>
  <c r="V134" i="86" s="1"/>
  <c r="V134" i="85"/>
  <c r="U134" i="85"/>
  <c r="T134" i="85"/>
  <c r="S134" i="85"/>
  <c r="BD134" i="85" s="1"/>
  <c r="U134" i="86" s="1"/>
  <c r="R134" i="85"/>
  <c r="Q134" i="85"/>
  <c r="P134" i="85"/>
  <c r="O134" i="85"/>
  <c r="AX134" i="85" s="1"/>
  <c r="T134" i="86" s="1"/>
  <c r="N134" i="85"/>
  <c r="M134" i="85"/>
  <c r="L134" i="85"/>
  <c r="K134" i="85"/>
  <c r="AR134" i="85" s="1"/>
  <c r="S134" i="86" s="1"/>
  <c r="J134" i="85"/>
  <c r="I134" i="85"/>
  <c r="H134" i="85"/>
  <c r="AG134" i="85" s="1"/>
  <c r="G134" i="85"/>
  <c r="AL134" i="85" s="1"/>
  <c r="R134" i="86" s="1"/>
  <c r="F134" i="85"/>
  <c r="E134" i="85"/>
  <c r="D134" i="85"/>
  <c r="AF133" i="85"/>
  <c r="AE133" i="85"/>
  <c r="AD133" i="85"/>
  <c r="AC133" i="85"/>
  <c r="AB133" i="85"/>
  <c r="AA133" i="85"/>
  <c r="Z133" i="85"/>
  <c r="Y133" i="85"/>
  <c r="X133" i="85"/>
  <c r="W133" i="85"/>
  <c r="V133" i="85"/>
  <c r="U133" i="85"/>
  <c r="T133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AG133" i="85" s="1"/>
  <c r="G133" i="85"/>
  <c r="F133" i="85"/>
  <c r="E133" i="85"/>
  <c r="D133" i="85"/>
  <c r="AF132" i="85"/>
  <c r="AE132" i="85"/>
  <c r="AD132" i="85"/>
  <c r="AC132" i="85"/>
  <c r="AB132" i="85"/>
  <c r="AA132" i="85"/>
  <c r="Z132" i="85"/>
  <c r="Y132" i="85"/>
  <c r="X132" i="85"/>
  <c r="W132" i="85"/>
  <c r="V132" i="85"/>
  <c r="U132" i="85"/>
  <c r="T132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AG132" i="85" s="1"/>
  <c r="AH132" i="85" s="1"/>
  <c r="G132" i="85"/>
  <c r="F132" i="85"/>
  <c r="E132" i="85"/>
  <c r="D132" i="85"/>
  <c r="AF131" i="85"/>
  <c r="AE131" i="85"/>
  <c r="BV131" i="85" s="1"/>
  <c r="X131" i="86" s="1"/>
  <c r="AD131" i="85"/>
  <c r="AC131" i="85"/>
  <c r="AB131" i="85"/>
  <c r="AA131" i="85"/>
  <c r="BP131" i="85" s="1"/>
  <c r="W131" i="86" s="1"/>
  <c r="Z131" i="85"/>
  <c r="Y131" i="85"/>
  <c r="X131" i="85"/>
  <c r="W131" i="85"/>
  <c r="BJ131" i="85" s="1"/>
  <c r="V131" i="86" s="1"/>
  <c r="V131" i="85"/>
  <c r="U131" i="85"/>
  <c r="T131" i="85"/>
  <c r="S131" i="85"/>
  <c r="BD131" i="85" s="1"/>
  <c r="U131" i="86" s="1"/>
  <c r="R131" i="85"/>
  <c r="Q131" i="85"/>
  <c r="P131" i="85"/>
  <c r="O131" i="85"/>
  <c r="AX131" i="85" s="1"/>
  <c r="T131" i="86" s="1"/>
  <c r="N131" i="85"/>
  <c r="M131" i="85"/>
  <c r="L131" i="85"/>
  <c r="K131" i="85"/>
  <c r="AR131" i="85" s="1"/>
  <c r="S131" i="86" s="1"/>
  <c r="J131" i="85"/>
  <c r="I131" i="85"/>
  <c r="H131" i="85"/>
  <c r="AG131" i="85" s="1"/>
  <c r="G131" i="85"/>
  <c r="AL131" i="85" s="1"/>
  <c r="R131" i="86" s="1"/>
  <c r="F131" i="85"/>
  <c r="E131" i="85"/>
  <c r="D131" i="85"/>
  <c r="AF130" i="85"/>
  <c r="AE130" i="85"/>
  <c r="AD130" i="85"/>
  <c r="AC130" i="85"/>
  <c r="AB130" i="85"/>
  <c r="AA130" i="85"/>
  <c r="Z130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AG130" i="85" s="1"/>
  <c r="G130" i="85"/>
  <c r="F130" i="85"/>
  <c r="E130" i="85"/>
  <c r="D130" i="85"/>
  <c r="AF129" i="85"/>
  <c r="AE129" i="85"/>
  <c r="BV129" i="85" s="1"/>
  <c r="X129" i="86" s="1"/>
  <c r="AD129" i="85"/>
  <c r="AC129" i="85"/>
  <c r="AB129" i="85"/>
  <c r="AA129" i="85"/>
  <c r="BP129" i="85" s="1"/>
  <c r="W129" i="86" s="1"/>
  <c r="Z129" i="85"/>
  <c r="Y129" i="85"/>
  <c r="X129" i="85"/>
  <c r="W129" i="85"/>
  <c r="BJ129" i="85" s="1"/>
  <c r="V129" i="86" s="1"/>
  <c r="V129" i="85"/>
  <c r="U129" i="85"/>
  <c r="T129" i="85"/>
  <c r="S129" i="85"/>
  <c r="BD129" i="85" s="1"/>
  <c r="U129" i="86" s="1"/>
  <c r="R129" i="85"/>
  <c r="Q129" i="85"/>
  <c r="P129" i="85"/>
  <c r="O129" i="85"/>
  <c r="AX129" i="85" s="1"/>
  <c r="T129" i="86" s="1"/>
  <c r="N129" i="85"/>
  <c r="M129" i="85"/>
  <c r="L129" i="85"/>
  <c r="K129" i="85"/>
  <c r="AR129" i="85" s="1"/>
  <c r="S129" i="86" s="1"/>
  <c r="J129" i="85"/>
  <c r="I129" i="85"/>
  <c r="H129" i="85"/>
  <c r="AG129" i="85" s="1"/>
  <c r="G129" i="85"/>
  <c r="AL129" i="85" s="1"/>
  <c r="R129" i="86" s="1"/>
  <c r="F129" i="85"/>
  <c r="E129" i="85"/>
  <c r="D129" i="85"/>
  <c r="AF128" i="85"/>
  <c r="AE128" i="85"/>
  <c r="AD128" i="85"/>
  <c r="AC128" i="85"/>
  <c r="AB128" i="85"/>
  <c r="AA128" i="85"/>
  <c r="Z128" i="85"/>
  <c r="Y128" i="85"/>
  <c r="X128" i="85"/>
  <c r="W128" i="85"/>
  <c r="V128" i="85"/>
  <c r="U128" i="85"/>
  <c r="T128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AG128" i="85" s="1"/>
  <c r="AH128" i="85" s="1"/>
  <c r="G128" i="85"/>
  <c r="F128" i="85"/>
  <c r="E128" i="85"/>
  <c r="D128" i="85"/>
  <c r="AF127" i="85"/>
  <c r="AE127" i="85"/>
  <c r="AD127" i="85"/>
  <c r="AC127" i="85"/>
  <c r="AB127" i="85"/>
  <c r="AA127" i="85"/>
  <c r="Z127" i="85"/>
  <c r="Y127" i="85"/>
  <c r="X127" i="85"/>
  <c r="W127" i="85"/>
  <c r="V127" i="85"/>
  <c r="U127" i="85"/>
  <c r="T127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AG127" i="85" s="1"/>
  <c r="G127" i="85"/>
  <c r="F127" i="85"/>
  <c r="E127" i="85"/>
  <c r="D127" i="85"/>
  <c r="AF126" i="85"/>
  <c r="AE126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AG126" i="85" s="1"/>
  <c r="AH126" i="85" s="1"/>
  <c r="G126" i="85"/>
  <c r="F126" i="85"/>
  <c r="E126" i="85"/>
  <c r="D126" i="85"/>
  <c r="AF125" i="85"/>
  <c r="AE125" i="85"/>
  <c r="BV125" i="85" s="1"/>
  <c r="X125" i="86" s="1"/>
  <c r="AD125" i="85"/>
  <c r="AC125" i="85"/>
  <c r="AB125" i="85"/>
  <c r="AA125" i="85"/>
  <c r="BP125" i="85" s="1"/>
  <c r="W125" i="86" s="1"/>
  <c r="Z125" i="85"/>
  <c r="Y125" i="85"/>
  <c r="X125" i="85"/>
  <c r="W125" i="85"/>
  <c r="BJ125" i="85" s="1"/>
  <c r="V125" i="86" s="1"/>
  <c r="V125" i="85"/>
  <c r="U125" i="85"/>
  <c r="T125" i="85"/>
  <c r="S125" i="85"/>
  <c r="BD125" i="85" s="1"/>
  <c r="U125" i="86" s="1"/>
  <c r="R125" i="85"/>
  <c r="Q125" i="85"/>
  <c r="P125" i="85"/>
  <c r="O125" i="85"/>
  <c r="AX125" i="85" s="1"/>
  <c r="T125" i="86" s="1"/>
  <c r="N125" i="85"/>
  <c r="M125" i="85"/>
  <c r="L125" i="85"/>
  <c r="K125" i="85"/>
  <c r="AR125" i="85" s="1"/>
  <c r="S125" i="86" s="1"/>
  <c r="J125" i="85"/>
  <c r="I125" i="85"/>
  <c r="H125" i="85"/>
  <c r="AG125" i="85" s="1"/>
  <c r="G125" i="85"/>
  <c r="AL125" i="85" s="1"/>
  <c r="R125" i="86" s="1"/>
  <c r="F125" i="85"/>
  <c r="E125" i="85"/>
  <c r="D125" i="85"/>
  <c r="AF124" i="85"/>
  <c r="AE124" i="85"/>
  <c r="AD124" i="85"/>
  <c r="AC124" i="85"/>
  <c r="AB124" i="85"/>
  <c r="AA124" i="85"/>
  <c r="Z124" i="85"/>
  <c r="Y124" i="85"/>
  <c r="X124" i="85"/>
  <c r="W124" i="85"/>
  <c r="V124" i="85"/>
  <c r="U124" i="85"/>
  <c r="T124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AG124" i="85" s="1"/>
  <c r="AH124" i="85" s="1"/>
  <c r="G124" i="85"/>
  <c r="F124" i="85"/>
  <c r="E124" i="85"/>
  <c r="D124" i="85"/>
  <c r="AF123" i="85"/>
  <c r="AE123" i="85"/>
  <c r="AD123" i="85"/>
  <c r="AC123" i="85"/>
  <c r="AB123" i="85"/>
  <c r="AA123" i="85"/>
  <c r="Z123" i="85"/>
  <c r="Y123" i="85"/>
  <c r="X123" i="85"/>
  <c r="W123" i="85"/>
  <c r="V123" i="85"/>
  <c r="U123" i="85"/>
  <c r="T123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AG123" i="85" s="1"/>
  <c r="AH123" i="85" s="1"/>
  <c r="AM123" i="85" s="1"/>
  <c r="CL123" i="85" s="1"/>
  <c r="G123" i="85"/>
  <c r="F123" i="85"/>
  <c r="E123" i="85"/>
  <c r="D123" i="85"/>
  <c r="AF122" i="85"/>
  <c r="AE122" i="85"/>
  <c r="BV122" i="85" s="1"/>
  <c r="X122" i="86" s="1"/>
  <c r="AD122" i="85"/>
  <c r="AC122" i="85"/>
  <c r="AB122" i="85"/>
  <c r="AA122" i="85"/>
  <c r="BP122" i="85" s="1"/>
  <c r="W122" i="86" s="1"/>
  <c r="Z122" i="85"/>
  <c r="Y122" i="85"/>
  <c r="X122" i="85"/>
  <c r="W122" i="85"/>
  <c r="BJ122" i="85" s="1"/>
  <c r="V122" i="86" s="1"/>
  <c r="V122" i="85"/>
  <c r="U122" i="85"/>
  <c r="T122" i="85"/>
  <c r="S122" i="85"/>
  <c r="BD122" i="85" s="1"/>
  <c r="U122" i="86" s="1"/>
  <c r="R122" i="85"/>
  <c r="Q122" i="85"/>
  <c r="P122" i="85"/>
  <c r="O122" i="85"/>
  <c r="AX122" i="85" s="1"/>
  <c r="T122" i="86" s="1"/>
  <c r="N122" i="85"/>
  <c r="M122" i="85"/>
  <c r="L122" i="85"/>
  <c r="K122" i="85"/>
  <c r="AR122" i="85" s="1"/>
  <c r="S122" i="86" s="1"/>
  <c r="J122" i="85"/>
  <c r="I122" i="85"/>
  <c r="H122" i="85"/>
  <c r="AG122" i="85" s="1"/>
  <c r="G122" i="85"/>
  <c r="AL122" i="85" s="1"/>
  <c r="R122" i="86" s="1"/>
  <c r="F122" i="85"/>
  <c r="E122" i="85"/>
  <c r="D122" i="85"/>
  <c r="AF121" i="85"/>
  <c r="AE121" i="85"/>
  <c r="BV121" i="85" s="1"/>
  <c r="X121" i="86" s="1"/>
  <c r="AD121" i="85"/>
  <c r="AC121" i="85"/>
  <c r="AB121" i="85"/>
  <c r="AA121" i="85"/>
  <c r="BP121" i="85" s="1"/>
  <c r="W121" i="86" s="1"/>
  <c r="Z121" i="85"/>
  <c r="Y121" i="85"/>
  <c r="X121" i="85"/>
  <c r="W121" i="85"/>
  <c r="BJ121" i="85" s="1"/>
  <c r="V121" i="86" s="1"/>
  <c r="V121" i="85"/>
  <c r="U121" i="85"/>
  <c r="T121" i="85"/>
  <c r="S121" i="85"/>
  <c r="BD121" i="85" s="1"/>
  <c r="U121" i="86" s="1"/>
  <c r="R121" i="85"/>
  <c r="Q121" i="85"/>
  <c r="P121" i="85"/>
  <c r="O121" i="85"/>
  <c r="AX121" i="85" s="1"/>
  <c r="T121" i="86" s="1"/>
  <c r="N121" i="85"/>
  <c r="M121" i="85"/>
  <c r="L121" i="85"/>
  <c r="K121" i="85"/>
  <c r="AR121" i="85" s="1"/>
  <c r="S121" i="86" s="1"/>
  <c r="J121" i="85"/>
  <c r="I121" i="85"/>
  <c r="H121" i="85"/>
  <c r="AG121" i="85" s="1"/>
  <c r="G121" i="85"/>
  <c r="AL121" i="85" s="1"/>
  <c r="R121" i="86" s="1"/>
  <c r="F121" i="85"/>
  <c r="E121" i="85"/>
  <c r="D121" i="85"/>
  <c r="AF120" i="85"/>
  <c r="AE120" i="85"/>
  <c r="BV120" i="85" s="1"/>
  <c r="X120" i="86" s="1"/>
  <c r="AD120" i="85"/>
  <c r="AC120" i="85"/>
  <c r="AB120" i="85"/>
  <c r="AA120" i="85"/>
  <c r="BP120" i="85" s="1"/>
  <c r="W120" i="86" s="1"/>
  <c r="Z120" i="85"/>
  <c r="Y120" i="85"/>
  <c r="X120" i="85"/>
  <c r="W120" i="85"/>
  <c r="BJ120" i="85" s="1"/>
  <c r="V120" i="86" s="1"/>
  <c r="V120" i="85"/>
  <c r="U120" i="85"/>
  <c r="T120" i="85"/>
  <c r="S120" i="85"/>
  <c r="BD120" i="85" s="1"/>
  <c r="U120" i="86" s="1"/>
  <c r="R120" i="85"/>
  <c r="Q120" i="85"/>
  <c r="P120" i="85"/>
  <c r="O120" i="85"/>
  <c r="AX120" i="85" s="1"/>
  <c r="T120" i="86" s="1"/>
  <c r="N120" i="85"/>
  <c r="M120" i="85"/>
  <c r="L120" i="85"/>
  <c r="K120" i="85"/>
  <c r="AR120" i="85" s="1"/>
  <c r="S120" i="86" s="1"/>
  <c r="J120" i="85"/>
  <c r="I120" i="85"/>
  <c r="H120" i="85"/>
  <c r="AG120" i="85" s="1"/>
  <c r="G120" i="85"/>
  <c r="AL120" i="85" s="1"/>
  <c r="R120" i="86" s="1"/>
  <c r="F120" i="85"/>
  <c r="E120" i="85"/>
  <c r="D120" i="85"/>
  <c r="AF119" i="85"/>
  <c r="AE119" i="85"/>
  <c r="BV119" i="85" s="1"/>
  <c r="X119" i="86" s="1"/>
  <c r="AD119" i="85"/>
  <c r="AC119" i="85"/>
  <c r="AB119" i="85"/>
  <c r="AA119" i="85"/>
  <c r="BP119" i="85" s="1"/>
  <c r="W119" i="86" s="1"/>
  <c r="Z119" i="85"/>
  <c r="Y119" i="85"/>
  <c r="X119" i="85"/>
  <c r="W119" i="85"/>
  <c r="BJ119" i="85" s="1"/>
  <c r="V119" i="86" s="1"/>
  <c r="V119" i="85"/>
  <c r="U119" i="85"/>
  <c r="T119" i="85"/>
  <c r="S119" i="85"/>
  <c r="BD119" i="85" s="1"/>
  <c r="U119" i="86" s="1"/>
  <c r="R119" i="85"/>
  <c r="Q119" i="85"/>
  <c r="P119" i="85"/>
  <c r="O119" i="85"/>
  <c r="AX119" i="85" s="1"/>
  <c r="T119" i="86" s="1"/>
  <c r="N119" i="85"/>
  <c r="M119" i="85"/>
  <c r="L119" i="85"/>
  <c r="K119" i="85"/>
  <c r="AR119" i="85" s="1"/>
  <c r="S119" i="86" s="1"/>
  <c r="J119" i="85"/>
  <c r="I119" i="85"/>
  <c r="H119" i="85"/>
  <c r="AG119" i="85" s="1"/>
  <c r="AH119" i="85" s="1"/>
  <c r="G119" i="85"/>
  <c r="AL119" i="85" s="1"/>
  <c r="R119" i="86" s="1"/>
  <c r="F119" i="85"/>
  <c r="E119" i="85"/>
  <c r="D119" i="85"/>
  <c r="AF118" i="85"/>
  <c r="AE118" i="85"/>
  <c r="BV118" i="85" s="1"/>
  <c r="X118" i="86" s="1"/>
  <c r="AD118" i="85"/>
  <c r="AC118" i="85"/>
  <c r="AB118" i="85"/>
  <c r="AA118" i="85"/>
  <c r="BP118" i="85" s="1"/>
  <c r="W118" i="86" s="1"/>
  <c r="Z118" i="85"/>
  <c r="Y118" i="85"/>
  <c r="X118" i="85"/>
  <c r="W118" i="85"/>
  <c r="BJ118" i="85" s="1"/>
  <c r="V118" i="86" s="1"/>
  <c r="V118" i="85"/>
  <c r="U118" i="85"/>
  <c r="T118" i="85"/>
  <c r="S118" i="85"/>
  <c r="BD118" i="85" s="1"/>
  <c r="U118" i="86" s="1"/>
  <c r="R118" i="85"/>
  <c r="Q118" i="85"/>
  <c r="P118" i="85"/>
  <c r="O118" i="85"/>
  <c r="AX118" i="85" s="1"/>
  <c r="T118" i="86" s="1"/>
  <c r="N118" i="85"/>
  <c r="M118" i="85"/>
  <c r="L118" i="85"/>
  <c r="K118" i="85"/>
  <c r="AR118" i="85" s="1"/>
  <c r="S118" i="86" s="1"/>
  <c r="J118" i="85"/>
  <c r="I118" i="85"/>
  <c r="H118" i="85"/>
  <c r="AG118" i="85" s="1"/>
  <c r="AH118" i="85" s="1"/>
  <c r="G118" i="85"/>
  <c r="AL118" i="85" s="1"/>
  <c r="R118" i="86" s="1"/>
  <c r="F118" i="85"/>
  <c r="E118" i="85"/>
  <c r="D118" i="85"/>
  <c r="AF117" i="85"/>
  <c r="AE117" i="85"/>
  <c r="BV117" i="85" s="1"/>
  <c r="X117" i="86" s="1"/>
  <c r="AD117" i="85"/>
  <c r="AC117" i="85"/>
  <c r="AB117" i="85"/>
  <c r="AA117" i="85"/>
  <c r="BP117" i="85" s="1"/>
  <c r="W117" i="86" s="1"/>
  <c r="Z117" i="85"/>
  <c r="Y117" i="85"/>
  <c r="X117" i="85"/>
  <c r="W117" i="85"/>
  <c r="BJ117" i="85" s="1"/>
  <c r="V117" i="86" s="1"/>
  <c r="V117" i="85"/>
  <c r="U117" i="85"/>
  <c r="T117" i="85"/>
  <c r="S117" i="85"/>
  <c r="BD117" i="85" s="1"/>
  <c r="U117" i="86" s="1"/>
  <c r="R117" i="85"/>
  <c r="Q117" i="85"/>
  <c r="P117" i="85"/>
  <c r="O117" i="85"/>
  <c r="AX117" i="85" s="1"/>
  <c r="T117" i="86" s="1"/>
  <c r="N117" i="85"/>
  <c r="M117" i="85"/>
  <c r="L117" i="85"/>
  <c r="K117" i="85"/>
  <c r="AR117" i="85" s="1"/>
  <c r="S117" i="86" s="1"/>
  <c r="J117" i="85"/>
  <c r="I117" i="85"/>
  <c r="H117" i="85"/>
  <c r="AG117" i="85" s="1"/>
  <c r="AH117" i="85" s="1"/>
  <c r="G117" i="85"/>
  <c r="AL117" i="85" s="1"/>
  <c r="R117" i="86" s="1"/>
  <c r="F117" i="85"/>
  <c r="E117" i="85"/>
  <c r="D117" i="85"/>
  <c r="AF116" i="85"/>
  <c r="AE116" i="85"/>
  <c r="BV116" i="85" s="1"/>
  <c r="X116" i="86" s="1"/>
  <c r="AD116" i="85"/>
  <c r="AC116" i="85"/>
  <c r="AB116" i="85"/>
  <c r="AA116" i="85"/>
  <c r="BP116" i="85" s="1"/>
  <c r="W116" i="86" s="1"/>
  <c r="Z116" i="85"/>
  <c r="Y116" i="85"/>
  <c r="X116" i="85"/>
  <c r="W116" i="85"/>
  <c r="BJ116" i="85" s="1"/>
  <c r="V116" i="86" s="1"/>
  <c r="V116" i="85"/>
  <c r="U116" i="85"/>
  <c r="T116" i="85"/>
  <c r="S116" i="85"/>
  <c r="BD116" i="85" s="1"/>
  <c r="U116" i="86" s="1"/>
  <c r="R116" i="85"/>
  <c r="Q116" i="85"/>
  <c r="P116" i="85"/>
  <c r="O116" i="85"/>
  <c r="AX116" i="85" s="1"/>
  <c r="T116" i="86" s="1"/>
  <c r="N116" i="85"/>
  <c r="M116" i="85"/>
  <c r="L116" i="85"/>
  <c r="K116" i="85"/>
  <c r="AR116" i="85" s="1"/>
  <c r="S116" i="86" s="1"/>
  <c r="J116" i="85"/>
  <c r="I116" i="85"/>
  <c r="H116" i="85"/>
  <c r="AG116" i="85" s="1"/>
  <c r="AH116" i="85" s="1"/>
  <c r="G116" i="85"/>
  <c r="AL116" i="85" s="1"/>
  <c r="R116" i="86" s="1"/>
  <c r="F116" i="85"/>
  <c r="E116" i="85"/>
  <c r="D116" i="85"/>
  <c r="AF115" i="85"/>
  <c r="AE115" i="85"/>
  <c r="BV115" i="85" s="1"/>
  <c r="X115" i="86" s="1"/>
  <c r="AD115" i="85"/>
  <c r="AC115" i="85"/>
  <c r="AB115" i="85"/>
  <c r="AA115" i="85"/>
  <c r="BP115" i="85" s="1"/>
  <c r="W115" i="86" s="1"/>
  <c r="Z115" i="85"/>
  <c r="Y115" i="85"/>
  <c r="X115" i="85"/>
  <c r="W115" i="85"/>
  <c r="BJ115" i="85" s="1"/>
  <c r="V115" i="86" s="1"/>
  <c r="V115" i="85"/>
  <c r="U115" i="85"/>
  <c r="T115" i="85"/>
  <c r="S115" i="85"/>
  <c r="BD115" i="85" s="1"/>
  <c r="U115" i="86" s="1"/>
  <c r="R115" i="85"/>
  <c r="Q115" i="85"/>
  <c r="P115" i="85"/>
  <c r="O115" i="85"/>
  <c r="AX115" i="85" s="1"/>
  <c r="T115" i="86" s="1"/>
  <c r="N115" i="85"/>
  <c r="M115" i="85"/>
  <c r="L115" i="85"/>
  <c r="K115" i="85"/>
  <c r="AR115" i="85" s="1"/>
  <c r="S115" i="86" s="1"/>
  <c r="J115" i="85"/>
  <c r="I115" i="85"/>
  <c r="H115" i="85"/>
  <c r="AG115" i="85" s="1"/>
  <c r="G115" i="85"/>
  <c r="AL115" i="85" s="1"/>
  <c r="R115" i="86" s="1"/>
  <c r="F115" i="85"/>
  <c r="E115" i="85"/>
  <c r="D115" i="85"/>
  <c r="AF114" i="85"/>
  <c r="AE114" i="85"/>
  <c r="AD114" i="85"/>
  <c r="AC114" i="85"/>
  <c r="AB114" i="85"/>
  <c r="AA114" i="85"/>
  <c r="Z114" i="85"/>
  <c r="Y114" i="85"/>
  <c r="X114" i="85"/>
  <c r="W114" i="85"/>
  <c r="V114" i="85"/>
  <c r="U114" i="85"/>
  <c r="T114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AG114" i="85" s="1"/>
  <c r="AH114" i="85" s="1"/>
  <c r="G114" i="85"/>
  <c r="F114" i="85"/>
  <c r="E114" i="85"/>
  <c r="D114" i="85"/>
  <c r="AF113" i="85"/>
  <c r="AE113" i="85"/>
  <c r="AD113" i="85"/>
  <c r="AC113" i="85"/>
  <c r="AB113" i="85"/>
  <c r="AA113" i="85"/>
  <c r="Z113" i="85"/>
  <c r="Y113" i="85"/>
  <c r="X113" i="85"/>
  <c r="W113" i="85"/>
  <c r="V113" i="85"/>
  <c r="U113" i="85"/>
  <c r="T113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AG113" i="85" s="1"/>
  <c r="G113" i="85"/>
  <c r="F113" i="85"/>
  <c r="E113" i="85"/>
  <c r="D113" i="85"/>
  <c r="AF112" i="85"/>
  <c r="AE112" i="85"/>
  <c r="AD112" i="85"/>
  <c r="AC112" i="85"/>
  <c r="AB112" i="85"/>
  <c r="AA112" i="85"/>
  <c r="Z112" i="85"/>
  <c r="Y112" i="85"/>
  <c r="X112" i="85"/>
  <c r="W112" i="85"/>
  <c r="V112" i="85"/>
  <c r="U112" i="85"/>
  <c r="T112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AG112" i="85" s="1"/>
  <c r="G112" i="85"/>
  <c r="F112" i="85"/>
  <c r="E112" i="85"/>
  <c r="D112" i="85"/>
  <c r="AF111" i="85"/>
  <c r="AE111" i="85"/>
  <c r="BV111" i="85" s="1"/>
  <c r="X111" i="86" s="1"/>
  <c r="AD111" i="85"/>
  <c r="AC111" i="85"/>
  <c r="AB111" i="85"/>
  <c r="AA111" i="85"/>
  <c r="BP111" i="85" s="1"/>
  <c r="W111" i="86" s="1"/>
  <c r="Z111" i="85"/>
  <c r="Y111" i="85"/>
  <c r="X111" i="85"/>
  <c r="W111" i="85"/>
  <c r="BJ111" i="85" s="1"/>
  <c r="V111" i="86" s="1"/>
  <c r="V111" i="85"/>
  <c r="U111" i="85"/>
  <c r="T111" i="85"/>
  <c r="S111" i="85"/>
  <c r="BD111" i="85" s="1"/>
  <c r="U111" i="86" s="1"/>
  <c r="R111" i="85"/>
  <c r="Q111" i="85"/>
  <c r="P111" i="85"/>
  <c r="O111" i="85"/>
  <c r="AX111" i="85" s="1"/>
  <c r="T111" i="86" s="1"/>
  <c r="N111" i="85"/>
  <c r="M111" i="85"/>
  <c r="L111" i="85"/>
  <c r="K111" i="85"/>
  <c r="AR111" i="85" s="1"/>
  <c r="S111" i="86" s="1"/>
  <c r="J111" i="85"/>
  <c r="I111" i="85"/>
  <c r="H111" i="85"/>
  <c r="AG111" i="85" s="1"/>
  <c r="G111" i="85"/>
  <c r="AL111" i="85" s="1"/>
  <c r="R111" i="86" s="1"/>
  <c r="F111" i="85"/>
  <c r="E111" i="85"/>
  <c r="D111" i="85"/>
  <c r="AF110" i="85"/>
  <c r="AE110" i="85"/>
  <c r="BV110" i="85" s="1"/>
  <c r="X110" i="86" s="1"/>
  <c r="AD110" i="85"/>
  <c r="AC110" i="85"/>
  <c r="AB110" i="85"/>
  <c r="AA110" i="85"/>
  <c r="BP110" i="85" s="1"/>
  <c r="W110" i="86" s="1"/>
  <c r="Z110" i="85"/>
  <c r="Y110" i="85"/>
  <c r="X110" i="85"/>
  <c r="W110" i="85"/>
  <c r="BJ110" i="85" s="1"/>
  <c r="V110" i="86" s="1"/>
  <c r="V110" i="85"/>
  <c r="U110" i="85"/>
  <c r="T110" i="85"/>
  <c r="S110" i="85"/>
  <c r="BD110" i="85" s="1"/>
  <c r="U110" i="86" s="1"/>
  <c r="R110" i="85"/>
  <c r="Q110" i="85"/>
  <c r="P110" i="85"/>
  <c r="O110" i="85"/>
  <c r="AX110" i="85" s="1"/>
  <c r="T110" i="86" s="1"/>
  <c r="N110" i="85"/>
  <c r="M110" i="85"/>
  <c r="L110" i="85"/>
  <c r="K110" i="85"/>
  <c r="AR110" i="85" s="1"/>
  <c r="S110" i="86" s="1"/>
  <c r="J110" i="85"/>
  <c r="I110" i="85"/>
  <c r="H110" i="85"/>
  <c r="AG110" i="85" s="1"/>
  <c r="AH110" i="85" s="1"/>
  <c r="G110" i="85"/>
  <c r="AL110" i="85" s="1"/>
  <c r="R110" i="86" s="1"/>
  <c r="F110" i="85"/>
  <c r="E110" i="85"/>
  <c r="D110" i="85"/>
  <c r="AF109" i="85"/>
  <c r="AE109" i="85"/>
  <c r="BV109" i="85" s="1"/>
  <c r="X109" i="86" s="1"/>
  <c r="AD109" i="85"/>
  <c r="AC109" i="85"/>
  <c r="AB109" i="85"/>
  <c r="AA109" i="85"/>
  <c r="BP109" i="85" s="1"/>
  <c r="W109" i="86" s="1"/>
  <c r="Z109" i="85"/>
  <c r="Y109" i="85"/>
  <c r="X109" i="85"/>
  <c r="W109" i="85"/>
  <c r="BJ109" i="85" s="1"/>
  <c r="V109" i="86" s="1"/>
  <c r="V109" i="85"/>
  <c r="U109" i="85"/>
  <c r="T109" i="85"/>
  <c r="S109" i="85"/>
  <c r="BD109" i="85" s="1"/>
  <c r="U109" i="86" s="1"/>
  <c r="R109" i="85"/>
  <c r="Q109" i="85"/>
  <c r="P109" i="85"/>
  <c r="O109" i="85"/>
  <c r="AX109" i="85" s="1"/>
  <c r="T109" i="86" s="1"/>
  <c r="N109" i="85"/>
  <c r="M109" i="85"/>
  <c r="L109" i="85"/>
  <c r="K109" i="85"/>
  <c r="AR109" i="85" s="1"/>
  <c r="S109" i="86" s="1"/>
  <c r="J109" i="85"/>
  <c r="I109" i="85"/>
  <c r="H109" i="85"/>
  <c r="AG109" i="85" s="1"/>
  <c r="AH109" i="85" s="1"/>
  <c r="G109" i="85"/>
  <c r="AL109" i="85" s="1"/>
  <c r="R109" i="86" s="1"/>
  <c r="F109" i="85"/>
  <c r="E109" i="85"/>
  <c r="D109" i="85"/>
  <c r="AF108" i="85"/>
  <c r="AE108" i="85"/>
  <c r="BV108" i="85" s="1"/>
  <c r="X108" i="86" s="1"/>
  <c r="AD108" i="85"/>
  <c r="AC108" i="85"/>
  <c r="AB108" i="85"/>
  <c r="AA108" i="85"/>
  <c r="BP108" i="85" s="1"/>
  <c r="W108" i="86" s="1"/>
  <c r="Z108" i="85"/>
  <c r="Y108" i="85"/>
  <c r="X108" i="85"/>
  <c r="W108" i="85"/>
  <c r="BJ108" i="85" s="1"/>
  <c r="V108" i="86" s="1"/>
  <c r="V108" i="85"/>
  <c r="U108" i="85"/>
  <c r="T108" i="85"/>
  <c r="S108" i="85"/>
  <c r="BD108" i="85" s="1"/>
  <c r="U108" i="86" s="1"/>
  <c r="R108" i="85"/>
  <c r="Q108" i="85"/>
  <c r="P108" i="85"/>
  <c r="O108" i="85"/>
  <c r="AX108" i="85" s="1"/>
  <c r="T108" i="86" s="1"/>
  <c r="N108" i="85"/>
  <c r="M108" i="85"/>
  <c r="L108" i="85"/>
  <c r="K108" i="85"/>
  <c r="AR108" i="85" s="1"/>
  <c r="S108" i="86" s="1"/>
  <c r="J108" i="85"/>
  <c r="I108" i="85"/>
  <c r="H108" i="85"/>
  <c r="AG108" i="85" s="1"/>
  <c r="G108" i="85"/>
  <c r="AL108" i="85" s="1"/>
  <c r="R108" i="86" s="1"/>
  <c r="F108" i="85"/>
  <c r="E108" i="85"/>
  <c r="D108" i="85"/>
  <c r="AF107" i="85"/>
  <c r="AE107" i="85"/>
  <c r="BV107" i="85" s="1"/>
  <c r="X107" i="86" s="1"/>
  <c r="AD107" i="85"/>
  <c r="AC107" i="85"/>
  <c r="AB107" i="85"/>
  <c r="AA107" i="85"/>
  <c r="BP107" i="85" s="1"/>
  <c r="W107" i="86" s="1"/>
  <c r="Z107" i="85"/>
  <c r="Y107" i="85"/>
  <c r="X107" i="85"/>
  <c r="W107" i="85"/>
  <c r="BJ107" i="85" s="1"/>
  <c r="V107" i="86" s="1"/>
  <c r="V107" i="85"/>
  <c r="U107" i="85"/>
  <c r="T107" i="85"/>
  <c r="S107" i="85"/>
  <c r="BD107" i="85" s="1"/>
  <c r="U107" i="86" s="1"/>
  <c r="R107" i="85"/>
  <c r="Q107" i="85"/>
  <c r="P107" i="85"/>
  <c r="O107" i="85"/>
  <c r="AX107" i="85" s="1"/>
  <c r="T107" i="86" s="1"/>
  <c r="N107" i="85"/>
  <c r="M107" i="85"/>
  <c r="L107" i="85"/>
  <c r="K107" i="85"/>
  <c r="AR107" i="85" s="1"/>
  <c r="S107" i="86" s="1"/>
  <c r="J107" i="85"/>
  <c r="I107" i="85"/>
  <c r="H107" i="85"/>
  <c r="AG107" i="85" s="1"/>
  <c r="AH107" i="85" s="1"/>
  <c r="G107" i="85"/>
  <c r="AL107" i="85" s="1"/>
  <c r="R107" i="86" s="1"/>
  <c r="F107" i="85"/>
  <c r="E107" i="85"/>
  <c r="D107" i="85"/>
  <c r="AF106" i="85"/>
  <c r="AE106" i="85"/>
  <c r="BV106" i="85" s="1"/>
  <c r="X106" i="86" s="1"/>
  <c r="AD106" i="85"/>
  <c r="AC106" i="85"/>
  <c r="AB106" i="85"/>
  <c r="AA106" i="85"/>
  <c r="BP106" i="85" s="1"/>
  <c r="W106" i="86" s="1"/>
  <c r="Z106" i="85"/>
  <c r="Y106" i="85"/>
  <c r="X106" i="85"/>
  <c r="W106" i="85"/>
  <c r="BJ106" i="85" s="1"/>
  <c r="V106" i="86" s="1"/>
  <c r="V106" i="85"/>
  <c r="U106" i="85"/>
  <c r="T106" i="85"/>
  <c r="S106" i="85"/>
  <c r="BD106" i="85" s="1"/>
  <c r="U106" i="86" s="1"/>
  <c r="R106" i="85"/>
  <c r="Q106" i="85"/>
  <c r="P106" i="85"/>
  <c r="O106" i="85"/>
  <c r="AX106" i="85" s="1"/>
  <c r="T106" i="86" s="1"/>
  <c r="N106" i="85"/>
  <c r="M106" i="85"/>
  <c r="L106" i="85"/>
  <c r="K106" i="85"/>
  <c r="AR106" i="85" s="1"/>
  <c r="S106" i="86" s="1"/>
  <c r="J106" i="85"/>
  <c r="I106" i="85"/>
  <c r="H106" i="85"/>
  <c r="AG106" i="85" s="1"/>
  <c r="AH106" i="85" s="1"/>
  <c r="G106" i="85"/>
  <c r="AL106" i="85" s="1"/>
  <c r="R106" i="86" s="1"/>
  <c r="F106" i="85"/>
  <c r="E106" i="85"/>
  <c r="D106" i="85"/>
  <c r="AF105" i="85"/>
  <c r="AE105" i="85"/>
  <c r="BV105" i="85" s="1"/>
  <c r="X105" i="86" s="1"/>
  <c r="AD105" i="85"/>
  <c r="AC105" i="85"/>
  <c r="AB105" i="85"/>
  <c r="AA105" i="85"/>
  <c r="BP105" i="85" s="1"/>
  <c r="W105" i="86" s="1"/>
  <c r="Z105" i="85"/>
  <c r="Y105" i="85"/>
  <c r="X105" i="85"/>
  <c r="W105" i="85"/>
  <c r="BJ105" i="85" s="1"/>
  <c r="V105" i="86" s="1"/>
  <c r="V105" i="85"/>
  <c r="U105" i="85"/>
  <c r="T105" i="85"/>
  <c r="S105" i="85"/>
  <c r="BD105" i="85" s="1"/>
  <c r="U105" i="86" s="1"/>
  <c r="R105" i="85"/>
  <c r="Q105" i="85"/>
  <c r="P105" i="85"/>
  <c r="O105" i="85"/>
  <c r="AX105" i="85" s="1"/>
  <c r="T105" i="86" s="1"/>
  <c r="N105" i="85"/>
  <c r="M105" i="85"/>
  <c r="L105" i="85"/>
  <c r="K105" i="85"/>
  <c r="AR105" i="85" s="1"/>
  <c r="S105" i="86" s="1"/>
  <c r="J105" i="85"/>
  <c r="I105" i="85"/>
  <c r="H105" i="85"/>
  <c r="AG105" i="85" s="1"/>
  <c r="G105" i="85"/>
  <c r="AL105" i="85" s="1"/>
  <c r="R105" i="86" s="1"/>
  <c r="F105" i="85"/>
  <c r="E105" i="85"/>
  <c r="D105" i="85"/>
  <c r="AF104" i="85"/>
  <c r="AE104" i="85"/>
  <c r="AD104" i="85"/>
  <c r="AC104" i="85"/>
  <c r="AB104" i="85"/>
  <c r="AA104" i="85"/>
  <c r="Z104" i="85"/>
  <c r="Y104" i="85"/>
  <c r="X104" i="85"/>
  <c r="W104" i="85"/>
  <c r="V104" i="85"/>
  <c r="U104" i="85"/>
  <c r="T104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AG104" i="85" s="1"/>
  <c r="AH104" i="85" s="1"/>
  <c r="G104" i="85"/>
  <c r="F104" i="85"/>
  <c r="E104" i="85"/>
  <c r="D104" i="85"/>
  <c r="AF103" i="85"/>
  <c r="AE103" i="85"/>
  <c r="BV103" i="85" s="1"/>
  <c r="X103" i="86" s="1"/>
  <c r="AD103" i="85"/>
  <c r="AC103" i="85"/>
  <c r="AB103" i="85"/>
  <c r="AA103" i="85"/>
  <c r="BP103" i="85" s="1"/>
  <c r="W103" i="86" s="1"/>
  <c r="Z103" i="85"/>
  <c r="Y103" i="85"/>
  <c r="X103" i="85"/>
  <c r="W103" i="85"/>
  <c r="BJ103" i="85" s="1"/>
  <c r="V103" i="86" s="1"/>
  <c r="V103" i="85"/>
  <c r="U103" i="85"/>
  <c r="T103" i="85"/>
  <c r="S103" i="85"/>
  <c r="BD103" i="85" s="1"/>
  <c r="U103" i="86" s="1"/>
  <c r="R103" i="85"/>
  <c r="Q103" i="85"/>
  <c r="P103" i="85"/>
  <c r="O103" i="85"/>
  <c r="AX103" i="85" s="1"/>
  <c r="T103" i="86" s="1"/>
  <c r="N103" i="85"/>
  <c r="M103" i="85"/>
  <c r="L103" i="85"/>
  <c r="K103" i="85"/>
  <c r="AR103" i="85" s="1"/>
  <c r="S103" i="86" s="1"/>
  <c r="J103" i="85"/>
  <c r="I103" i="85"/>
  <c r="H103" i="85"/>
  <c r="AG103" i="85" s="1"/>
  <c r="AH103" i="85" s="1"/>
  <c r="G103" i="85"/>
  <c r="AL103" i="85" s="1"/>
  <c r="R103" i="86" s="1"/>
  <c r="F103" i="85"/>
  <c r="E103" i="85"/>
  <c r="D103" i="85"/>
  <c r="AF102" i="85"/>
  <c r="AE102" i="85"/>
  <c r="BV102" i="85" s="1"/>
  <c r="X102" i="86" s="1"/>
  <c r="AD102" i="85"/>
  <c r="AC102" i="85"/>
  <c r="AB102" i="85"/>
  <c r="AA102" i="85"/>
  <c r="BP102" i="85" s="1"/>
  <c r="W102" i="86" s="1"/>
  <c r="Z102" i="85"/>
  <c r="Y102" i="85"/>
  <c r="X102" i="85"/>
  <c r="W102" i="85"/>
  <c r="BJ102" i="85" s="1"/>
  <c r="V102" i="86" s="1"/>
  <c r="V102" i="85"/>
  <c r="U102" i="85"/>
  <c r="T102" i="85"/>
  <c r="S102" i="85"/>
  <c r="BD102" i="85" s="1"/>
  <c r="U102" i="86" s="1"/>
  <c r="R102" i="85"/>
  <c r="Q102" i="85"/>
  <c r="P102" i="85"/>
  <c r="O102" i="85"/>
  <c r="AX102" i="85" s="1"/>
  <c r="T102" i="86" s="1"/>
  <c r="N102" i="85"/>
  <c r="M102" i="85"/>
  <c r="L102" i="85"/>
  <c r="K102" i="85"/>
  <c r="AR102" i="85" s="1"/>
  <c r="S102" i="86" s="1"/>
  <c r="J102" i="85"/>
  <c r="I102" i="85"/>
  <c r="H102" i="85"/>
  <c r="AG102" i="85" s="1"/>
  <c r="AH102" i="85" s="1"/>
  <c r="G102" i="85"/>
  <c r="AL102" i="85" s="1"/>
  <c r="R102" i="86" s="1"/>
  <c r="F102" i="85"/>
  <c r="E102" i="85"/>
  <c r="D102" i="85"/>
  <c r="AF101" i="85"/>
  <c r="AE101" i="85"/>
  <c r="BV101" i="85" s="1"/>
  <c r="X101" i="86" s="1"/>
  <c r="AD101" i="85"/>
  <c r="AC101" i="85"/>
  <c r="AB101" i="85"/>
  <c r="AA101" i="85"/>
  <c r="BP101" i="85" s="1"/>
  <c r="W101" i="86" s="1"/>
  <c r="Z101" i="85"/>
  <c r="Y101" i="85"/>
  <c r="X101" i="85"/>
  <c r="W101" i="85"/>
  <c r="BJ101" i="85" s="1"/>
  <c r="V101" i="86" s="1"/>
  <c r="V101" i="85"/>
  <c r="U101" i="85"/>
  <c r="T101" i="85"/>
  <c r="S101" i="85"/>
  <c r="BD101" i="85" s="1"/>
  <c r="U101" i="86" s="1"/>
  <c r="R101" i="85"/>
  <c r="Q101" i="85"/>
  <c r="P101" i="85"/>
  <c r="O101" i="85"/>
  <c r="AX101" i="85" s="1"/>
  <c r="T101" i="86" s="1"/>
  <c r="N101" i="85"/>
  <c r="M101" i="85"/>
  <c r="L101" i="85"/>
  <c r="K101" i="85"/>
  <c r="AR101" i="85" s="1"/>
  <c r="S101" i="86" s="1"/>
  <c r="J101" i="85"/>
  <c r="I101" i="85"/>
  <c r="H101" i="85"/>
  <c r="AG101" i="85" s="1"/>
  <c r="AH101" i="85" s="1"/>
  <c r="G101" i="85"/>
  <c r="AL101" i="85" s="1"/>
  <c r="R101" i="86" s="1"/>
  <c r="F101" i="85"/>
  <c r="E101" i="85"/>
  <c r="D101" i="85"/>
  <c r="AF100" i="85"/>
  <c r="AE100" i="85"/>
  <c r="BV100" i="85" s="1"/>
  <c r="X100" i="86" s="1"/>
  <c r="AD100" i="85"/>
  <c r="AC100" i="85"/>
  <c r="AB100" i="85"/>
  <c r="AA100" i="85"/>
  <c r="BP100" i="85" s="1"/>
  <c r="W100" i="86" s="1"/>
  <c r="Z100" i="85"/>
  <c r="Y100" i="85"/>
  <c r="X100" i="85"/>
  <c r="W100" i="85"/>
  <c r="BJ100" i="85" s="1"/>
  <c r="V100" i="86" s="1"/>
  <c r="V100" i="85"/>
  <c r="U100" i="85"/>
  <c r="T100" i="85"/>
  <c r="S100" i="85"/>
  <c r="BD100" i="85" s="1"/>
  <c r="U100" i="86" s="1"/>
  <c r="R100" i="85"/>
  <c r="Q100" i="85"/>
  <c r="P100" i="85"/>
  <c r="O100" i="85"/>
  <c r="AX100" i="85" s="1"/>
  <c r="T100" i="86" s="1"/>
  <c r="N100" i="85"/>
  <c r="M100" i="85"/>
  <c r="L100" i="85"/>
  <c r="K100" i="85"/>
  <c r="AR100" i="85" s="1"/>
  <c r="S100" i="86" s="1"/>
  <c r="J100" i="85"/>
  <c r="I100" i="85"/>
  <c r="H100" i="85"/>
  <c r="AG100" i="85" s="1"/>
  <c r="AH100" i="85" s="1"/>
  <c r="G100" i="85"/>
  <c r="AL100" i="85" s="1"/>
  <c r="R100" i="86" s="1"/>
  <c r="F100" i="85"/>
  <c r="E100" i="85"/>
  <c r="D100" i="85"/>
  <c r="AF99" i="85"/>
  <c r="AE99" i="85"/>
  <c r="BV99" i="85" s="1"/>
  <c r="X99" i="86" s="1"/>
  <c r="AD99" i="85"/>
  <c r="AC99" i="85"/>
  <c r="AB99" i="85"/>
  <c r="AA99" i="85"/>
  <c r="BP99" i="85" s="1"/>
  <c r="W99" i="86" s="1"/>
  <c r="Z99" i="85"/>
  <c r="Y99" i="85"/>
  <c r="X99" i="85"/>
  <c r="W99" i="85"/>
  <c r="BJ99" i="85" s="1"/>
  <c r="V99" i="86" s="1"/>
  <c r="V99" i="85"/>
  <c r="U99" i="85"/>
  <c r="T99" i="85"/>
  <c r="S99" i="85"/>
  <c r="BD99" i="85" s="1"/>
  <c r="U99" i="86" s="1"/>
  <c r="R99" i="85"/>
  <c r="Q99" i="85"/>
  <c r="P99" i="85"/>
  <c r="O99" i="85"/>
  <c r="AX99" i="85" s="1"/>
  <c r="T99" i="86" s="1"/>
  <c r="N99" i="85"/>
  <c r="M99" i="85"/>
  <c r="L99" i="85"/>
  <c r="K99" i="85"/>
  <c r="AR99" i="85" s="1"/>
  <c r="S99" i="86" s="1"/>
  <c r="J99" i="85"/>
  <c r="I99" i="85"/>
  <c r="H99" i="85"/>
  <c r="AG99" i="85" s="1"/>
  <c r="AH99" i="85" s="1"/>
  <c r="G99" i="85"/>
  <c r="AL99" i="85" s="1"/>
  <c r="R99" i="86" s="1"/>
  <c r="F99" i="85"/>
  <c r="E99" i="85"/>
  <c r="D99" i="85"/>
  <c r="AF98" i="85"/>
  <c r="AE98" i="85"/>
  <c r="AD98" i="85"/>
  <c r="AC98" i="85"/>
  <c r="AB98" i="85"/>
  <c r="AA98" i="85"/>
  <c r="Z98" i="85"/>
  <c r="Y98" i="85"/>
  <c r="X98" i="85"/>
  <c r="W98" i="85"/>
  <c r="V98" i="85"/>
  <c r="U98" i="85"/>
  <c r="T98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AG98" i="85" s="1"/>
  <c r="AH98" i="85" s="1"/>
  <c r="G98" i="85"/>
  <c r="F98" i="85"/>
  <c r="E98" i="85"/>
  <c r="D98" i="85"/>
  <c r="AF97" i="85"/>
  <c r="AE97" i="85"/>
  <c r="BV97" i="85" s="1"/>
  <c r="X97" i="86" s="1"/>
  <c r="AD97" i="85"/>
  <c r="AC97" i="85"/>
  <c r="AB97" i="85"/>
  <c r="AA97" i="85"/>
  <c r="BP97" i="85" s="1"/>
  <c r="W97" i="86" s="1"/>
  <c r="Z97" i="85"/>
  <c r="Y97" i="85"/>
  <c r="X97" i="85"/>
  <c r="W97" i="85"/>
  <c r="BJ97" i="85" s="1"/>
  <c r="V97" i="86" s="1"/>
  <c r="V97" i="85"/>
  <c r="U97" i="85"/>
  <c r="T97" i="85"/>
  <c r="S97" i="85"/>
  <c r="BD97" i="85" s="1"/>
  <c r="U97" i="86" s="1"/>
  <c r="R97" i="85"/>
  <c r="Q97" i="85"/>
  <c r="P97" i="85"/>
  <c r="O97" i="85"/>
  <c r="AX97" i="85" s="1"/>
  <c r="T97" i="86" s="1"/>
  <c r="N97" i="85"/>
  <c r="M97" i="85"/>
  <c r="L97" i="85"/>
  <c r="K97" i="85"/>
  <c r="AR97" i="85" s="1"/>
  <c r="S97" i="86" s="1"/>
  <c r="J97" i="85"/>
  <c r="I97" i="85"/>
  <c r="H97" i="85"/>
  <c r="AG97" i="85" s="1"/>
  <c r="G97" i="85"/>
  <c r="AL97" i="85" s="1"/>
  <c r="R97" i="86" s="1"/>
  <c r="F97" i="85"/>
  <c r="E97" i="85"/>
  <c r="D97" i="85"/>
  <c r="AF96" i="85"/>
  <c r="AE96" i="85"/>
  <c r="BV96" i="85" s="1"/>
  <c r="X96" i="86" s="1"/>
  <c r="AD96" i="85"/>
  <c r="AC96" i="85"/>
  <c r="AB96" i="85"/>
  <c r="AA96" i="85"/>
  <c r="BP96" i="85" s="1"/>
  <c r="W96" i="86" s="1"/>
  <c r="Z96" i="85"/>
  <c r="Y96" i="85"/>
  <c r="X96" i="85"/>
  <c r="W96" i="85"/>
  <c r="BJ96" i="85" s="1"/>
  <c r="V96" i="86" s="1"/>
  <c r="V96" i="85"/>
  <c r="U96" i="85"/>
  <c r="T96" i="85"/>
  <c r="S96" i="85"/>
  <c r="BD96" i="85" s="1"/>
  <c r="U96" i="86" s="1"/>
  <c r="R96" i="85"/>
  <c r="Q96" i="85"/>
  <c r="P96" i="85"/>
  <c r="O96" i="85"/>
  <c r="AX96" i="85" s="1"/>
  <c r="T96" i="86" s="1"/>
  <c r="N96" i="85"/>
  <c r="M96" i="85"/>
  <c r="L96" i="85"/>
  <c r="K96" i="85"/>
  <c r="AR96" i="85" s="1"/>
  <c r="S96" i="86" s="1"/>
  <c r="J96" i="85"/>
  <c r="I96" i="85"/>
  <c r="H96" i="85"/>
  <c r="AG96" i="85" s="1"/>
  <c r="AH96" i="85" s="1"/>
  <c r="G96" i="85"/>
  <c r="AL96" i="85" s="1"/>
  <c r="R96" i="86" s="1"/>
  <c r="F96" i="85"/>
  <c r="E96" i="85"/>
  <c r="D96" i="85"/>
  <c r="AF95" i="85"/>
  <c r="AE95" i="85"/>
  <c r="BV95" i="85" s="1"/>
  <c r="X95" i="86" s="1"/>
  <c r="AD95" i="85"/>
  <c r="AC95" i="85"/>
  <c r="AB95" i="85"/>
  <c r="AA95" i="85"/>
  <c r="BP95" i="85" s="1"/>
  <c r="W95" i="86" s="1"/>
  <c r="Z95" i="85"/>
  <c r="Y95" i="85"/>
  <c r="X95" i="85"/>
  <c r="W95" i="85"/>
  <c r="BJ95" i="85" s="1"/>
  <c r="V95" i="86" s="1"/>
  <c r="V95" i="85"/>
  <c r="U95" i="85"/>
  <c r="T95" i="85"/>
  <c r="S95" i="85"/>
  <c r="BD95" i="85" s="1"/>
  <c r="U95" i="86" s="1"/>
  <c r="R95" i="85"/>
  <c r="Q95" i="85"/>
  <c r="P95" i="85"/>
  <c r="O95" i="85"/>
  <c r="AX95" i="85" s="1"/>
  <c r="T95" i="86" s="1"/>
  <c r="N95" i="85"/>
  <c r="M95" i="85"/>
  <c r="L95" i="85"/>
  <c r="K95" i="85"/>
  <c r="AR95" i="85" s="1"/>
  <c r="S95" i="86" s="1"/>
  <c r="J95" i="85"/>
  <c r="I95" i="85"/>
  <c r="H95" i="85"/>
  <c r="AG95" i="85" s="1"/>
  <c r="AH95" i="85" s="1"/>
  <c r="G95" i="85"/>
  <c r="AL95" i="85" s="1"/>
  <c r="R95" i="86" s="1"/>
  <c r="F95" i="85"/>
  <c r="E95" i="85"/>
  <c r="D95" i="85"/>
  <c r="AF94" i="85"/>
  <c r="AE94" i="85"/>
  <c r="BV94" i="85" s="1"/>
  <c r="X94" i="86" s="1"/>
  <c r="AD94" i="85"/>
  <c r="AC94" i="85"/>
  <c r="AB94" i="85"/>
  <c r="AA94" i="85"/>
  <c r="BP94" i="85" s="1"/>
  <c r="W94" i="86" s="1"/>
  <c r="Z94" i="85"/>
  <c r="Y94" i="85"/>
  <c r="X94" i="85"/>
  <c r="W94" i="85"/>
  <c r="BJ94" i="85" s="1"/>
  <c r="V94" i="86" s="1"/>
  <c r="V94" i="85"/>
  <c r="U94" i="85"/>
  <c r="T94" i="85"/>
  <c r="S94" i="85"/>
  <c r="BD94" i="85" s="1"/>
  <c r="U94" i="86" s="1"/>
  <c r="R94" i="85"/>
  <c r="Q94" i="85"/>
  <c r="P94" i="85"/>
  <c r="O94" i="85"/>
  <c r="AX94" i="85" s="1"/>
  <c r="T94" i="86" s="1"/>
  <c r="N94" i="85"/>
  <c r="M94" i="85"/>
  <c r="L94" i="85"/>
  <c r="K94" i="85"/>
  <c r="AR94" i="85" s="1"/>
  <c r="S94" i="86" s="1"/>
  <c r="J94" i="85"/>
  <c r="I94" i="85"/>
  <c r="H94" i="85"/>
  <c r="AG94" i="85" s="1"/>
  <c r="AH94" i="85" s="1"/>
  <c r="G94" i="85"/>
  <c r="AL94" i="85" s="1"/>
  <c r="R94" i="86" s="1"/>
  <c r="F94" i="85"/>
  <c r="E94" i="85"/>
  <c r="D94" i="85"/>
  <c r="AF93" i="85"/>
  <c r="AE93" i="85"/>
  <c r="BV93" i="85" s="1"/>
  <c r="X93" i="86" s="1"/>
  <c r="AD93" i="85"/>
  <c r="AC93" i="85"/>
  <c r="AB93" i="85"/>
  <c r="AA93" i="85"/>
  <c r="BP93" i="85" s="1"/>
  <c r="W93" i="86" s="1"/>
  <c r="Z93" i="85"/>
  <c r="Y93" i="85"/>
  <c r="X93" i="85"/>
  <c r="W93" i="85"/>
  <c r="BJ93" i="85" s="1"/>
  <c r="V93" i="86" s="1"/>
  <c r="V93" i="85"/>
  <c r="U93" i="85"/>
  <c r="T93" i="85"/>
  <c r="S93" i="85"/>
  <c r="BD93" i="85" s="1"/>
  <c r="U93" i="86" s="1"/>
  <c r="R93" i="85"/>
  <c r="Q93" i="85"/>
  <c r="P93" i="85"/>
  <c r="O93" i="85"/>
  <c r="AX93" i="85" s="1"/>
  <c r="T93" i="86" s="1"/>
  <c r="N93" i="85"/>
  <c r="M93" i="85"/>
  <c r="L93" i="85"/>
  <c r="K93" i="85"/>
  <c r="AR93" i="85" s="1"/>
  <c r="S93" i="86" s="1"/>
  <c r="J93" i="85"/>
  <c r="I93" i="85"/>
  <c r="H93" i="85"/>
  <c r="AG93" i="85" s="1"/>
  <c r="AH93" i="85" s="1"/>
  <c r="G93" i="85"/>
  <c r="AL93" i="85" s="1"/>
  <c r="R93" i="86" s="1"/>
  <c r="F93" i="85"/>
  <c r="E93" i="85"/>
  <c r="D93" i="85"/>
  <c r="AF92" i="85"/>
  <c r="AE92" i="85"/>
  <c r="AD92" i="85"/>
  <c r="AC92" i="85"/>
  <c r="AB92" i="85"/>
  <c r="AA92" i="85"/>
  <c r="Z92" i="85"/>
  <c r="Y92" i="85"/>
  <c r="X92" i="85"/>
  <c r="W92" i="85"/>
  <c r="V92" i="85"/>
  <c r="U92" i="85"/>
  <c r="T92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AG92" i="85" s="1"/>
  <c r="G92" i="85"/>
  <c r="F92" i="85"/>
  <c r="E92" i="85"/>
  <c r="D92" i="85"/>
  <c r="AF91" i="85"/>
  <c r="AE91" i="85"/>
  <c r="BV91" i="85" s="1"/>
  <c r="X91" i="86" s="1"/>
  <c r="AD91" i="85"/>
  <c r="AC91" i="85"/>
  <c r="AB91" i="85"/>
  <c r="AA91" i="85"/>
  <c r="BP91" i="85" s="1"/>
  <c r="W91" i="86" s="1"/>
  <c r="Z91" i="85"/>
  <c r="Y91" i="85"/>
  <c r="X91" i="85"/>
  <c r="W91" i="85"/>
  <c r="BJ91" i="85" s="1"/>
  <c r="V91" i="86" s="1"/>
  <c r="V91" i="85"/>
  <c r="U91" i="85"/>
  <c r="T91" i="85"/>
  <c r="S91" i="85"/>
  <c r="BD91" i="85" s="1"/>
  <c r="U91" i="86" s="1"/>
  <c r="R91" i="85"/>
  <c r="Q91" i="85"/>
  <c r="P91" i="85"/>
  <c r="O91" i="85"/>
  <c r="AX91" i="85" s="1"/>
  <c r="T91" i="86" s="1"/>
  <c r="N91" i="85"/>
  <c r="M91" i="85"/>
  <c r="L91" i="85"/>
  <c r="K91" i="85"/>
  <c r="AR91" i="85" s="1"/>
  <c r="S91" i="86" s="1"/>
  <c r="J91" i="85"/>
  <c r="I91" i="85"/>
  <c r="H91" i="85"/>
  <c r="AG91" i="85" s="1"/>
  <c r="AH91" i="85" s="1"/>
  <c r="G91" i="85"/>
  <c r="AL91" i="85" s="1"/>
  <c r="R91" i="86" s="1"/>
  <c r="F91" i="85"/>
  <c r="E91" i="85"/>
  <c r="D91" i="85"/>
  <c r="AF90" i="85"/>
  <c r="AE90" i="85"/>
  <c r="BV90" i="85" s="1"/>
  <c r="X90" i="86" s="1"/>
  <c r="AD90" i="85"/>
  <c r="AC90" i="85"/>
  <c r="AB90" i="85"/>
  <c r="AA90" i="85"/>
  <c r="BP90" i="85" s="1"/>
  <c r="W90" i="86" s="1"/>
  <c r="Z90" i="85"/>
  <c r="Y90" i="85"/>
  <c r="X90" i="85"/>
  <c r="W90" i="85"/>
  <c r="BJ90" i="85" s="1"/>
  <c r="V90" i="86" s="1"/>
  <c r="V90" i="85"/>
  <c r="U90" i="85"/>
  <c r="T90" i="85"/>
  <c r="S90" i="85"/>
  <c r="BD90" i="85" s="1"/>
  <c r="U90" i="86" s="1"/>
  <c r="R90" i="85"/>
  <c r="Q90" i="85"/>
  <c r="P90" i="85"/>
  <c r="O90" i="85"/>
  <c r="AX90" i="85" s="1"/>
  <c r="T90" i="86" s="1"/>
  <c r="N90" i="85"/>
  <c r="M90" i="85"/>
  <c r="L90" i="85"/>
  <c r="K90" i="85"/>
  <c r="AR90" i="85" s="1"/>
  <c r="S90" i="86" s="1"/>
  <c r="J90" i="85"/>
  <c r="I90" i="85"/>
  <c r="H90" i="85"/>
  <c r="AG90" i="85" s="1"/>
  <c r="G90" i="85"/>
  <c r="AL90" i="85" s="1"/>
  <c r="R90" i="86" s="1"/>
  <c r="F90" i="85"/>
  <c r="E90" i="85"/>
  <c r="D90" i="85"/>
  <c r="AF89" i="85"/>
  <c r="AE89" i="85"/>
  <c r="AD89" i="85"/>
  <c r="AC89" i="85"/>
  <c r="AB89" i="85"/>
  <c r="AA89" i="85"/>
  <c r="Z89" i="85"/>
  <c r="Y89" i="85"/>
  <c r="X89" i="85"/>
  <c r="W89" i="85"/>
  <c r="V89" i="85"/>
  <c r="U89" i="85"/>
  <c r="T89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AG89" i="85" s="1"/>
  <c r="AH89" i="85" s="1"/>
  <c r="G89" i="85"/>
  <c r="F89" i="85"/>
  <c r="E89" i="85"/>
  <c r="D89" i="85"/>
  <c r="AF88" i="85"/>
  <c r="AE88" i="85"/>
  <c r="BV88" i="85" s="1"/>
  <c r="X88" i="86" s="1"/>
  <c r="AD88" i="85"/>
  <c r="AC88" i="85"/>
  <c r="AB88" i="85"/>
  <c r="AA88" i="85"/>
  <c r="BP88" i="85" s="1"/>
  <c r="W88" i="86" s="1"/>
  <c r="Z88" i="85"/>
  <c r="Y88" i="85"/>
  <c r="X88" i="85"/>
  <c r="W88" i="85"/>
  <c r="BJ88" i="85" s="1"/>
  <c r="V88" i="86" s="1"/>
  <c r="V88" i="85"/>
  <c r="U88" i="85"/>
  <c r="T88" i="85"/>
  <c r="S88" i="85"/>
  <c r="BD88" i="85" s="1"/>
  <c r="U88" i="86" s="1"/>
  <c r="R88" i="85"/>
  <c r="Q88" i="85"/>
  <c r="P88" i="85"/>
  <c r="O88" i="85"/>
  <c r="AX88" i="85" s="1"/>
  <c r="T88" i="86" s="1"/>
  <c r="N88" i="85"/>
  <c r="M88" i="85"/>
  <c r="L88" i="85"/>
  <c r="K88" i="85"/>
  <c r="AR88" i="85" s="1"/>
  <c r="S88" i="86" s="1"/>
  <c r="J88" i="85"/>
  <c r="I88" i="85"/>
  <c r="H88" i="85"/>
  <c r="AG88" i="85" s="1"/>
  <c r="AH88" i="85" s="1"/>
  <c r="G88" i="85"/>
  <c r="AL88" i="85" s="1"/>
  <c r="R88" i="86" s="1"/>
  <c r="F88" i="85"/>
  <c r="E88" i="85"/>
  <c r="D88" i="85"/>
  <c r="AF87" i="85"/>
  <c r="AE87" i="85"/>
  <c r="BV87" i="85" s="1"/>
  <c r="X87" i="86" s="1"/>
  <c r="AD87" i="85"/>
  <c r="AC87" i="85"/>
  <c r="AB87" i="85"/>
  <c r="AA87" i="85"/>
  <c r="BP87" i="85" s="1"/>
  <c r="W87" i="86" s="1"/>
  <c r="Z87" i="85"/>
  <c r="Y87" i="85"/>
  <c r="X87" i="85"/>
  <c r="W87" i="85"/>
  <c r="BJ87" i="85" s="1"/>
  <c r="V87" i="86" s="1"/>
  <c r="V87" i="85"/>
  <c r="U87" i="85"/>
  <c r="T87" i="85"/>
  <c r="S87" i="85"/>
  <c r="BD87" i="85" s="1"/>
  <c r="U87" i="86" s="1"/>
  <c r="R87" i="85"/>
  <c r="Q87" i="85"/>
  <c r="P87" i="85"/>
  <c r="O87" i="85"/>
  <c r="AX87" i="85" s="1"/>
  <c r="T87" i="86" s="1"/>
  <c r="N87" i="85"/>
  <c r="M87" i="85"/>
  <c r="L87" i="85"/>
  <c r="K87" i="85"/>
  <c r="AR87" i="85" s="1"/>
  <c r="S87" i="86" s="1"/>
  <c r="J87" i="85"/>
  <c r="I87" i="85"/>
  <c r="H87" i="85"/>
  <c r="AG87" i="85" s="1"/>
  <c r="G87" i="85"/>
  <c r="AL87" i="85" s="1"/>
  <c r="R87" i="86" s="1"/>
  <c r="F87" i="85"/>
  <c r="E87" i="85"/>
  <c r="D87" i="85"/>
  <c r="AF86" i="85"/>
  <c r="AE86" i="85"/>
  <c r="BV86" i="85" s="1"/>
  <c r="X86" i="86" s="1"/>
  <c r="AD86" i="85"/>
  <c r="AC86" i="85"/>
  <c r="AB86" i="85"/>
  <c r="AA86" i="85"/>
  <c r="BP86" i="85" s="1"/>
  <c r="W86" i="86" s="1"/>
  <c r="Z86" i="85"/>
  <c r="Y86" i="85"/>
  <c r="X86" i="85"/>
  <c r="W86" i="85"/>
  <c r="BJ86" i="85" s="1"/>
  <c r="V86" i="86" s="1"/>
  <c r="V86" i="85"/>
  <c r="U86" i="85"/>
  <c r="T86" i="85"/>
  <c r="S86" i="85"/>
  <c r="BD86" i="85" s="1"/>
  <c r="U86" i="86" s="1"/>
  <c r="R86" i="85"/>
  <c r="Q86" i="85"/>
  <c r="P86" i="85"/>
  <c r="O86" i="85"/>
  <c r="AX86" i="85" s="1"/>
  <c r="T86" i="86" s="1"/>
  <c r="N86" i="85"/>
  <c r="M86" i="85"/>
  <c r="L86" i="85"/>
  <c r="K86" i="85"/>
  <c r="AR86" i="85" s="1"/>
  <c r="S86" i="86" s="1"/>
  <c r="J86" i="85"/>
  <c r="I86" i="85"/>
  <c r="H86" i="85"/>
  <c r="AG86" i="85" s="1"/>
  <c r="AH86" i="85" s="1"/>
  <c r="G86" i="85"/>
  <c r="AL86" i="85" s="1"/>
  <c r="R86" i="86" s="1"/>
  <c r="F86" i="85"/>
  <c r="E86" i="85"/>
  <c r="D86" i="85"/>
  <c r="AF85" i="85"/>
  <c r="AE85" i="85"/>
  <c r="BV85" i="85" s="1"/>
  <c r="X85" i="86" s="1"/>
  <c r="AD85" i="85"/>
  <c r="AC85" i="85"/>
  <c r="AB85" i="85"/>
  <c r="AA85" i="85"/>
  <c r="BP85" i="85" s="1"/>
  <c r="W85" i="86" s="1"/>
  <c r="Z85" i="85"/>
  <c r="Y85" i="85"/>
  <c r="X85" i="85"/>
  <c r="W85" i="85"/>
  <c r="BJ85" i="85" s="1"/>
  <c r="V85" i="86" s="1"/>
  <c r="V85" i="85"/>
  <c r="U85" i="85"/>
  <c r="T85" i="85"/>
  <c r="S85" i="85"/>
  <c r="BD85" i="85" s="1"/>
  <c r="U85" i="86" s="1"/>
  <c r="R85" i="85"/>
  <c r="Q85" i="85"/>
  <c r="P85" i="85"/>
  <c r="O85" i="85"/>
  <c r="AX85" i="85" s="1"/>
  <c r="T85" i="86" s="1"/>
  <c r="N85" i="85"/>
  <c r="M85" i="85"/>
  <c r="L85" i="85"/>
  <c r="K85" i="85"/>
  <c r="AR85" i="85" s="1"/>
  <c r="S85" i="86" s="1"/>
  <c r="J85" i="85"/>
  <c r="I85" i="85"/>
  <c r="H85" i="85"/>
  <c r="AG85" i="85" s="1"/>
  <c r="AH85" i="85" s="1"/>
  <c r="G85" i="85"/>
  <c r="AL85" i="85" s="1"/>
  <c r="R85" i="86" s="1"/>
  <c r="F85" i="85"/>
  <c r="E85" i="85"/>
  <c r="D85" i="85"/>
  <c r="AF84" i="85"/>
  <c r="AE84" i="85"/>
  <c r="AD84" i="85"/>
  <c r="AC84" i="85"/>
  <c r="AB84" i="85"/>
  <c r="AA84" i="85"/>
  <c r="Z84" i="85"/>
  <c r="Y84" i="85"/>
  <c r="X84" i="85"/>
  <c r="W84" i="85"/>
  <c r="V84" i="85"/>
  <c r="U84" i="85"/>
  <c r="T84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AG84" i="85" s="1"/>
  <c r="AH84" i="85" s="1"/>
  <c r="G84" i="85"/>
  <c r="F84" i="85"/>
  <c r="E84" i="85"/>
  <c r="D84" i="85"/>
  <c r="AF83" i="85"/>
  <c r="AE83" i="85"/>
  <c r="BV83" i="85" s="1"/>
  <c r="X83" i="86" s="1"/>
  <c r="AD83" i="85"/>
  <c r="AC83" i="85"/>
  <c r="AB83" i="85"/>
  <c r="AA83" i="85"/>
  <c r="BP83" i="85" s="1"/>
  <c r="W83" i="86" s="1"/>
  <c r="Z83" i="85"/>
  <c r="Y83" i="85"/>
  <c r="X83" i="85"/>
  <c r="W83" i="85"/>
  <c r="BJ83" i="85" s="1"/>
  <c r="V83" i="86" s="1"/>
  <c r="V83" i="85"/>
  <c r="U83" i="85"/>
  <c r="T83" i="85"/>
  <c r="S83" i="85"/>
  <c r="BD83" i="85" s="1"/>
  <c r="U83" i="86" s="1"/>
  <c r="R83" i="85"/>
  <c r="Q83" i="85"/>
  <c r="P83" i="85"/>
  <c r="O83" i="85"/>
  <c r="AX83" i="85" s="1"/>
  <c r="T83" i="86" s="1"/>
  <c r="N83" i="85"/>
  <c r="M83" i="85"/>
  <c r="L83" i="85"/>
  <c r="K83" i="85"/>
  <c r="AR83" i="85" s="1"/>
  <c r="S83" i="86" s="1"/>
  <c r="J83" i="85"/>
  <c r="I83" i="85"/>
  <c r="H83" i="85"/>
  <c r="AG83" i="85" s="1"/>
  <c r="AH83" i="85" s="1"/>
  <c r="G83" i="85"/>
  <c r="AL83" i="85" s="1"/>
  <c r="R83" i="86" s="1"/>
  <c r="F83" i="85"/>
  <c r="E83" i="85"/>
  <c r="D83" i="85"/>
  <c r="AF82" i="85"/>
  <c r="AE82" i="85"/>
  <c r="BV82" i="85" s="1"/>
  <c r="X82" i="86" s="1"/>
  <c r="AD82" i="85"/>
  <c r="AC82" i="85"/>
  <c r="AB82" i="85"/>
  <c r="AA82" i="85"/>
  <c r="BP82" i="85" s="1"/>
  <c r="W82" i="86" s="1"/>
  <c r="Z82" i="85"/>
  <c r="Y82" i="85"/>
  <c r="X82" i="85"/>
  <c r="W82" i="85"/>
  <c r="BJ82" i="85" s="1"/>
  <c r="V82" i="86" s="1"/>
  <c r="V82" i="85"/>
  <c r="U82" i="85"/>
  <c r="T82" i="85"/>
  <c r="S82" i="85"/>
  <c r="BD82" i="85" s="1"/>
  <c r="U82" i="86" s="1"/>
  <c r="R82" i="85"/>
  <c r="Q82" i="85"/>
  <c r="P82" i="85"/>
  <c r="O82" i="85"/>
  <c r="AX82" i="85" s="1"/>
  <c r="T82" i="86" s="1"/>
  <c r="N82" i="85"/>
  <c r="M82" i="85"/>
  <c r="L82" i="85"/>
  <c r="K82" i="85"/>
  <c r="AR82" i="85" s="1"/>
  <c r="S82" i="86" s="1"/>
  <c r="J82" i="85"/>
  <c r="I82" i="85"/>
  <c r="H82" i="85"/>
  <c r="AG82" i="85" s="1"/>
  <c r="AH82" i="85" s="1"/>
  <c r="G82" i="85"/>
  <c r="AL82" i="85" s="1"/>
  <c r="R82" i="86" s="1"/>
  <c r="F82" i="85"/>
  <c r="E82" i="85"/>
  <c r="D82" i="85"/>
  <c r="AF81" i="85"/>
  <c r="AE81" i="85"/>
  <c r="BV81" i="85" s="1"/>
  <c r="X81" i="86" s="1"/>
  <c r="AD81" i="85"/>
  <c r="AC81" i="85"/>
  <c r="AB81" i="85"/>
  <c r="AA81" i="85"/>
  <c r="BP81" i="85" s="1"/>
  <c r="W81" i="86" s="1"/>
  <c r="Z81" i="85"/>
  <c r="Y81" i="85"/>
  <c r="X81" i="85"/>
  <c r="W81" i="85"/>
  <c r="BJ81" i="85" s="1"/>
  <c r="V81" i="86" s="1"/>
  <c r="V81" i="85"/>
  <c r="U81" i="85"/>
  <c r="T81" i="85"/>
  <c r="S81" i="85"/>
  <c r="BD81" i="85" s="1"/>
  <c r="U81" i="86" s="1"/>
  <c r="R81" i="85"/>
  <c r="Q81" i="85"/>
  <c r="P81" i="85"/>
  <c r="O81" i="85"/>
  <c r="AX81" i="85" s="1"/>
  <c r="T81" i="86" s="1"/>
  <c r="N81" i="85"/>
  <c r="M81" i="85"/>
  <c r="L81" i="85"/>
  <c r="K81" i="85"/>
  <c r="AR81" i="85" s="1"/>
  <c r="S81" i="86" s="1"/>
  <c r="J81" i="85"/>
  <c r="I81" i="85"/>
  <c r="H81" i="85"/>
  <c r="AG81" i="85" s="1"/>
  <c r="AH81" i="85" s="1"/>
  <c r="G81" i="85"/>
  <c r="AL81" i="85" s="1"/>
  <c r="R81" i="86" s="1"/>
  <c r="F81" i="85"/>
  <c r="E81" i="85"/>
  <c r="D81" i="85"/>
  <c r="AF80" i="85"/>
  <c r="AE80" i="85"/>
  <c r="AD80" i="85"/>
  <c r="AC80" i="85"/>
  <c r="AB80" i="85"/>
  <c r="AA80" i="85"/>
  <c r="Z80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AG80" i="85" s="1"/>
  <c r="AH80" i="85" s="1"/>
  <c r="G80" i="85"/>
  <c r="F80" i="85"/>
  <c r="E80" i="85"/>
  <c r="D80" i="85"/>
  <c r="AF79" i="85"/>
  <c r="AE79" i="85"/>
  <c r="BV79" i="85" s="1"/>
  <c r="X79" i="86" s="1"/>
  <c r="AD79" i="85"/>
  <c r="AC79" i="85"/>
  <c r="AB79" i="85"/>
  <c r="AA79" i="85"/>
  <c r="BP79" i="85" s="1"/>
  <c r="W79" i="86" s="1"/>
  <c r="Z79" i="85"/>
  <c r="Y79" i="85"/>
  <c r="X79" i="85"/>
  <c r="W79" i="85"/>
  <c r="BJ79" i="85" s="1"/>
  <c r="V79" i="86" s="1"/>
  <c r="V79" i="85"/>
  <c r="U79" i="85"/>
  <c r="T79" i="85"/>
  <c r="S79" i="85"/>
  <c r="BD79" i="85" s="1"/>
  <c r="U79" i="86" s="1"/>
  <c r="R79" i="85"/>
  <c r="Q79" i="85"/>
  <c r="P79" i="85"/>
  <c r="O79" i="85"/>
  <c r="AX79" i="85" s="1"/>
  <c r="T79" i="86" s="1"/>
  <c r="N79" i="85"/>
  <c r="M79" i="85"/>
  <c r="L79" i="85"/>
  <c r="K79" i="85"/>
  <c r="AR79" i="85" s="1"/>
  <c r="S79" i="86" s="1"/>
  <c r="J79" i="85"/>
  <c r="I79" i="85"/>
  <c r="H79" i="85"/>
  <c r="AG79" i="85" s="1"/>
  <c r="G79" i="85"/>
  <c r="AL79" i="85" s="1"/>
  <c r="R79" i="86" s="1"/>
  <c r="F79" i="85"/>
  <c r="E79" i="85"/>
  <c r="D79" i="85"/>
  <c r="AF78" i="85"/>
  <c r="AE78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AG78" i="85" s="1"/>
  <c r="G78" i="85"/>
  <c r="F78" i="85"/>
  <c r="E78" i="85"/>
  <c r="D78" i="85"/>
  <c r="AF77" i="85"/>
  <c r="AE77" i="85"/>
  <c r="BV77" i="85" s="1"/>
  <c r="X77" i="86" s="1"/>
  <c r="AD77" i="85"/>
  <c r="AC77" i="85"/>
  <c r="AB77" i="85"/>
  <c r="AA77" i="85"/>
  <c r="BP77" i="85" s="1"/>
  <c r="W77" i="86" s="1"/>
  <c r="Z77" i="85"/>
  <c r="Y77" i="85"/>
  <c r="X77" i="85"/>
  <c r="W77" i="85"/>
  <c r="BJ77" i="85" s="1"/>
  <c r="V77" i="86" s="1"/>
  <c r="V77" i="85"/>
  <c r="U77" i="85"/>
  <c r="T77" i="85"/>
  <c r="S77" i="85"/>
  <c r="BD77" i="85" s="1"/>
  <c r="U77" i="86" s="1"/>
  <c r="R77" i="85"/>
  <c r="Q77" i="85"/>
  <c r="P77" i="85"/>
  <c r="O77" i="85"/>
  <c r="AX77" i="85" s="1"/>
  <c r="T77" i="86" s="1"/>
  <c r="N77" i="85"/>
  <c r="M77" i="85"/>
  <c r="L77" i="85"/>
  <c r="K77" i="85"/>
  <c r="AR77" i="85" s="1"/>
  <c r="S77" i="86" s="1"/>
  <c r="J77" i="85"/>
  <c r="I77" i="85"/>
  <c r="H77" i="85"/>
  <c r="AG77" i="85" s="1"/>
  <c r="AH77" i="85" s="1"/>
  <c r="G77" i="85"/>
  <c r="AL77" i="85" s="1"/>
  <c r="R77" i="86" s="1"/>
  <c r="F77" i="85"/>
  <c r="E77" i="85"/>
  <c r="D77" i="85"/>
  <c r="AF76" i="85"/>
  <c r="AE76" i="85"/>
  <c r="AD76" i="85"/>
  <c r="AC76" i="85"/>
  <c r="AB76" i="85"/>
  <c r="AA76" i="85"/>
  <c r="Z76" i="85"/>
  <c r="Y76" i="85"/>
  <c r="X76" i="85"/>
  <c r="W76" i="85"/>
  <c r="V76" i="85"/>
  <c r="U76" i="85"/>
  <c r="T76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AG76" i="85" s="1"/>
  <c r="G76" i="85"/>
  <c r="F76" i="85"/>
  <c r="E76" i="85"/>
  <c r="D76" i="85"/>
  <c r="AF75" i="85"/>
  <c r="AE75" i="85"/>
  <c r="BV75" i="85" s="1"/>
  <c r="X75" i="86" s="1"/>
  <c r="AD75" i="85"/>
  <c r="AC75" i="85"/>
  <c r="AB75" i="85"/>
  <c r="AA75" i="85"/>
  <c r="BP75" i="85" s="1"/>
  <c r="W75" i="86" s="1"/>
  <c r="Z75" i="85"/>
  <c r="Y75" i="85"/>
  <c r="X75" i="85"/>
  <c r="W75" i="85"/>
  <c r="BJ75" i="85" s="1"/>
  <c r="V75" i="86" s="1"/>
  <c r="V75" i="85"/>
  <c r="U75" i="85"/>
  <c r="T75" i="85"/>
  <c r="S75" i="85"/>
  <c r="BD75" i="85" s="1"/>
  <c r="U75" i="86" s="1"/>
  <c r="R75" i="85"/>
  <c r="Q75" i="85"/>
  <c r="P75" i="85"/>
  <c r="O75" i="85"/>
  <c r="AX75" i="85" s="1"/>
  <c r="T75" i="86" s="1"/>
  <c r="N75" i="85"/>
  <c r="M75" i="85"/>
  <c r="L75" i="85"/>
  <c r="K75" i="85"/>
  <c r="AR75" i="85" s="1"/>
  <c r="S75" i="86" s="1"/>
  <c r="J75" i="85"/>
  <c r="I75" i="85"/>
  <c r="H75" i="85"/>
  <c r="AG75" i="85" s="1"/>
  <c r="AH75" i="85" s="1"/>
  <c r="G75" i="85"/>
  <c r="AL75" i="85" s="1"/>
  <c r="R75" i="86" s="1"/>
  <c r="F75" i="85"/>
  <c r="E75" i="85"/>
  <c r="D75" i="85"/>
  <c r="AF74" i="85"/>
  <c r="AE74" i="85"/>
  <c r="BV74" i="85" s="1"/>
  <c r="X74" i="86" s="1"/>
  <c r="AD74" i="85"/>
  <c r="AC74" i="85"/>
  <c r="AB74" i="85"/>
  <c r="AA74" i="85"/>
  <c r="BP74" i="85" s="1"/>
  <c r="W74" i="86" s="1"/>
  <c r="Z74" i="85"/>
  <c r="Y74" i="85"/>
  <c r="X74" i="85"/>
  <c r="W74" i="85"/>
  <c r="BJ74" i="85" s="1"/>
  <c r="V74" i="86" s="1"/>
  <c r="V74" i="85"/>
  <c r="U74" i="85"/>
  <c r="T74" i="85"/>
  <c r="S74" i="85"/>
  <c r="BD74" i="85" s="1"/>
  <c r="U74" i="86" s="1"/>
  <c r="R74" i="85"/>
  <c r="Q74" i="85"/>
  <c r="P74" i="85"/>
  <c r="O74" i="85"/>
  <c r="AX74" i="85" s="1"/>
  <c r="T74" i="86" s="1"/>
  <c r="N74" i="85"/>
  <c r="M74" i="85"/>
  <c r="L74" i="85"/>
  <c r="K74" i="85"/>
  <c r="AR74" i="85" s="1"/>
  <c r="S74" i="86" s="1"/>
  <c r="J74" i="85"/>
  <c r="I74" i="85"/>
  <c r="H74" i="85"/>
  <c r="AG74" i="85" s="1"/>
  <c r="G74" i="85"/>
  <c r="AL74" i="85" s="1"/>
  <c r="R74" i="86" s="1"/>
  <c r="F74" i="85"/>
  <c r="E74" i="85"/>
  <c r="D74" i="85"/>
  <c r="AF73" i="85"/>
  <c r="AE73" i="85"/>
  <c r="BV73" i="85" s="1"/>
  <c r="X73" i="86" s="1"/>
  <c r="AD73" i="85"/>
  <c r="AC73" i="85"/>
  <c r="AB73" i="85"/>
  <c r="AA73" i="85"/>
  <c r="BP73" i="85" s="1"/>
  <c r="W73" i="86" s="1"/>
  <c r="Z73" i="85"/>
  <c r="Y73" i="85"/>
  <c r="X73" i="85"/>
  <c r="W73" i="85"/>
  <c r="BJ73" i="85" s="1"/>
  <c r="V73" i="86" s="1"/>
  <c r="V73" i="85"/>
  <c r="U73" i="85"/>
  <c r="T73" i="85"/>
  <c r="S73" i="85"/>
  <c r="BD73" i="85" s="1"/>
  <c r="U73" i="86" s="1"/>
  <c r="R73" i="85"/>
  <c r="Q73" i="85"/>
  <c r="P73" i="85"/>
  <c r="O73" i="85"/>
  <c r="AX73" i="85" s="1"/>
  <c r="T73" i="86" s="1"/>
  <c r="N73" i="85"/>
  <c r="M73" i="85"/>
  <c r="L73" i="85"/>
  <c r="K73" i="85"/>
  <c r="AR73" i="85" s="1"/>
  <c r="S73" i="86" s="1"/>
  <c r="J73" i="85"/>
  <c r="I73" i="85"/>
  <c r="H73" i="85"/>
  <c r="AG73" i="85" s="1"/>
  <c r="AH73" i="85" s="1"/>
  <c r="G73" i="85"/>
  <c r="AL73" i="85" s="1"/>
  <c r="R73" i="86" s="1"/>
  <c r="F73" i="85"/>
  <c r="E73" i="85"/>
  <c r="D73" i="85"/>
  <c r="AF72" i="85"/>
  <c r="AE72" i="85"/>
  <c r="BV72" i="85" s="1"/>
  <c r="X72" i="86" s="1"/>
  <c r="AD72" i="85"/>
  <c r="AC72" i="85"/>
  <c r="AB72" i="85"/>
  <c r="AA72" i="85"/>
  <c r="BP72" i="85" s="1"/>
  <c r="W72" i="86" s="1"/>
  <c r="Z72" i="85"/>
  <c r="Y72" i="85"/>
  <c r="X72" i="85"/>
  <c r="W72" i="85"/>
  <c r="BJ72" i="85" s="1"/>
  <c r="V72" i="86" s="1"/>
  <c r="V72" i="85"/>
  <c r="U72" i="85"/>
  <c r="T72" i="85"/>
  <c r="S72" i="85"/>
  <c r="BD72" i="85" s="1"/>
  <c r="U72" i="86" s="1"/>
  <c r="R72" i="85"/>
  <c r="Q72" i="85"/>
  <c r="P72" i="85"/>
  <c r="O72" i="85"/>
  <c r="AX72" i="85" s="1"/>
  <c r="T72" i="86" s="1"/>
  <c r="N72" i="85"/>
  <c r="M72" i="85"/>
  <c r="L72" i="85"/>
  <c r="K72" i="85"/>
  <c r="AR72" i="85" s="1"/>
  <c r="S72" i="86" s="1"/>
  <c r="J72" i="85"/>
  <c r="I72" i="85"/>
  <c r="H72" i="85"/>
  <c r="AG72" i="85" s="1"/>
  <c r="AH72" i="85" s="1"/>
  <c r="G72" i="85"/>
  <c r="AL72" i="85" s="1"/>
  <c r="R72" i="86" s="1"/>
  <c r="F72" i="85"/>
  <c r="E72" i="85"/>
  <c r="D72" i="85"/>
  <c r="AF71" i="85"/>
  <c r="AE71" i="85"/>
  <c r="BV71" i="85" s="1"/>
  <c r="X71" i="86" s="1"/>
  <c r="AD71" i="85"/>
  <c r="AC71" i="85"/>
  <c r="AB71" i="85"/>
  <c r="AA71" i="85"/>
  <c r="BP71" i="85" s="1"/>
  <c r="W71" i="86" s="1"/>
  <c r="Z71" i="85"/>
  <c r="Y71" i="85"/>
  <c r="X71" i="85"/>
  <c r="W71" i="85"/>
  <c r="BJ71" i="85" s="1"/>
  <c r="V71" i="86" s="1"/>
  <c r="V71" i="85"/>
  <c r="U71" i="85"/>
  <c r="T71" i="85"/>
  <c r="S71" i="85"/>
  <c r="BD71" i="85" s="1"/>
  <c r="U71" i="86" s="1"/>
  <c r="R71" i="85"/>
  <c r="Q71" i="85"/>
  <c r="P71" i="85"/>
  <c r="O71" i="85"/>
  <c r="AX71" i="85" s="1"/>
  <c r="T71" i="86" s="1"/>
  <c r="N71" i="85"/>
  <c r="M71" i="85"/>
  <c r="L71" i="85"/>
  <c r="K71" i="85"/>
  <c r="AR71" i="85" s="1"/>
  <c r="S71" i="86" s="1"/>
  <c r="J71" i="85"/>
  <c r="I71" i="85"/>
  <c r="H71" i="85"/>
  <c r="AG71" i="85" s="1"/>
  <c r="G71" i="85"/>
  <c r="AL71" i="85" s="1"/>
  <c r="R71" i="86" s="1"/>
  <c r="F71" i="85"/>
  <c r="E71" i="85"/>
  <c r="D71" i="85"/>
  <c r="AF70" i="85"/>
  <c r="AE70" i="85"/>
  <c r="BV70" i="85" s="1"/>
  <c r="X70" i="86" s="1"/>
  <c r="AD70" i="85"/>
  <c r="AC70" i="85"/>
  <c r="AB70" i="85"/>
  <c r="AA70" i="85"/>
  <c r="BP70" i="85" s="1"/>
  <c r="W70" i="86" s="1"/>
  <c r="Z70" i="85"/>
  <c r="Y70" i="85"/>
  <c r="X70" i="85"/>
  <c r="W70" i="85"/>
  <c r="BJ70" i="85" s="1"/>
  <c r="V70" i="86" s="1"/>
  <c r="V70" i="85"/>
  <c r="U70" i="85"/>
  <c r="T70" i="85"/>
  <c r="S70" i="85"/>
  <c r="BD70" i="85" s="1"/>
  <c r="U70" i="86" s="1"/>
  <c r="R70" i="85"/>
  <c r="Q70" i="85"/>
  <c r="P70" i="85"/>
  <c r="O70" i="85"/>
  <c r="AX70" i="85" s="1"/>
  <c r="T70" i="86" s="1"/>
  <c r="N70" i="85"/>
  <c r="M70" i="85"/>
  <c r="L70" i="85"/>
  <c r="K70" i="85"/>
  <c r="AR70" i="85" s="1"/>
  <c r="S70" i="86" s="1"/>
  <c r="J70" i="85"/>
  <c r="I70" i="85"/>
  <c r="H70" i="85"/>
  <c r="AG70" i="85" s="1"/>
  <c r="AH70" i="85" s="1"/>
  <c r="G70" i="85"/>
  <c r="AL70" i="85" s="1"/>
  <c r="R70" i="86" s="1"/>
  <c r="F70" i="85"/>
  <c r="E70" i="85"/>
  <c r="D70" i="85"/>
  <c r="AF69" i="85"/>
  <c r="AE69" i="85"/>
  <c r="BV69" i="85" s="1"/>
  <c r="X69" i="86" s="1"/>
  <c r="AD69" i="85"/>
  <c r="AC69" i="85"/>
  <c r="AB69" i="85"/>
  <c r="AA69" i="85"/>
  <c r="BP69" i="85" s="1"/>
  <c r="W69" i="86" s="1"/>
  <c r="Z69" i="85"/>
  <c r="Y69" i="85"/>
  <c r="X69" i="85"/>
  <c r="W69" i="85"/>
  <c r="BJ69" i="85" s="1"/>
  <c r="V69" i="86" s="1"/>
  <c r="V69" i="85"/>
  <c r="U69" i="85"/>
  <c r="T69" i="85"/>
  <c r="S69" i="85"/>
  <c r="BD69" i="85" s="1"/>
  <c r="U69" i="86" s="1"/>
  <c r="R69" i="85"/>
  <c r="Q69" i="85"/>
  <c r="P69" i="85"/>
  <c r="O69" i="85"/>
  <c r="AX69" i="85" s="1"/>
  <c r="T69" i="86" s="1"/>
  <c r="N69" i="85"/>
  <c r="M69" i="85"/>
  <c r="L69" i="85"/>
  <c r="K69" i="85"/>
  <c r="AR69" i="85" s="1"/>
  <c r="S69" i="86" s="1"/>
  <c r="J69" i="85"/>
  <c r="I69" i="85"/>
  <c r="H69" i="85"/>
  <c r="AG69" i="85" s="1"/>
  <c r="AH69" i="85" s="1"/>
  <c r="G69" i="85"/>
  <c r="AL69" i="85" s="1"/>
  <c r="R69" i="86" s="1"/>
  <c r="F69" i="85"/>
  <c r="E69" i="85"/>
  <c r="D69" i="85"/>
  <c r="AF68" i="85"/>
  <c r="AE68" i="85"/>
  <c r="BV68" i="85" s="1"/>
  <c r="X68" i="86" s="1"/>
  <c r="AD68" i="85"/>
  <c r="AC68" i="85"/>
  <c r="AB68" i="85"/>
  <c r="AA68" i="85"/>
  <c r="BP68" i="85" s="1"/>
  <c r="W68" i="86" s="1"/>
  <c r="Z68" i="85"/>
  <c r="Y68" i="85"/>
  <c r="X68" i="85"/>
  <c r="W68" i="85"/>
  <c r="BJ68" i="85" s="1"/>
  <c r="V68" i="86" s="1"/>
  <c r="V68" i="85"/>
  <c r="U68" i="85"/>
  <c r="T68" i="85"/>
  <c r="S68" i="85"/>
  <c r="BD68" i="85" s="1"/>
  <c r="U68" i="86" s="1"/>
  <c r="R68" i="85"/>
  <c r="Q68" i="85"/>
  <c r="P68" i="85"/>
  <c r="O68" i="85"/>
  <c r="AX68" i="85" s="1"/>
  <c r="T68" i="86" s="1"/>
  <c r="N68" i="85"/>
  <c r="M68" i="85"/>
  <c r="L68" i="85"/>
  <c r="K68" i="85"/>
  <c r="AR68" i="85" s="1"/>
  <c r="S68" i="86" s="1"/>
  <c r="J68" i="85"/>
  <c r="I68" i="85"/>
  <c r="H68" i="85"/>
  <c r="AG68" i="85" s="1"/>
  <c r="AH68" i="85" s="1"/>
  <c r="G68" i="85"/>
  <c r="AL68" i="85" s="1"/>
  <c r="R68" i="86" s="1"/>
  <c r="F68" i="85"/>
  <c r="E68" i="85"/>
  <c r="D68" i="85"/>
  <c r="AF67" i="85"/>
  <c r="AE67" i="85"/>
  <c r="BV67" i="85" s="1"/>
  <c r="X67" i="86" s="1"/>
  <c r="AD67" i="85"/>
  <c r="AC67" i="85"/>
  <c r="AB67" i="85"/>
  <c r="AA67" i="85"/>
  <c r="BP67" i="85" s="1"/>
  <c r="W67" i="86" s="1"/>
  <c r="Z67" i="85"/>
  <c r="Y67" i="85"/>
  <c r="X67" i="85"/>
  <c r="W67" i="85"/>
  <c r="BJ67" i="85" s="1"/>
  <c r="V67" i="86" s="1"/>
  <c r="V67" i="85"/>
  <c r="U67" i="85"/>
  <c r="T67" i="85"/>
  <c r="S67" i="85"/>
  <c r="BD67" i="85" s="1"/>
  <c r="U67" i="86" s="1"/>
  <c r="R67" i="85"/>
  <c r="Q67" i="85"/>
  <c r="P67" i="85"/>
  <c r="O67" i="85"/>
  <c r="AX67" i="85" s="1"/>
  <c r="T67" i="86" s="1"/>
  <c r="N67" i="85"/>
  <c r="M67" i="85"/>
  <c r="L67" i="85"/>
  <c r="K67" i="85"/>
  <c r="AR67" i="85" s="1"/>
  <c r="S67" i="86" s="1"/>
  <c r="J67" i="85"/>
  <c r="I67" i="85"/>
  <c r="H67" i="85"/>
  <c r="AG67" i="85" s="1"/>
  <c r="G67" i="85"/>
  <c r="AL67" i="85" s="1"/>
  <c r="R67" i="86" s="1"/>
  <c r="F67" i="85"/>
  <c r="E67" i="85"/>
  <c r="D67" i="85"/>
  <c r="AF66" i="85"/>
  <c r="AE66" i="85"/>
  <c r="BV66" i="85" s="1"/>
  <c r="X66" i="86" s="1"/>
  <c r="AD66" i="85"/>
  <c r="AC66" i="85"/>
  <c r="AB66" i="85"/>
  <c r="AA66" i="85"/>
  <c r="BP66" i="85" s="1"/>
  <c r="W66" i="86" s="1"/>
  <c r="Z66" i="85"/>
  <c r="Y66" i="85"/>
  <c r="X66" i="85"/>
  <c r="W66" i="85"/>
  <c r="BJ66" i="85" s="1"/>
  <c r="V66" i="86" s="1"/>
  <c r="V66" i="85"/>
  <c r="U66" i="85"/>
  <c r="T66" i="85"/>
  <c r="S66" i="85"/>
  <c r="BD66" i="85" s="1"/>
  <c r="U66" i="86" s="1"/>
  <c r="R66" i="85"/>
  <c r="Q66" i="85"/>
  <c r="P66" i="85"/>
  <c r="O66" i="85"/>
  <c r="AX66" i="85" s="1"/>
  <c r="T66" i="86" s="1"/>
  <c r="N66" i="85"/>
  <c r="M66" i="85"/>
  <c r="L66" i="85"/>
  <c r="K66" i="85"/>
  <c r="AR66" i="85" s="1"/>
  <c r="S66" i="86" s="1"/>
  <c r="J66" i="85"/>
  <c r="I66" i="85"/>
  <c r="H66" i="85"/>
  <c r="AG66" i="85" s="1"/>
  <c r="AH66" i="85" s="1"/>
  <c r="G66" i="85"/>
  <c r="AL66" i="85" s="1"/>
  <c r="R66" i="86" s="1"/>
  <c r="F66" i="85"/>
  <c r="E66" i="85"/>
  <c r="D66" i="85"/>
  <c r="AF65" i="85"/>
  <c r="AE65" i="85"/>
  <c r="BV65" i="85" s="1"/>
  <c r="X65" i="86" s="1"/>
  <c r="AD65" i="85"/>
  <c r="AC65" i="85"/>
  <c r="AB65" i="85"/>
  <c r="AA65" i="85"/>
  <c r="BP65" i="85" s="1"/>
  <c r="W65" i="86" s="1"/>
  <c r="Z65" i="85"/>
  <c r="Y65" i="85"/>
  <c r="X65" i="85"/>
  <c r="W65" i="85"/>
  <c r="BJ65" i="85" s="1"/>
  <c r="V65" i="86" s="1"/>
  <c r="V65" i="85"/>
  <c r="U65" i="85"/>
  <c r="T65" i="85"/>
  <c r="S65" i="85"/>
  <c r="BD65" i="85" s="1"/>
  <c r="U65" i="86" s="1"/>
  <c r="R65" i="85"/>
  <c r="Q65" i="85"/>
  <c r="P65" i="85"/>
  <c r="O65" i="85"/>
  <c r="AX65" i="85" s="1"/>
  <c r="T65" i="86" s="1"/>
  <c r="N65" i="85"/>
  <c r="M65" i="85"/>
  <c r="L65" i="85"/>
  <c r="K65" i="85"/>
  <c r="AR65" i="85" s="1"/>
  <c r="S65" i="86" s="1"/>
  <c r="J65" i="85"/>
  <c r="I65" i="85"/>
  <c r="H65" i="85"/>
  <c r="AG65" i="85" s="1"/>
  <c r="AH65" i="85" s="1"/>
  <c r="G65" i="85"/>
  <c r="AL65" i="85" s="1"/>
  <c r="R65" i="86" s="1"/>
  <c r="F65" i="85"/>
  <c r="E65" i="85"/>
  <c r="D65" i="85"/>
  <c r="AF64" i="85"/>
  <c r="AE64" i="85"/>
  <c r="BV64" i="85" s="1"/>
  <c r="X64" i="86" s="1"/>
  <c r="AD64" i="85"/>
  <c r="AC64" i="85"/>
  <c r="AB64" i="85"/>
  <c r="AA64" i="85"/>
  <c r="BP64" i="85" s="1"/>
  <c r="W64" i="86" s="1"/>
  <c r="Z64" i="85"/>
  <c r="Y64" i="85"/>
  <c r="X64" i="85"/>
  <c r="W64" i="85"/>
  <c r="BJ64" i="85" s="1"/>
  <c r="V64" i="86" s="1"/>
  <c r="V64" i="85"/>
  <c r="U64" i="85"/>
  <c r="T64" i="85"/>
  <c r="S64" i="85"/>
  <c r="BD64" i="85" s="1"/>
  <c r="U64" i="86" s="1"/>
  <c r="R64" i="85"/>
  <c r="Q64" i="85"/>
  <c r="P64" i="85"/>
  <c r="O64" i="85"/>
  <c r="AX64" i="85" s="1"/>
  <c r="T64" i="86" s="1"/>
  <c r="N64" i="85"/>
  <c r="M64" i="85"/>
  <c r="L64" i="85"/>
  <c r="K64" i="85"/>
  <c r="AR64" i="85" s="1"/>
  <c r="S64" i="86" s="1"/>
  <c r="J64" i="85"/>
  <c r="I64" i="85"/>
  <c r="H64" i="85"/>
  <c r="AG64" i="85" s="1"/>
  <c r="AH64" i="85" s="1"/>
  <c r="G64" i="85"/>
  <c r="AL64" i="85" s="1"/>
  <c r="R64" i="86" s="1"/>
  <c r="F64" i="85"/>
  <c r="E64" i="85"/>
  <c r="D64" i="85"/>
  <c r="AF63" i="85"/>
  <c r="AE63" i="85"/>
  <c r="BV63" i="85" s="1"/>
  <c r="X63" i="86" s="1"/>
  <c r="AD63" i="85"/>
  <c r="AC63" i="85"/>
  <c r="AB63" i="85"/>
  <c r="AA63" i="85"/>
  <c r="BP63" i="85" s="1"/>
  <c r="W63" i="86" s="1"/>
  <c r="Z63" i="85"/>
  <c r="Y63" i="85"/>
  <c r="X63" i="85"/>
  <c r="W63" i="85"/>
  <c r="BJ63" i="85" s="1"/>
  <c r="V63" i="86" s="1"/>
  <c r="V63" i="85"/>
  <c r="U63" i="85"/>
  <c r="T63" i="85"/>
  <c r="S63" i="85"/>
  <c r="BD63" i="85" s="1"/>
  <c r="U63" i="86" s="1"/>
  <c r="R63" i="85"/>
  <c r="Q63" i="85"/>
  <c r="P63" i="85"/>
  <c r="O63" i="85"/>
  <c r="AX63" i="85" s="1"/>
  <c r="T63" i="86" s="1"/>
  <c r="N63" i="85"/>
  <c r="M63" i="85"/>
  <c r="L63" i="85"/>
  <c r="K63" i="85"/>
  <c r="AR63" i="85" s="1"/>
  <c r="S63" i="86" s="1"/>
  <c r="J63" i="85"/>
  <c r="I63" i="85"/>
  <c r="H63" i="85"/>
  <c r="G63" i="85"/>
  <c r="AL63" i="85" s="1"/>
  <c r="R63" i="86" s="1"/>
  <c r="F63" i="85"/>
  <c r="E63" i="85"/>
  <c r="D63" i="85"/>
  <c r="AF62" i="85"/>
  <c r="AE62" i="85"/>
  <c r="BV62" i="85" s="1"/>
  <c r="X62" i="86" s="1"/>
  <c r="AD62" i="85"/>
  <c r="AC62" i="85"/>
  <c r="AB62" i="85"/>
  <c r="AA62" i="85"/>
  <c r="BP62" i="85" s="1"/>
  <c r="W62" i="86" s="1"/>
  <c r="Z62" i="85"/>
  <c r="Y62" i="85"/>
  <c r="X62" i="85"/>
  <c r="W62" i="85"/>
  <c r="BJ62" i="85" s="1"/>
  <c r="V62" i="86" s="1"/>
  <c r="V62" i="85"/>
  <c r="U62" i="85"/>
  <c r="T62" i="85"/>
  <c r="S62" i="85"/>
  <c r="BD62" i="85" s="1"/>
  <c r="U62" i="86" s="1"/>
  <c r="R62" i="85"/>
  <c r="Q62" i="85"/>
  <c r="P62" i="85"/>
  <c r="O62" i="85"/>
  <c r="AX62" i="85" s="1"/>
  <c r="T62" i="86" s="1"/>
  <c r="N62" i="85"/>
  <c r="M62" i="85"/>
  <c r="L62" i="85"/>
  <c r="K62" i="85"/>
  <c r="AR62" i="85" s="1"/>
  <c r="S62" i="86" s="1"/>
  <c r="J62" i="85"/>
  <c r="I62" i="85"/>
  <c r="H62" i="85"/>
  <c r="AG62" i="85" s="1"/>
  <c r="AH62" i="85" s="1"/>
  <c r="G62" i="85"/>
  <c r="AL62" i="85" s="1"/>
  <c r="R62" i="86" s="1"/>
  <c r="F62" i="85"/>
  <c r="E62" i="85"/>
  <c r="AI62" i="85" s="1"/>
  <c r="D62" i="85"/>
  <c r="AF61" i="85"/>
  <c r="AE61" i="85"/>
  <c r="BV61" i="85" s="1"/>
  <c r="X61" i="86" s="1"/>
  <c r="AD61" i="85"/>
  <c r="AC61" i="85"/>
  <c r="AB61" i="85"/>
  <c r="AA61" i="85"/>
  <c r="BP61" i="85" s="1"/>
  <c r="W61" i="86" s="1"/>
  <c r="Z61" i="85"/>
  <c r="Y61" i="85"/>
  <c r="X61" i="85"/>
  <c r="W61" i="85"/>
  <c r="BJ61" i="85" s="1"/>
  <c r="V61" i="86" s="1"/>
  <c r="V61" i="85"/>
  <c r="U61" i="85"/>
  <c r="T61" i="85"/>
  <c r="S61" i="85"/>
  <c r="BD61" i="85" s="1"/>
  <c r="U61" i="86" s="1"/>
  <c r="R61" i="85"/>
  <c r="Q61" i="85"/>
  <c r="P61" i="85"/>
  <c r="O61" i="85"/>
  <c r="AX61" i="85" s="1"/>
  <c r="T61" i="86" s="1"/>
  <c r="N61" i="85"/>
  <c r="M61" i="85"/>
  <c r="L61" i="85"/>
  <c r="K61" i="85"/>
  <c r="AR61" i="85" s="1"/>
  <c r="S61" i="86" s="1"/>
  <c r="J61" i="85"/>
  <c r="I61" i="85"/>
  <c r="H61" i="85"/>
  <c r="AG61" i="85" s="1"/>
  <c r="AH61" i="85" s="1"/>
  <c r="G61" i="85"/>
  <c r="AL61" i="85" s="1"/>
  <c r="R61" i="86" s="1"/>
  <c r="F61" i="85"/>
  <c r="E61" i="85"/>
  <c r="D61" i="85"/>
  <c r="AF60" i="85"/>
  <c r="AE60" i="85"/>
  <c r="BV60" i="85" s="1"/>
  <c r="X60" i="86" s="1"/>
  <c r="AD60" i="85"/>
  <c r="AC60" i="85"/>
  <c r="AB60" i="85"/>
  <c r="AA60" i="85"/>
  <c r="BP60" i="85" s="1"/>
  <c r="W60" i="86" s="1"/>
  <c r="Z60" i="85"/>
  <c r="Y60" i="85"/>
  <c r="X60" i="85"/>
  <c r="W60" i="85"/>
  <c r="BJ60" i="85" s="1"/>
  <c r="V60" i="86" s="1"/>
  <c r="V60" i="85"/>
  <c r="U60" i="85"/>
  <c r="T60" i="85"/>
  <c r="S60" i="85"/>
  <c r="BD60" i="85" s="1"/>
  <c r="U60" i="86" s="1"/>
  <c r="R60" i="85"/>
  <c r="Q60" i="85"/>
  <c r="P60" i="85"/>
  <c r="O60" i="85"/>
  <c r="AX60" i="85" s="1"/>
  <c r="T60" i="86" s="1"/>
  <c r="N60" i="85"/>
  <c r="M60" i="85"/>
  <c r="L60" i="85"/>
  <c r="K60" i="85"/>
  <c r="AR60" i="85" s="1"/>
  <c r="S60" i="86" s="1"/>
  <c r="J60" i="85"/>
  <c r="I60" i="85"/>
  <c r="H60" i="85"/>
  <c r="AG60" i="85" s="1"/>
  <c r="G60" i="85"/>
  <c r="AL60" i="85" s="1"/>
  <c r="R60" i="86" s="1"/>
  <c r="F60" i="85"/>
  <c r="E60" i="85"/>
  <c r="D60" i="85"/>
  <c r="AF59" i="85"/>
  <c r="AE59" i="85"/>
  <c r="BV59" i="85" s="1"/>
  <c r="X59" i="86" s="1"/>
  <c r="AD59" i="85"/>
  <c r="AC59" i="85"/>
  <c r="AB59" i="85"/>
  <c r="AA59" i="85"/>
  <c r="BP59" i="85" s="1"/>
  <c r="W59" i="86" s="1"/>
  <c r="Z59" i="85"/>
  <c r="Y59" i="85"/>
  <c r="X59" i="85"/>
  <c r="W59" i="85"/>
  <c r="BJ59" i="85" s="1"/>
  <c r="V59" i="86" s="1"/>
  <c r="V59" i="85"/>
  <c r="U59" i="85"/>
  <c r="T59" i="85"/>
  <c r="S59" i="85"/>
  <c r="BD59" i="85" s="1"/>
  <c r="U59" i="86" s="1"/>
  <c r="R59" i="85"/>
  <c r="Q59" i="85"/>
  <c r="P59" i="85"/>
  <c r="O59" i="85"/>
  <c r="AX59" i="85" s="1"/>
  <c r="T59" i="86" s="1"/>
  <c r="N59" i="85"/>
  <c r="M59" i="85"/>
  <c r="L59" i="85"/>
  <c r="K59" i="85"/>
  <c r="AR59" i="85" s="1"/>
  <c r="S59" i="86" s="1"/>
  <c r="J59" i="85"/>
  <c r="I59" i="85"/>
  <c r="H59" i="85"/>
  <c r="AG59" i="85" s="1"/>
  <c r="AH59" i="85" s="1"/>
  <c r="G59" i="85"/>
  <c r="AL59" i="85" s="1"/>
  <c r="R59" i="86" s="1"/>
  <c r="F59" i="85"/>
  <c r="E59" i="85"/>
  <c r="D59" i="85"/>
  <c r="AF58" i="85"/>
  <c r="AE58" i="85"/>
  <c r="BV58" i="85" s="1"/>
  <c r="X58" i="86" s="1"/>
  <c r="AD58" i="85"/>
  <c r="AC58" i="85"/>
  <c r="AB58" i="85"/>
  <c r="AA58" i="85"/>
  <c r="BP58" i="85" s="1"/>
  <c r="W58" i="86" s="1"/>
  <c r="Z58" i="85"/>
  <c r="Y58" i="85"/>
  <c r="X58" i="85"/>
  <c r="W58" i="85"/>
  <c r="BJ58" i="85" s="1"/>
  <c r="V58" i="86" s="1"/>
  <c r="V58" i="85"/>
  <c r="U58" i="85"/>
  <c r="T58" i="85"/>
  <c r="S58" i="85"/>
  <c r="BD58" i="85" s="1"/>
  <c r="U58" i="86" s="1"/>
  <c r="R58" i="85"/>
  <c r="Q58" i="85"/>
  <c r="P58" i="85"/>
  <c r="O58" i="85"/>
  <c r="AX58" i="85" s="1"/>
  <c r="T58" i="86" s="1"/>
  <c r="N58" i="85"/>
  <c r="M58" i="85"/>
  <c r="L58" i="85"/>
  <c r="K58" i="85"/>
  <c r="AR58" i="85" s="1"/>
  <c r="S58" i="86" s="1"/>
  <c r="J58" i="85"/>
  <c r="I58" i="85"/>
  <c r="H58" i="85"/>
  <c r="AG58" i="85" s="1"/>
  <c r="AH58" i="85" s="1"/>
  <c r="G58" i="85"/>
  <c r="AL58" i="85" s="1"/>
  <c r="R58" i="86" s="1"/>
  <c r="F58" i="85"/>
  <c r="E58" i="85"/>
  <c r="D58" i="85"/>
  <c r="AF57" i="85"/>
  <c r="AE57" i="85"/>
  <c r="BV57" i="85" s="1"/>
  <c r="X57" i="86" s="1"/>
  <c r="AD57" i="85"/>
  <c r="AC57" i="85"/>
  <c r="AB57" i="85"/>
  <c r="AA57" i="85"/>
  <c r="BP57" i="85" s="1"/>
  <c r="W57" i="86" s="1"/>
  <c r="Z57" i="85"/>
  <c r="Y57" i="85"/>
  <c r="X57" i="85"/>
  <c r="W57" i="85"/>
  <c r="BJ57" i="85" s="1"/>
  <c r="V57" i="86" s="1"/>
  <c r="V57" i="85"/>
  <c r="U57" i="85"/>
  <c r="T57" i="85"/>
  <c r="S57" i="85"/>
  <c r="BD57" i="85" s="1"/>
  <c r="U57" i="86" s="1"/>
  <c r="R57" i="85"/>
  <c r="Q57" i="85"/>
  <c r="P57" i="85"/>
  <c r="O57" i="85"/>
  <c r="AX57" i="85" s="1"/>
  <c r="T57" i="86" s="1"/>
  <c r="N57" i="85"/>
  <c r="M57" i="85"/>
  <c r="L57" i="85"/>
  <c r="K57" i="85"/>
  <c r="AR57" i="85" s="1"/>
  <c r="S57" i="86" s="1"/>
  <c r="J57" i="85"/>
  <c r="I57" i="85"/>
  <c r="H57" i="85"/>
  <c r="AG57" i="85" s="1"/>
  <c r="G57" i="85"/>
  <c r="AL57" i="85" s="1"/>
  <c r="R57" i="86" s="1"/>
  <c r="F57" i="85"/>
  <c r="E57" i="85"/>
  <c r="D57" i="85"/>
  <c r="AF56" i="85"/>
  <c r="AE56" i="85"/>
  <c r="BV56" i="85" s="1"/>
  <c r="X56" i="86" s="1"/>
  <c r="AD56" i="85"/>
  <c r="AC56" i="85"/>
  <c r="AB56" i="85"/>
  <c r="AA56" i="85"/>
  <c r="BP56" i="85" s="1"/>
  <c r="W56" i="86" s="1"/>
  <c r="Z56" i="85"/>
  <c r="Y56" i="85"/>
  <c r="X56" i="85"/>
  <c r="W56" i="85"/>
  <c r="BJ56" i="85" s="1"/>
  <c r="V56" i="86" s="1"/>
  <c r="V56" i="85"/>
  <c r="U56" i="85"/>
  <c r="T56" i="85"/>
  <c r="S56" i="85"/>
  <c r="BD56" i="85" s="1"/>
  <c r="U56" i="86" s="1"/>
  <c r="R56" i="85"/>
  <c r="Q56" i="85"/>
  <c r="P56" i="85"/>
  <c r="O56" i="85"/>
  <c r="AX56" i="85" s="1"/>
  <c r="T56" i="86" s="1"/>
  <c r="N56" i="85"/>
  <c r="M56" i="85"/>
  <c r="L56" i="85"/>
  <c r="K56" i="85"/>
  <c r="AR56" i="85" s="1"/>
  <c r="S56" i="86" s="1"/>
  <c r="J56" i="85"/>
  <c r="I56" i="85"/>
  <c r="H56" i="85"/>
  <c r="AG56" i="85" s="1"/>
  <c r="G56" i="85"/>
  <c r="AL56" i="85" s="1"/>
  <c r="R56" i="86" s="1"/>
  <c r="F56" i="85"/>
  <c r="E56" i="85"/>
  <c r="D56" i="85"/>
  <c r="AF55" i="85"/>
  <c r="AE55" i="85"/>
  <c r="BV55" i="85" s="1"/>
  <c r="X55" i="86" s="1"/>
  <c r="AD55" i="85"/>
  <c r="AC55" i="85"/>
  <c r="AB55" i="85"/>
  <c r="AA55" i="85"/>
  <c r="BP55" i="85" s="1"/>
  <c r="W55" i="86" s="1"/>
  <c r="Z55" i="85"/>
  <c r="Y55" i="85"/>
  <c r="X55" i="85"/>
  <c r="W55" i="85"/>
  <c r="BJ55" i="85" s="1"/>
  <c r="V55" i="86" s="1"/>
  <c r="V55" i="85"/>
  <c r="U55" i="85"/>
  <c r="T55" i="85"/>
  <c r="S55" i="85"/>
  <c r="BD55" i="85" s="1"/>
  <c r="U55" i="86" s="1"/>
  <c r="R55" i="85"/>
  <c r="Q55" i="85"/>
  <c r="P55" i="85"/>
  <c r="O55" i="85"/>
  <c r="AX55" i="85" s="1"/>
  <c r="T55" i="86" s="1"/>
  <c r="N55" i="85"/>
  <c r="M55" i="85"/>
  <c r="L55" i="85"/>
  <c r="K55" i="85"/>
  <c r="AR55" i="85" s="1"/>
  <c r="S55" i="86" s="1"/>
  <c r="J55" i="85"/>
  <c r="I55" i="85"/>
  <c r="H55" i="85"/>
  <c r="AG55" i="85" s="1"/>
  <c r="G55" i="85"/>
  <c r="AL55" i="85" s="1"/>
  <c r="R55" i="86" s="1"/>
  <c r="F55" i="85"/>
  <c r="E55" i="85"/>
  <c r="D55" i="85"/>
  <c r="AF54" i="85"/>
  <c r="AE54" i="85"/>
  <c r="BV54" i="85" s="1"/>
  <c r="X54" i="86" s="1"/>
  <c r="AD54" i="85"/>
  <c r="AC54" i="85"/>
  <c r="AB54" i="85"/>
  <c r="AA54" i="85"/>
  <c r="BP54" i="85" s="1"/>
  <c r="W54" i="86" s="1"/>
  <c r="Z54" i="85"/>
  <c r="Y54" i="85"/>
  <c r="X54" i="85"/>
  <c r="W54" i="85"/>
  <c r="BJ54" i="85" s="1"/>
  <c r="V54" i="86" s="1"/>
  <c r="V54" i="85"/>
  <c r="U54" i="85"/>
  <c r="T54" i="85"/>
  <c r="S54" i="85"/>
  <c r="BD54" i="85" s="1"/>
  <c r="U54" i="86" s="1"/>
  <c r="R54" i="85"/>
  <c r="Q54" i="85"/>
  <c r="P54" i="85"/>
  <c r="O54" i="85"/>
  <c r="AX54" i="85" s="1"/>
  <c r="T54" i="86" s="1"/>
  <c r="N54" i="85"/>
  <c r="M54" i="85"/>
  <c r="L54" i="85"/>
  <c r="K54" i="85"/>
  <c r="AR54" i="85" s="1"/>
  <c r="S54" i="86" s="1"/>
  <c r="J54" i="85"/>
  <c r="I54" i="85"/>
  <c r="H54" i="85"/>
  <c r="AG54" i="85" s="1"/>
  <c r="AH54" i="85" s="1"/>
  <c r="G54" i="85"/>
  <c r="AL54" i="85" s="1"/>
  <c r="R54" i="86" s="1"/>
  <c r="F54" i="85"/>
  <c r="E54" i="85"/>
  <c r="D54" i="85"/>
  <c r="AF53" i="85"/>
  <c r="AE53" i="85"/>
  <c r="BV53" i="85" s="1"/>
  <c r="X53" i="86" s="1"/>
  <c r="AD53" i="85"/>
  <c r="AC53" i="85"/>
  <c r="AB53" i="85"/>
  <c r="AA53" i="85"/>
  <c r="BP53" i="85" s="1"/>
  <c r="W53" i="86" s="1"/>
  <c r="Z53" i="85"/>
  <c r="Y53" i="85"/>
  <c r="X53" i="85"/>
  <c r="W53" i="85"/>
  <c r="BJ53" i="85" s="1"/>
  <c r="V53" i="86" s="1"/>
  <c r="V53" i="85"/>
  <c r="U53" i="85"/>
  <c r="T53" i="85"/>
  <c r="S53" i="85"/>
  <c r="BD53" i="85" s="1"/>
  <c r="U53" i="86" s="1"/>
  <c r="R53" i="85"/>
  <c r="Q53" i="85"/>
  <c r="P53" i="85"/>
  <c r="O53" i="85"/>
  <c r="AX53" i="85" s="1"/>
  <c r="T53" i="86" s="1"/>
  <c r="N53" i="85"/>
  <c r="M53" i="85"/>
  <c r="L53" i="85"/>
  <c r="K53" i="85"/>
  <c r="AR53" i="85" s="1"/>
  <c r="S53" i="86" s="1"/>
  <c r="J53" i="85"/>
  <c r="I53" i="85"/>
  <c r="H53" i="85"/>
  <c r="AG53" i="85" s="1"/>
  <c r="G53" i="85"/>
  <c r="AL53" i="85" s="1"/>
  <c r="R53" i="86" s="1"/>
  <c r="F53" i="85"/>
  <c r="E53" i="85"/>
  <c r="D53" i="85"/>
  <c r="AF52" i="85"/>
  <c r="AE52" i="85"/>
  <c r="BV52" i="85" s="1"/>
  <c r="X52" i="86" s="1"/>
  <c r="AD52" i="85"/>
  <c r="AC52" i="85"/>
  <c r="AB52" i="85"/>
  <c r="AA52" i="85"/>
  <c r="BP52" i="85" s="1"/>
  <c r="W52" i="86" s="1"/>
  <c r="Z52" i="85"/>
  <c r="Y52" i="85"/>
  <c r="X52" i="85"/>
  <c r="W52" i="85"/>
  <c r="BJ52" i="85" s="1"/>
  <c r="V52" i="86" s="1"/>
  <c r="V52" i="85"/>
  <c r="U52" i="85"/>
  <c r="T52" i="85"/>
  <c r="S52" i="85"/>
  <c r="BD52" i="85" s="1"/>
  <c r="U52" i="86" s="1"/>
  <c r="R52" i="85"/>
  <c r="Q52" i="85"/>
  <c r="P52" i="85"/>
  <c r="O52" i="85"/>
  <c r="AX52" i="85" s="1"/>
  <c r="T52" i="86" s="1"/>
  <c r="N52" i="85"/>
  <c r="M52" i="85"/>
  <c r="L52" i="85"/>
  <c r="K52" i="85"/>
  <c r="AR52" i="85" s="1"/>
  <c r="S52" i="86" s="1"/>
  <c r="J52" i="85"/>
  <c r="I52" i="85"/>
  <c r="H52" i="85"/>
  <c r="AG52" i="85" s="1"/>
  <c r="G52" i="85"/>
  <c r="AL52" i="85" s="1"/>
  <c r="R52" i="86" s="1"/>
  <c r="F52" i="85"/>
  <c r="E52" i="85"/>
  <c r="D52" i="85"/>
  <c r="AF51" i="85"/>
  <c r="AE51" i="85"/>
  <c r="BV51" i="85" s="1"/>
  <c r="X51" i="86" s="1"/>
  <c r="AD51" i="85"/>
  <c r="AC51" i="85"/>
  <c r="AB51" i="85"/>
  <c r="AA51" i="85"/>
  <c r="BP51" i="85" s="1"/>
  <c r="W51" i="86" s="1"/>
  <c r="Z51" i="85"/>
  <c r="Y51" i="85"/>
  <c r="X51" i="85"/>
  <c r="W51" i="85"/>
  <c r="BJ51" i="85" s="1"/>
  <c r="V51" i="86" s="1"/>
  <c r="V51" i="85"/>
  <c r="U51" i="85"/>
  <c r="T51" i="85"/>
  <c r="S51" i="85"/>
  <c r="BD51" i="85" s="1"/>
  <c r="U51" i="86" s="1"/>
  <c r="R51" i="85"/>
  <c r="Q51" i="85"/>
  <c r="P51" i="85"/>
  <c r="O51" i="85"/>
  <c r="AX51" i="85" s="1"/>
  <c r="T51" i="86" s="1"/>
  <c r="N51" i="85"/>
  <c r="M51" i="85"/>
  <c r="L51" i="85"/>
  <c r="K51" i="85"/>
  <c r="AR51" i="85" s="1"/>
  <c r="S51" i="86" s="1"/>
  <c r="J51" i="85"/>
  <c r="I51" i="85"/>
  <c r="H51" i="85"/>
  <c r="AG51" i="85" s="1"/>
  <c r="AH51" i="85" s="1"/>
  <c r="G51" i="85"/>
  <c r="AL51" i="85" s="1"/>
  <c r="R51" i="86" s="1"/>
  <c r="F51" i="85"/>
  <c r="E51" i="85"/>
  <c r="D51" i="85"/>
  <c r="AF50" i="85"/>
  <c r="AE50" i="85"/>
  <c r="AD50" i="85"/>
  <c r="AC50" i="85"/>
  <c r="AB50" i="85"/>
  <c r="AA50" i="85"/>
  <c r="Z50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AG50" i="85" s="1"/>
  <c r="G50" i="85"/>
  <c r="F50" i="85"/>
  <c r="E50" i="85"/>
  <c r="D50" i="85"/>
  <c r="AF49" i="85"/>
  <c r="AE49" i="85"/>
  <c r="BV49" i="85" s="1"/>
  <c r="X49" i="86" s="1"/>
  <c r="AD49" i="85"/>
  <c r="AC49" i="85"/>
  <c r="AB49" i="85"/>
  <c r="AA49" i="85"/>
  <c r="BP49" i="85" s="1"/>
  <c r="W49" i="86" s="1"/>
  <c r="Z49" i="85"/>
  <c r="Y49" i="85"/>
  <c r="X49" i="85"/>
  <c r="W49" i="85"/>
  <c r="BJ49" i="85" s="1"/>
  <c r="V49" i="86" s="1"/>
  <c r="V49" i="85"/>
  <c r="U49" i="85"/>
  <c r="T49" i="85"/>
  <c r="S49" i="85"/>
  <c r="BD49" i="85" s="1"/>
  <c r="U49" i="86" s="1"/>
  <c r="R49" i="85"/>
  <c r="Q49" i="85"/>
  <c r="P49" i="85"/>
  <c r="O49" i="85"/>
  <c r="AX49" i="85" s="1"/>
  <c r="T49" i="86" s="1"/>
  <c r="N49" i="85"/>
  <c r="M49" i="85"/>
  <c r="L49" i="85"/>
  <c r="K49" i="85"/>
  <c r="AR49" i="85" s="1"/>
  <c r="S49" i="86" s="1"/>
  <c r="J49" i="85"/>
  <c r="I49" i="85"/>
  <c r="H49" i="85"/>
  <c r="AG49" i="85" s="1"/>
  <c r="G49" i="85"/>
  <c r="AL49" i="85" s="1"/>
  <c r="R49" i="86" s="1"/>
  <c r="F49" i="85"/>
  <c r="E49" i="85"/>
  <c r="D49" i="85"/>
  <c r="AF48" i="85"/>
  <c r="AE48" i="85"/>
  <c r="BV48" i="85" s="1"/>
  <c r="X48" i="86" s="1"/>
  <c r="AD48" i="85"/>
  <c r="AC48" i="85"/>
  <c r="AB48" i="85"/>
  <c r="AA48" i="85"/>
  <c r="BP48" i="85" s="1"/>
  <c r="W48" i="86" s="1"/>
  <c r="Z48" i="85"/>
  <c r="Y48" i="85"/>
  <c r="X48" i="85"/>
  <c r="W48" i="85"/>
  <c r="BJ48" i="85" s="1"/>
  <c r="V48" i="86" s="1"/>
  <c r="V48" i="85"/>
  <c r="U48" i="85"/>
  <c r="T48" i="85"/>
  <c r="S48" i="85"/>
  <c r="BD48" i="85" s="1"/>
  <c r="U48" i="86" s="1"/>
  <c r="R48" i="85"/>
  <c r="Q48" i="85"/>
  <c r="P48" i="85"/>
  <c r="O48" i="85"/>
  <c r="AX48" i="85" s="1"/>
  <c r="T48" i="86" s="1"/>
  <c r="N48" i="85"/>
  <c r="M48" i="85"/>
  <c r="L48" i="85"/>
  <c r="K48" i="85"/>
  <c r="AR48" i="85" s="1"/>
  <c r="S48" i="86" s="1"/>
  <c r="J48" i="85"/>
  <c r="I48" i="85"/>
  <c r="H48" i="85"/>
  <c r="AG48" i="85" s="1"/>
  <c r="AH48" i="85" s="1"/>
  <c r="G48" i="85"/>
  <c r="AL48" i="85" s="1"/>
  <c r="R48" i="86" s="1"/>
  <c r="F48" i="85"/>
  <c r="E48" i="85"/>
  <c r="D48" i="85"/>
  <c r="AF47" i="85"/>
  <c r="AE47" i="85"/>
  <c r="BV47" i="85" s="1"/>
  <c r="X47" i="86" s="1"/>
  <c r="AD47" i="85"/>
  <c r="AC47" i="85"/>
  <c r="AB47" i="85"/>
  <c r="AA47" i="85"/>
  <c r="BP47" i="85" s="1"/>
  <c r="W47" i="86" s="1"/>
  <c r="Z47" i="85"/>
  <c r="Y47" i="85"/>
  <c r="X47" i="85"/>
  <c r="W47" i="85"/>
  <c r="BJ47" i="85" s="1"/>
  <c r="V47" i="86" s="1"/>
  <c r="V47" i="85"/>
  <c r="U47" i="85"/>
  <c r="T47" i="85"/>
  <c r="S47" i="85"/>
  <c r="BD47" i="85" s="1"/>
  <c r="U47" i="86" s="1"/>
  <c r="R47" i="85"/>
  <c r="Q47" i="85"/>
  <c r="P47" i="85"/>
  <c r="O47" i="85"/>
  <c r="AX47" i="85" s="1"/>
  <c r="T47" i="86" s="1"/>
  <c r="N47" i="85"/>
  <c r="M47" i="85"/>
  <c r="L47" i="85"/>
  <c r="K47" i="85"/>
  <c r="AR47" i="85" s="1"/>
  <c r="S47" i="86" s="1"/>
  <c r="J47" i="85"/>
  <c r="I47" i="85"/>
  <c r="H47" i="85"/>
  <c r="AG47" i="85" s="1"/>
  <c r="AH47" i="85" s="1"/>
  <c r="G47" i="85"/>
  <c r="AL47" i="85" s="1"/>
  <c r="R47" i="86" s="1"/>
  <c r="F47" i="85"/>
  <c r="E47" i="85"/>
  <c r="D47" i="85"/>
  <c r="AF46" i="85"/>
  <c r="AE46" i="85"/>
  <c r="BV46" i="85" s="1"/>
  <c r="X46" i="86" s="1"/>
  <c r="AD46" i="85"/>
  <c r="AC46" i="85"/>
  <c r="AB46" i="85"/>
  <c r="AA46" i="85"/>
  <c r="BP46" i="85" s="1"/>
  <c r="W46" i="86" s="1"/>
  <c r="Z46" i="85"/>
  <c r="Y46" i="85"/>
  <c r="X46" i="85"/>
  <c r="W46" i="85"/>
  <c r="BJ46" i="85" s="1"/>
  <c r="V46" i="86" s="1"/>
  <c r="V46" i="85"/>
  <c r="U46" i="85"/>
  <c r="T46" i="85"/>
  <c r="S46" i="85"/>
  <c r="BD46" i="85" s="1"/>
  <c r="U46" i="86" s="1"/>
  <c r="R46" i="85"/>
  <c r="Q46" i="85"/>
  <c r="P46" i="85"/>
  <c r="O46" i="85"/>
  <c r="AX46" i="85" s="1"/>
  <c r="T46" i="86" s="1"/>
  <c r="N46" i="85"/>
  <c r="M46" i="85"/>
  <c r="L46" i="85"/>
  <c r="K46" i="85"/>
  <c r="AR46" i="85" s="1"/>
  <c r="S46" i="86" s="1"/>
  <c r="J46" i="85"/>
  <c r="I46" i="85"/>
  <c r="H46" i="85"/>
  <c r="AG46" i="85" s="1"/>
  <c r="AH46" i="85" s="1"/>
  <c r="G46" i="85"/>
  <c r="AL46" i="85" s="1"/>
  <c r="R46" i="86" s="1"/>
  <c r="F46" i="85"/>
  <c r="E46" i="85"/>
  <c r="D46" i="85"/>
  <c r="AF45" i="85"/>
  <c r="AE45" i="85"/>
  <c r="BV45" i="85" s="1"/>
  <c r="X45" i="86" s="1"/>
  <c r="AD45" i="85"/>
  <c r="AC45" i="85"/>
  <c r="AB45" i="85"/>
  <c r="AA45" i="85"/>
  <c r="BP45" i="85" s="1"/>
  <c r="W45" i="86" s="1"/>
  <c r="Z45" i="85"/>
  <c r="Y45" i="85"/>
  <c r="X45" i="85"/>
  <c r="W45" i="85"/>
  <c r="BJ45" i="85" s="1"/>
  <c r="V45" i="86" s="1"/>
  <c r="V45" i="85"/>
  <c r="U45" i="85"/>
  <c r="T45" i="85"/>
  <c r="S45" i="85"/>
  <c r="BD45" i="85" s="1"/>
  <c r="U45" i="86" s="1"/>
  <c r="R45" i="85"/>
  <c r="Q45" i="85"/>
  <c r="P45" i="85"/>
  <c r="O45" i="85"/>
  <c r="AX45" i="85" s="1"/>
  <c r="T45" i="86" s="1"/>
  <c r="N45" i="85"/>
  <c r="M45" i="85"/>
  <c r="L45" i="85"/>
  <c r="K45" i="85"/>
  <c r="AR45" i="85" s="1"/>
  <c r="S45" i="86" s="1"/>
  <c r="J45" i="85"/>
  <c r="I45" i="85"/>
  <c r="H45" i="85"/>
  <c r="AG45" i="85" s="1"/>
  <c r="G45" i="85"/>
  <c r="AL45" i="85" s="1"/>
  <c r="R45" i="86" s="1"/>
  <c r="F45" i="85"/>
  <c r="E45" i="85"/>
  <c r="D45" i="85"/>
  <c r="AF44" i="85"/>
  <c r="AE44" i="85"/>
  <c r="BV44" i="85" s="1"/>
  <c r="X44" i="86" s="1"/>
  <c r="AD44" i="85"/>
  <c r="AC44" i="85"/>
  <c r="AB44" i="85"/>
  <c r="AA44" i="85"/>
  <c r="BP44" i="85" s="1"/>
  <c r="W44" i="86" s="1"/>
  <c r="Z44" i="85"/>
  <c r="Y44" i="85"/>
  <c r="X44" i="85"/>
  <c r="W44" i="85"/>
  <c r="BJ44" i="85" s="1"/>
  <c r="V44" i="86" s="1"/>
  <c r="V44" i="85"/>
  <c r="U44" i="85"/>
  <c r="T44" i="85"/>
  <c r="S44" i="85"/>
  <c r="BD44" i="85" s="1"/>
  <c r="U44" i="86" s="1"/>
  <c r="R44" i="85"/>
  <c r="Q44" i="85"/>
  <c r="P44" i="85"/>
  <c r="O44" i="85"/>
  <c r="AX44" i="85" s="1"/>
  <c r="T44" i="86" s="1"/>
  <c r="N44" i="85"/>
  <c r="M44" i="85"/>
  <c r="L44" i="85"/>
  <c r="K44" i="85"/>
  <c r="AR44" i="85" s="1"/>
  <c r="S44" i="86" s="1"/>
  <c r="J44" i="85"/>
  <c r="I44" i="85"/>
  <c r="H44" i="85"/>
  <c r="AG44" i="85" s="1"/>
  <c r="AH44" i="85" s="1"/>
  <c r="G44" i="85"/>
  <c r="AL44" i="85" s="1"/>
  <c r="R44" i="86" s="1"/>
  <c r="F44" i="85"/>
  <c r="E44" i="85"/>
  <c r="D44" i="85"/>
  <c r="AF43" i="85"/>
  <c r="AE43" i="85"/>
  <c r="BV43" i="85" s="1"/>
  <c r="X43" i="86" s="1"/>
  <c r="AD43" i="85"/>
  <c r="AC43" i="85"/>
  <c r="AB43" i="85"/>
  <c r="AA43" i="85"/>
  <c r="BP43" i="85" s="1"/>
  <c r="W43" i="86" s="1"/>
  <c r="Z43" i="85"/>
  <c r="Y43" i="85"/>
  <c r="X43" i="85"/>
  <c r="W43" i="85"/>
  <c r="BJ43" i="85" s="1"/>
  <c r="V43" i="86" s="1"/>
  <c r="V43" i="85"/>
  <c r="U43" i="85"/>
  <c r="T43" i="85"/>
  <c r="S43" i="85"/>
  <c r="BD43" i="85" s="1"/>
  <c r="U43" i="86" s="1"/>
  <c r="R43" i="85"/>
  <c r="Q43" i="85"/>
  <c r="P43" i="85"/>
  <c r="O43" i="85"/>
  <c r="AX43" i="85" s="1"/>
  <c r="T43" i="86" s="1"/>
  <c r="N43" i="85"/>
  <c r="M43" i="85"/>
  <c r="L43" i="85"/>
  <c r="K43" i="85"/>
  <c r="AR43" i="85" s="1"/>
  <c r="S43" i="86" s="1"/>
  <c r="J43" i="85"/>
  <c r="I43" i="85"/>
  <c r="H43" i="85"/>
  <c r="AG43" i="85" s="1"/>
  <c r="AH43" i="85" s="1"/>
  <c r="G43" i="85"/>
  <c r="AL43" i="85" s="1"/>
  <c r="R43" i="86" s="1"/>
  <c r="F43" i="85"/>
  <c r="E43" i="85"/>
  <c r="D43" i="85"/>
  <c r="AF42" i="85"/>
  <c r="AE42" i="85"/>
  <c r="BV42" i="85" s="1"/>
  <c r="X42" i="86" s="1"/>
  <c r="AD42" i="85"/>
  <c r="AC42" i="85"/>
  <c r="AB42" i="85"/>
  <c r="AA42" i="85"/>
  <c r="BP42" i="85" s="1"/>
  <c r="W42" i="86" s="1"/>
  <c r="Z42" i="85"/>
  <c r="Y42" i="85"/>
  <c r="X42" i="85"/>
  <c r="W42" i="85"/>
  <c r="BJ42" i="85" s="1"/>
  <c r="V42" i="86" s="1"/>
  <c r="V42" i="85"/>
  <c r="U42" i="85"/>
  <c r="T42" i="85"/>
  <c r="S42" i="85"/>
  <c r="BD42" i="85" s="1"/>
  <c r="U42" i="86" s="1"/>
  <c r="R42" i="85"/>
  <c r="Q42" i="85"/>
  <c r="P42" i="85"/>
  <c r="O42" i="85"/>
  <c r="AX42" i="85" s="1"/>
  <c r="T42" i="86" s="1"/>
  <c r="N42" i="85"/>
  <c r="M42" i="85"/>
  <c r="L42" i="85"/>
  <c r="K42" i="85"/>
  <c r="AR42" i="85" s="1"/>
  <c r="S42" i="86" s="1"/>
  <c r="J42" i="85"/>
  <c r="I42" i="85"/>
  <c r="H42" i="85"/>
  <c r="AG42" i="85" s="1"/>
  <c r="AH42" i="85" s="1"/>
  <c r="G42" i="85"/>
  <c r="AL42" i="85" s="1"/>
  <c r="R42" i="86" s="1"/>
  <c r="F42" i="85"/>
  <c r="E42" i="85"/>
  <c r="D42" i="85"/>
  <c r="AF41" i="85"/>
  <c r="AE41" i="85"/>
  <c r="BV41" i="85" s="1"/>
  <c r="X41" i="86" s="1"/>
  <c r="AD41" i="85"/>
  <c r="AC41" i="85"/>
  <c r="AB41" i="85"/>
  <c r="AA41" i="85"/>
  <c r="BP41" i="85" s="1"/>
  <c r="W41" i="86" s="1"/>
  <c r="Z41" i="85"/>
  <c r="Y41" i="85"/>
  <c r="X41" i="85"/>
  <c r="W41" i="85"/>
  <c r="BJ41" i="85" s="1"/>
  <c r="V41" i="86" s="1"/>
  <c r="V41" i="85"/>
  <c r="U41" i="85"/>
  <c r="T41" i="85"/>
  <c r="S41" i="85"/>
  <c r="BD41" i="85" s="1"/>
  <c r="U41" i="86" s="1"/>
  <c r="R41" i="85"/>
  <c r="Q41" i="85"/>
  <c r="P41" i="85"/>
  <c r="O41" i="85"/>
  <c r="AX41" i="85" s="1"/>
  <c r="T41" i="86" s="1"/>
  <c r="N41" i="85"/>
  <c r="M41" i="85"/>
  <c r="L41" i="85"/>
  <c r="K41" i="85"/>
  <c r="AR41" i="85" s="1"/>
  <c r="S41" i="86" s="1"/>
  <c r="J41" i="85"/>
  <c r="I41" i="85"/>
  <c r="H41" i="85"/>
  <c r="AG41" i="85" s="1"/>
  <c r="G41" i="85"/>
  <c r="AL41" i="85" s="1"/>
  <c r="R41" i="86" s="1"/>
  <c r="F41" i="85"/>
  <c r="E41" i="85"/>
  <c r="D41" i="85"/>
  <c r="AF40" i="85"/>
  <c r="AE40" i="85"/>
  <c r="BV40" i="85" s="1"/>
  <c r="X40" i="86" s="1"/>
  <c r="AD40" i="85"/>
  <c r="AC40" i="85"/>
  <c r="AB40" i="85"/>
  <c r="AA40" i="85"/>
  <c r="BP40" i="85" s="1"/>
  <c r="W40" i="86" s="1"/>
  <c r="Z40" i="85"/>
  <c r="Y40" i="85"/>
  <c r="X40" i="85"/>
  <c r="W40" i="85"/>
  <c r="BJ40" i="85" s="1"/>
  <c r="V40" i="86" s="1"/>
  <c r="V40" i="85"/>
  <c r="U40" i="85"/>
  <c r="T40" i="85"/>
  <c r="S40" i="85"/>
  <c r="BD40" i="85" s="1"/>
  <c r="U40" i="86" s="1"/>
  <c r="R40" i="85"/>
  <c r="Q40" i="85"/>
  <c r="P40" i="85"/>
  <c r="O40" i="85"/>
  <c r="AX40" i="85" s="1"/>
  <c r="T40" i="86" s="1"/>
  <c r="N40" i="85"/>
  <c r="M40" i="85"/>
  <c r="L40" i="85"/>
  <c r="K40" i="85"/>
  <c r="AR40" i="85" s="1"/>
  <c r="S40" i="86" s="1"/>
  <c r="J40" i="85"/>
  <c r="I40" i="85"/>
  <c r="H40" i="85"/>
  <c r="AG40" i="85" s="1"/>
  <c r="AH40" i="85" s="1"/>
  <c r="CA40" i="85" s="1"/>
  <c r="G40" i="85"/>
  <c r="AL40" i="85" s="1"/>
  <c r="R40" i="86" s="1"/>
  <c r="F40" i="85"/>
  <c r="E40" i="85"/>
  <c r="D40" i="85"/>
  <c r="AF39" i="85"/>
  <c r="AE39" i="85"/>
  <c r="BV39" i="85" s="1"/>
  <c r="X39" i="86" s="1"/>
  <c r="AD39" i="85"/>
  <c r="AC39" i="85"/>
  <c r="AB39" i="85"/>
  <c r="AA39" i="85"/>
  <c r="BP39" i="85" s="1"/>
  <c r="W39" i="86" s="1"/>
  <c r="Z39" i="85"/>
  <c r="Y39" i="85"/>
  <c r="X39" i="85"/>
  <c r="W39" i="85"/>
  <c r="BJ39" i="85" s="1"/>
  <c r="V39" i="86" s="1"/>
  <c r="V39" i="85"/>
  <c r="U39" i="85"/>
  <c r="T39" i="85"/>
  <c r="S39" i="85"/>
  <c r="BD39" i="85" s="1"/>
  <c r="U39" i="86" s="1"/>
  <c r="R39" i="85"/>
  <c r="Q39" i="85"/>
  <c r="P39" i="85"/>
  <c r="O39" i="85"/>
  <c r="AX39" i="85" s="1"/>
  <c r="T39" i="86" s="1"/>
  <c r="N39" i="85"/>
  <c r="M39" i="85"/>
  <c r="L39" i="85"/>
  <c r="K39" i="85"/>
  <c r="AR39" i="85" s="1"/>
  <c r="S39" i="86" s="1"/>
  <c r="J39" i="85"/>
  <c r="I39" i="85"/>
  <c r="H39" i="85"/>
  <c r="AG39" i="85" s="1"/>
  <c r="G39" i="85"/>
  <c r="AL39" i="85" s="1"/>
  <c r="R39" i="86" s="1"/>
  <c r="F39" i="85"/>
  <c r="E39" i="85"/>
  <c r="D39" i="85"/>
  <c r="AF38" i="85"/>
  <c r="AE38" i="85"/>
  <c r="BV38" i="85" s="1"/>
  <c r="X38" i="86" s="1"/>
  <c r="AD38" i="85"/>
  <c r="AC38" i="85"/>
  <c r="AB38" i="85"/>
  <c r="AA38" i="85"/>
  <c r="BP38" i="85" s="1"/>
  <c r="W38" i="86" s="1"/>
  <c r="Z38" i="85"/>
  <c r="Y38" i="85"/>
  <c r="X38" i="85"/>
  <c r="W38" i="85"/>
  <c r="BJ38" i="85" s="1"/>
  <c r="V38" i="86" s="1"/>
  <c r="V38" i="85"/>
  <c r="U38" i="85"/>
  <c r="T38" i="85"/>
  <c r="S38" i="85"/>
  <c r="BD38" i="85" s="1"/>
  <c r="U38" i="86" s="1"/>
  <c r="R38" i="85"/>
  <c r="Q38" i="85"/>
  <c r="P38" i="85"/>
  <c r="O38" i="85"/>
  <c r="AX38" i="85" s="1"/>
  <c r="T38" i="86" s="1"/>
  <c r="N38" i="85"/>
  <c r="M38" i="85"/>
  <c r="L38" i="85"/>
  <c r="K38" i="85"/>
  <c r="AR38" i="85" s="1"/>
  <c r="S38" i="86" s="1"/>
  <c r="J38" i="85"/>
  <c r="I38" i="85"/>
  <c r="H38" i="85"/>
  <c r="AG38" i="85" s="1"/>
  <c r="AH38" i="85" s="1"/>
  <c r="G38" i="85"/>
  <c r="AL38" i="85" s="1"/>
  <c r="R38" i="86" s="1"/>
  <c r="F38" i="85"/>
  <c r="E38" i="85"/>
  <c r="D38" i="85"/>
  <c r="AF37" i="85"/>
  <c r="AE37" i="85"/>
  <c r="BV37" i="85" s="1"/>
  <c r="X37" i="86" s="1"/>
  <c r="AD37" i="85"/>
  <c r="AC37" i="85"/>
  <c r="AB37" i="85"/>
  <c r="AA37" i="85"/>
  <c r="BP37" i="85" s="1"/>
  <c r="W37" i="86" s="1"/>
  <c r="Z37" i="85"/>
  <c r="Y37" i="85"/>
  <c r="X37" i="85"/>
  <c r="W37" i="85"/>
  <c r="BJ37" i="85" s="1"/>
  <c r="V37" i="86" s="1"/>
  <c r="V37" i="85"/>
  <c r="U37" i="85"/>
  <c r="T37" i="85"/>
  <c r="S37" i="85"/>
  <c r="BD37" i="85" s="1"/>
  <c r="U37" i="86" s="1"/>
  <c r="R37" i="85"/>
  <c r="Q37" i="85"/>
  <c r="P37" i="85"/>
  <c r="O37" i="85"/>
  <c r="AX37" i="85" s="1"/>
  <c r="T37" i="86" s="1"/>
  <c r="N37" i="85"/>
  <c r="M37" i="85"/>
  <c r="L37" i="85"/>
  <c r="K37" i="85"/>
  <c r="AR37" i="85" s="1"/>
  <c r="S37" i="86" s="1"/>
  <c r="J37" i="85"/>
  <c r="I37" i="85"/>
  <c r="H37" i="85"/>
  <c r="AG37" i="85" s="1"/>
  <c r="G37" i="85"/>
  <c r="AL37" i="85" s="1"/>
  <c r="R37" i="86" s="1"/>
  <c r="F37" i="85"/>
  <c r="E37" i="85"/>
  <c r="D37" i="85"/>
  <c r="AF36" i="85"/>
  <c r="AE36" i="85"/>
  <c r="BV36" i="85" s="1"/>
  <c r="X36" i="86" s="1"/>
  <c r="AD36" i="85"/>
  <c r="AC36" i="85"/>
  <c r="AB36" i="85"/>
  <c r="AA36" i="85"/>
  <c r="BP36" i="85" s="1"/>
  <c r="W36" i="86" s="1"/>
  <c r="Z36" i="85"/>
  <c r="Y36" i="85"/>
  <c r="X36" i="85"/>
  <c r="W36" i="85"/>
  <c r="BJ36" i="85" s="1"/>
  <c r="V36" i="86" s="1"/>
  <c r="V36" i="85"/>
  <c r="U36" i="85"/>
  <c r="T36" i="85"/>
  <c r="S36" i="85"/>
  <c r="BD36" i="85" s="1"/>
  <c r="U36" i="86" s="1"/>
  <c r="R36" i="85"/>
  <c r="Q36" i="85"/>
  <c r="P36" i="85"/>
  <c r="O36" i="85"/>
  <c r="AX36" i="85" s="1"/>
  <c r="T36" i="86" s="1"/>
  <c r="N36" i="85"/>
  <c r="M36" i="85"/>
  <c r="L36" i="85"/>
  <c r="K36" i="85"/>
  <c r="AR36" i="85" s="1"/>
  <c r="S36" i="86" s="1"/>
  <c r="J36" i="85"/>
  <c r="I36" i="85"/>
  <c r="H36" i="85"/>
  <c r="AG36" i="85" s="1"/>
  <c r="G36" i="85"/>
  <c r="AL36" i="85" s="1"/>
  <c r="R36" i="86" s="1"/>
  <c r="F36" i="85"/>
  <c r="E36" i="85"/>
  <c r="D36" i="85"/>
  <c r="AF35" i="85"/>
  <c r="AE35" i="85"/>
  <c r="BV35" i="85" s="1"/>
  <c r="X35" i="86" s="1"/>
  <c r="AD35" i="85"/>
  <c r="AC35" i="85"/>
  <c r="AB35" i="85"/>
  <c r="AA35" i="85"/>
  <c r="BP35" i="85" s="1"/>
  <c r="W35" i="86" s="1"/>
  <c r="Z35" i="85"/>
  <c r="Y35" i="85"/>
  <c r="X35" i="85"/>
  <c r="W35" i="85"/>
  <c r="BJ35" i="85" s="1"/>
  <c r="V35" i="86" s="1"/>
  <c r="V35" i="85"/>
  <c r="U35" i="85"/>
  <c r="T35" i="85"/>
  <c r="S35" i="85"/>
  <c r="BD35" i="85" s="1"/>
  <c r="U35" i="86" s="1"/>
  <c r="R35" i="85"/>
  <c r="Q35" i="85"/>
  <c r="P35" i="85"/>
  <c r="O35" i="85"/>
  <c r="AX35" i="85" s="1"/>
  <c r="T35" i="86" s="1"/>
  <c r="N35" i="85"/>
  <c r="M35" i="85"/>
  <c r="L35" i="85"/>
  <c r="K35" i="85"/>
  <c r="AR35" i="85" s="1"/>
  <c r="S35" i="86" s="1"/>
  <c r="J35" i="85"/>
  <c r="I35" i="85"/>
  <c r="H35" i="85"/>
  <c r="AG35" i="85" s="1"/>
  <c r="AH35" i="85" s="1"/>
  <c r="G35" i="85"/>
  <c r="AL35" i="85" s="1"/>
  <c r="R35" i="86" s="1"/>
  <c r="F35" i="85"/>
  <c r="E35" i="85"/>
  <c r="D35" i="85"/>
  <c r="AF34" i="85"/>
  <c r="AE34" i="85"/>
  <c r="BV34" i="85" s="1"/>
  <c r="X34" i="86" s="1"/>
  <c r="AD34" i="85"/>
  <c r="AC34" i="85"/>
  <c r="AB34" i="85"/>
  <c r="AA34" i="85"/>
  <c r="BP34" i="85" s="1"/>
  <c r="W34" i="86" s="1"/>
  <c r="Z34" i="85"/>
  <c r="Y34" i="85"/>
  <c r="X34" i="85"/>
  <c r="W34" i="85"/>
  <c r="BJ34" i="85" s="1"/>
  <c r="V34" i="86" s="1"/>
  <c r="V34" i="85"/>
  <c r="U34" i="85"/>
  <c r="T34" i="85"/>
  <c r="S34" i="85"/>
  <c r="BD34" i="85" s="1"/>
  <c r="U34" i="86" s="1"/>
  <c r="R34" i="85"/>
  <c r="Q34" i="85"/>
  <c r="P34" i="85"/>
  <c r="O34" i="85"/>
  <c r="AX34" i="85" s="1"/>
  <c r="T34" i="86" s="1"/>
  <c r="N34" i="85"/>
  <c r="M34" i="85"/>
  <c r="L34" i="85"/>
  <c r="K34" i="85"/>
  <c r="AR34" i="85" s="1"/>
  <c r="S34" i="86" s="1"/>
  <c r="J34" i="85"/>
  <c r="I34" i="85"/>
  <c r="H34" i="85"/>
  <c r="AG34" i="85" s="1"/>
  <c r="G34" i="85"/>
  <c r="AL34" i="85" s="1"/>
  <c r="R34" i="86" s="1"/>
  <c r="F34" i="85"/>
  <c r="E34" i="85"/>
  <c r="D34" i="85"/>
  <c r="AF33" i="85"/>
  <c r="AE33" i="85"/>
  <c r="AD33" i="85"/>
  <c r="AC33" i="85"/>
  <c r="AB33" i="85"/>
  <c r="AA33" i="85"/>
  <c r="Z33" i="85"/>
  <c r="Y33" i="85"/>
  <c r="X33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AG33" i="85" s="1"/>
  <c r="G33" i="85"/>
  <c r="F33" i="85"/>
  <c r="E33" i="85"/>
  <c r="D33" i="85"/>
  <c r="AF32" i="85"/>
  <c r="AE32" i="85"/>
  <c r="BV32" i="85" s="1"/>
  <c r="X32" i="86" s="1"/>
  <c r="AD32" i="85"/>
  <c r="AC32" i="85"/>
  <c r="AB32" i="85"/>
  <c r="AA32" i="85"/>
  <c r="BP32" i="85" s="1"/>
  <c r="W32" i="86" s="1"/>
  <c r="Z32" i="85"/>
  <c r="Y32" i="85"/>
  <c r="X32" i="85"/>
  <c r="W32" i="85"/>
  <c r="BJ32" i="85" s="1"/>
  <c r="V32" i="86" s="1"/>
  <c r="V32" i="85"/>
  <c r="U32" i="85"/>
  <c r="T32" i="85"/>
  <c r="S32" i="85"/>
  <c r="BD32" i="85" s="1"/>
  <c r="U32" i="86" s="1"/>
  <c r="R32" i="85"/>
  <c r="Q32" i="85"/>
  <c r="P32" i="85"/>
  <c r="O32" i="85"/>
  <c r="AX32" i="85" s="1"/>
  <c r="T32" i="86" s="1"/>
  <c r="N32" i="85"/>
  <c r="M32" i="85"/>
  <c r="L32" i="85"/>
  <c r="K32" i="85"/>
  <c r="AR32" i="85" s="1"/>
  <c r="S32" i="86" s="1"/>
  <c r="J32" i="85"/>
  <c r="I32" i="85"/>
  <c r="H32" i="85"/>
  <c r="AG32" i="85" s="1"/>
  <c r="G32" i="85"/>
  <c r="AL32" i="85" s="1"/>
  <c r="R32" i="86" s="1"/>
  <c r="F32" i="85"/>
  <c r="E32" i="85"/>
  <c r="D32" i="85"/>
  <c r="AF31" i="85"/>
  <c r="AE31" i="85"/>
  <c r="BV31" i="85" s="1"/>
  <c r="X31" i="86" s="1"/>
  <c r="AD31" i="85"/>
  <c r="AC31" i="85"/>
  <c r="AB31" i="85"/>
  <c r="AA31" i="85"/>
  <c r="BP31" i="85" s="1"/>
  <c r="W31" i="86" s="1"/>
  <c r="Z31" i="85"/>
  <c r="Y31" i="85"/>
  <c r="X31" i="85"/>
  <c r="W31" i="85"/>
  <c r="BJ31" i="85" s="1"/>
  <c r="V31" i="86" s="1"/>
  <c r="V31" i="85"/>
  <c r="U31" i="85"/>
  <c r="T31" i="85"/>
  <c r="S31" i="85"/>
  <c r="BD31" i="85" s="1"/>
  <c r="U31" i="86" s="1"/>
  <c r="R31" i="85"/>
  <c r="Q31" i="85"/>
  <c r="P31" i="85"/>
  <c r="O31" i="85"/>
  <c r="AX31" i="85" s="1"/>
  <c r="T31" i="86" s="1"/>
  <c r="N31" i="85"/>
  <c r="M31" i="85"/>
  <c r="L31" i="85"/>
  <c r="K31" i="85"/>
  <c r="AR31" i="85" s="1"/>
  <c r="S31" i="86" s="1"/>
  <c r="J31" i="85"/>
  <c r="I31" i="85"/>
  <c r="H31" i="85"/>
  <c r="AG31" i="85" s="1"/>
  <c r="G31" i="85"/>
  <c r="AL31" i="85" s="1"/>
  <c r="R31" i="86" s="1"/>
  <c r="F31" i="85"/>
  <c r="E31" i="85"/>
  <c r="D31" i="85"/>
  <c r="AF30" i="85"/>
  <c r="AE30" i="85"/>
  <c r="BV30" i="85" s="1"/>
  <c r="X30" i="86" s="1"/>
  <c r="AD30" i="85"/>
  <c r="AC30" i="85"/>
  <c r="AB30" i="85"/>
  <c r="AA30" i="85"/>
  <c r="BP30" i="85" s="1"/>
  <c r="W30" i="86" s="1"/>
  <c r="Z30" i="85"/>
  <c r="Y30" i="85"/>
  <c r="X30" i="85"/>
  <c r="W30" i="85"/>
  <c r="BJ30" i="85" s="1"/>
  <c r="V30" i="86" s="1"/>
  <c r="V30" i="85"/>
  <c r="U30" i="85"/>
  <c r="T30" i="85"/>
  <c r="S30" i="85"/>
  <c r="BD30" i="85" s="1"/>
  <c r="U30" i="86" s="1"/>
  <c r="R30" i="85"/>
  <c r="Q30" i="85"/>
  <c r="P30" i="85"/>
  <c r="O30" i="85"/>
  <c r="AX30" i="85" s="1"/>
  <c r="T30" i="86" s="1"/>
  <c r="N30" i="85"/>
  <c r="M30" i="85"/>
  <c r="L30" i="85"/>
  <c r="K30" i="85"/>
  <c r="AR30" i="85" s="1"/>
  <c r="S30" i="86" s="1"/>
  <c r="J30" i="85"/>
  <c r="I30" i="85"/>
  <c r="H30" i="85"/>
  <c r="AG30" i="85" s="1"/>
  <c r="AH30" i="85" s="1"/>
  <c r="G30" i="85"/>
  <c r="AL30" i="85" s="1"/>
  <c r="R30" i="86" s="1"/>
  <c r="F30" i="85"/>
  <c r="E30" i="85"/>
  <c r="D30" i="85"/>
  <c r="AF29" i="85"/>
  <c r="AE29" i="85"/>
  <c r="BV29" i="85" s="1"/>
  <c r="X29" i="86" s="1"/>
  <c r="AD29" i="85"/>
  <c r="AC29" i="85"/>
  <c r="AB29" i="85"/>
  <c r="AA29" i="85"/>
  <c r="BP29" i="85" s="1"/>
  <c r="W29" i="86" s="1"/>
  <c r="Z29" i="85"/>
  <c r="Y29" i="85"/>
  <c r="X29" i="85"/>
  <c r="W29" i="85"/>
  <c r="BJ29" i="85" s="1"/>
  <c r="V29" i="86" s="1"/>
  <c r="V29" i="85"/>
  <c r="U29" i="85"/>
  <c r="T29" i="85"/>
  <c r="S29" i="85"/>
  <c r="BD29" i="85" s="1"/>
  <c r="U29" i="86" s="1"/>
  <c r="R29" i="85"/>
  <c r="Q29" i="85"/>
  <c r="P29" i="85"/>
  <c r="O29" i="85"/>
  <c r="AX29" i="85" s="1"/>
  <c r="T29" i="86" s="1"/>
  <c r="N29" i="85"/>
  <c r="M29" i="85"/>
  <c r="L29" i="85"/>
  <c r="K29" i="85"/>
  <c r="AR29" i="85" s="1"/>
  <c r="S29" i="86" s="1"/>
  <c r="J29" i="85"/>
  <c r="I29" i="85"/>
  <c r="H29" i="85"/>
  <c r="AG29" i="85" s="1"/>
  <c r="AH29" i="85" s="1"/>
  <c r="G29" i="85"/>
  <c r="AL29" i="85" s="1"/>
  <c r="R29" i="86" s="1"/>
  <c r="F29" i="85"/>
  <c r="E29" i="85"/>
  <c r="D29" i="85"/>
  <c r="AF28" i="85"/>
  <c r="AE28" i="85"/>
  <c r="BV28" i="85" s="1"/>
  <c r="X28" i="86" s="1"/>
  <c r="AD28" i="85"/>
  <c r="AC28" i="85"/>
  <c r="AB28" i="85"/>
  <c r="AA28" i="85"/>
  <c r="BP28" i="85" s="1"/>
  <c r="W28" i="86" s="1"/>
  <c r="Z28" i="85"/>
  <c r="Y28" i="85"/>
  <c r="X28" i="85"/>
  <c r="W28" i="85"/>
  <c r="BJ28" i="85" s="1"/>
  <c r="V28" i="86" s="1"/>
  <c r="V28" i="85"/>
  <c r="U28" i="85"/>
  <c r="T28" i="85"/>
  <c r="S28" i="85"/>
  <c r="BD28" i="85" s="1"/>
  <c r="U28" i="86" s="1"/>
  <c r="R28" i="85"/>
  <c r="Q28" i="85"/>
  <c r="P28" i="85"/>
  <c r="O28" i="85"/>
  <c r="AX28" i="85" s="1"/>
  <c r="T28" i="86" s="1"/>
  <c r="N28" i="85"/>
  <c r="M28" i="85"/>
  <c r="L28" i="85"/>
  <c r="K28" i="85"/>
  <c r="AR28" i="85" s="1"/>
  <c r="S28" i="86" s="1"/>
  <c r="J28" i="85"/>
  <c r="I28" i="85"/>
  <c r="H28" i="85"/>
  <c r="AG28" i="85" s="1"/>
  <c r="AH28" i="85" s="1"/>
  <c r="G28" i="85"/>
  <c r="AL28" i="85" s="1"/>
  <c r="R28" i="86" s="1"/>
  <c r="F28" i="85"/>
  <c r="E28" i="85"/>
  <c r="D28" i="85"/>
  <c r="AF27" i="85"/>
  <c r="AE27" i="85"/>
  <c r="AD27" i="85"/>
  <c r="AC27" i="85"/>
  <c r="AB27" i="85"/>
  <c r="AA27" i="85"/>
  <c r="Z27" i="85"/>
  <c r="Y27" i="85"/>
  <c r="X27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AG27" i="85" s="1"/>
  <c r="AH27" i="85" s="1"/>
  <c r="G27" i="85"/>
  <c r="F27" i="85"/>
  <c r="E27" i="85"/>
  <c r="D27" i="85"/>
  <c r="AF26" i="85"/>
  <c r="AE26" i="85"/>
  <c r="BV26" i="85" s="1"/>
  <c r="X26" i="86" s="1"/>
  <c r="AD26" i="85"/>
  <c r="AC26" i="85"/>
  <c r="AB26" i="85"/>
  <c r="AA26" i="85"/>
  <c r="BP26" i="85" s="1"/>
  <c r="W26" i="86" s="1"/>
  <c r="Z26" i="85"/>
  <c r="Y26" i="85"/>
  <c r="X26" i="85"/>
  <c r="W26" i="85"/>
  <c r="BJ26" i="85" s="1"/>
  <c r="V26" i="86" s="1"/>
  <c r="V26" i="85"/>
  <c r="U26" i="85"/>
  <c r="T26" i="85"/>
  <c r="S26" i="85"/>
  <c r="BD26" i="85" s="1"/>
  <c r="U26" i="86" s="1"/>
  <c r="R26" i="85"/>
  <c r="Q26" i="85"/>
  <c r="P26" i="85"/>
  <c r="O26" i="85"/>
  <c r="AX26" i="85" s="1"/>
  <c r="T26" i="86" s="1"/>
  <c r="N26" i="85"/>
  <c r="M26" i="85"/>
  <c r="L26" i="85"/>
  <c r="K26" i="85"/>
  <c r="AR26" i="85" s="1"/>
  <c r="S26" i="86" s="1"/>
  <c r="J26" i="85"/>
  <c r="I26" i="85"/>
  <c r="H26" i="85"/>
  <c r="AG26" i="85" s="1"/>
  <c r="AH26" i="85" s="1"/>
  <c r="G26" i="85"/>
  <c r="AL26" i="85" s="1"/>
  <c r="R26" i="86" s="1"/>
  <c r="F26" i="85"/>
  <c r="E26" i="85"/>
  <c r="D26" i="85"/>
  <c r="AF25" i="85"/>
  <c r="AE25" i="85"/>
  <c r="AD25" i="85"/>
  <c r="AC25" i="85"/>
  <c r="AB25" i="85"/>
  <c r="AA25" i="85"/>
  <c r="Z25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AG25" i="85" s="1"/>
  <c r="AH25" i="85" s="1"/>
  <c r="G25" i="85"/>
  <c r="F25" i="85"/>
  <c r="E25" i="85"/>
  <c r="D25" i="85"/>
  <c r="AF24" i="85"/>
  <c r="AE24" i="85"/>
  <c r="AD24" i="85"/>
  <c r="AC24" i="85"/>
  <c r="AB24" i="85"/>
  <c r="AA24" i="85"/>
  <c r="Z24" i="85"/>
  <c r="Y24" i="85"/>
  <c r="X24" i="85"/>
  <c r="W24" i="85"/>
  <c r="V24" i="85"/>
  <c r="U24" i="85"/>
  <c r="T24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AG24" i="85" s="1"/>
  <c r="AH24" i="85" s="1"/>
  <c r="G24" i="85"/>
  <c r="F24" i="85"/>
  <c r="E24" i="85"/>
  <c r="D24" i="85"/>
  <c r="AF23" i="85"/>
  <c r="AE23" i="85"/>
  <c r="BV23" i="85" s="1"/>
  <c r="X23" i="86" s="1"/>
  <c r="AD23" i="85"/>
  <c r="AC23" i="85"/>
  <c r="AB23" i="85"/>
  <c r="AA23" i="85"/>
  <c r="BP23" i="85" s="1"/>
  <c r="W23" i="86" s="1"/>
  <c r="Z23" i="85"/>
  <c r="Y23" i="85"/>
  <c r="X23" i="85"/>
  <c r="W23" i="85"/>
  <c r="BJ23" i="85" s="1"/>
  <c r="V23" i="86" s="1"/>
  <c r="V23" i="85"/>
  <c r="U23" i="85"/>
  <c r="T23" i="85"/>
  <c r="S23" i="85"/>
  <c r="BD23" i="85" s="1"/>
  <c r="U23" i="86" s="1"/>
  <c r="R23" i="85"/>
  <c r="Q23" i="85"/>
  <c r="P23" i="85"/>
  <c r="O23" i="85"/>
  <c r="AX23" i="85" s="1"/>
  <c r="T23" i="86" s="1"/>
  <c r="N23" i="85"/>
  <c r="M23" i="85"/>
  <c r="L23" i="85"/>
  <c r="K23" i="85"/>
  <c r="AR23" i="85" s="1"/>
  <c r="S23" i="86" s="1"/>
  <c r="J23" i="85"/>
  <c r="I23" i="85"/>
  <c r="H23" i="85"/>
  <c r="AG23" i="85" s="1"/>
  <c r="G23" i="85"/>
  <c r="AL23" i="85" s="1"/>
  <c r="R23" i="86" s="1"/>
  <c r="F23" i="85"/>
  <c r="E23" i="85"/>
  <c r="D23" i="85"/>
  <c r="AF22" i="85"/>
  <c r="AE22" i="85"/>
  <c r="BV22" i="85" s="1"/>
  <c r="X22" i="86" s="1"/>
  <c r="AD22" i="85"/>
  <c r="AC22" i="85"/>
  <c r="AB22" i="85"/>
  <c r="AA22" i="85"/>
  <c r="BP22" i="85" s="1"/>
  <c r="W22" i="86" s="1"/>
  <c r="Z22" i="85"/>
  <c r="Y22" i="85"/>
  <c r="X22" i="85"/>
  <c r="W22" i="85"/>
  <c r="BJ22" i="85" s="1"/>
  <c r="V22" i="86" s="1"/>
  <c r="V22" i="85"/>
  <c r="U22" i="85"/>
  <c r="T22" i="85"/>
  <c r="S22" i="85"/>
  <c r="BD22" i="85" s="1"/>
  <c r="U22" i="86" s="1"/>
  <c r="R22" i="85"/>
  <c r="Q22" i="85"/>
  <c r="P22" i="85"/>
  <c r="O22" i="85"/>
  <c r="AX22" i="85" s="1"/>
  <c r="T22" i="86" s="1"/>
  <c r="N22" i="85"/>
  <c r="M22" i="85"/>
  <c r="L22" i="85"/>
  <c r="K22" i="85"/>
  <c r="AR22" i="85" s="1"/>
  <c r="S22" i="86" s="1"/>
  <c r="J22" i="85"/>
  <c r="I22" i="85"/>
  <c r="H22" i="85"/>
  <c r="AG22" i="85" s="1"/>
  <c r="G22" i="85"/>
  <c r="AL22" i="85" s="1"/>
  <c r="R22" i="86" s="1"/>
  <c r="F22" i="85"/>
  <c r="E22" i="85"/>
  <c r="D22" i="85"/>
  <c r="AF21" i="85"/>
  <c r="AE21" i="85"/>
  <c r="BV21" i="85" s="1"/>
  <c r="X21" i="86" s="1"/>
  <c r="AD21" i="85"/>
  <c r="AC21" i="85"/>
  <c r="AB21" i="85"/>
  <c r="AA21" i="85"/>
  <c r="BP21" i="85" s="1"/>
  <c r="W21" i="86" s="1"/>
  <c r="Z21" i="85"/>
  <c r="Y21" i="85"/>
  <c r="X21" i="85"/>
  <c r="W21" i="85"/>
  <c r="BJ21" i="85" s="1"/>
  <c r="V21" i="86" s="1"/>
  <c r="V21" i="85"/>
  <c r="U21" i="85"/>
  <c r="T21" i="85"/>
  <c r="S21" i="85"/>
  <c r="BD21" i="85" s="1"/>
  <c r="U21" i="86" s="1"/>
  <c r="R21" i="85"/>
  <c r="Q21" i="85"/>
  <c r="P21" i="85"/>
  <c r="O21" i="85"/>
  <c r="AX21" i="85" s="1"/>
  <c r="T21" i="86" s="1"/>
  <c r="N21" i="85"/>
  <c r="M21" i="85"/>
  <c r="L21" i="85"/>
  <c r="K21" i="85"/>
  <c r="AR21" i="85" s="1"/>
  <c r="S21" i="86" s="1"/>
  <c r="J21" i="85"/>
  <c r="I21" i="85"/>
  <c r="H21" i="85"/>
  <c r="AG21" i="85" s="1"/>
  <c r="AH21" i="85" s="1"/>
  <c r="G21" i="85"/>
  <c r="AL21" i="85" s="1"/>
  <c r="R21" i="86" s="1"/>
  <c r="F21" i="85"/>
  <c r="E21" i="85"/>
  <c r="D21" i="85"/>
  <c r="AF20" i="85"/>
  <c r="AE20" i="85"/>
  <c r="AD20" i="85"/>
  <c r="AC20" i="85"/>
  <c r="AB20" i="85"/>
  <c r="AA20" i="85"/>
  <c r="Z20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AG20" i="85" s="1"/>
  <c r="G20" i="85"/>
  <c r="F20" i="85"/>
  <c r="E20" i="85"/>
  <c r="D20" i="85"/>
  <c r="AF19" i="85"/>
  <c r="AE19" i="85"/>
  <c r="BV19" i="85" s="1"/>
  <c r="X19" i="86" s="1"/>
  <c r="AD19" i="85"/>
  <c r="AC19" i="85"/>
  <c r="AB19" i="85"/>
  <c r="AA19" i="85"/>
  <c r="BP19" i="85" s="1"/>
  <c r="W19" i="86" s="1"/>
  <c r="Z19" i="85"/>
  <c r="Y19" i="85"/>
  <c r="X19" i="85"/>
  <c r="W19" i="85"/>
  <c r="BJ19" i="85" s="1"/>
  <c r="V19" i="86" s="1"/>
  <c r="V19" i="85"/>
  <c r="U19" i="85"/>
  <c r="T19" i="85"/>
  <c r="S19" i="85"/>
  <c r="BD19" i="85" s="1"/>
  <c r="U19" i="86" s="1"/>
  <c r="R19" i="85"/>
  <c r="Q19" i="85"/>
  <c r="P19" i="85"/>
  <c r="O19" i="85"/>
  <c r="AX19" i="85" s="1"/>
  <c r="T19" i="86" s="1"/>
  <c r="N19" i="85"/>
  <c r="M19" i="85"/>
  <c r="L19" i="85"/>
  <c r="K19" i="85"/>
  <c r="AR19" i="85" s="1"/>
  <c r="S19" i="86" s="1"/>
  <c r="J19" i="85"/>
  <c r="I19" i="85"/>
  <c r="H19" i="85"/>
  <c r="AG19" i="85" s="1"/>
  <c r="G19" i="85"/>
  <c r="AL19" i="85" s="1"/>
  <c r="R19" i="86" s="1"/>
  <c r="F19" i="85"/>
  <c r="E19" i="85"/>
  <c r="D19" i="85"/>
  <c r="AF18" i="85"/>
  <c r="AE18" i="85"/>
  <c r="BV18" i="85" s="1"/>
  <c r="X18" i="86" s="1"/>
  <c r="AD18" i="85"/>
  <c r="AC18" i="85"/>
  <c r="AB18" i="85"/>
  <c r="AA18" i="85"/>
  <c r="BP18" i="85" s="1"/>
  <c r="W18" i="86" s="1"/>
  <c r="Z18" i="85"/>
  <c r="Y18" i="85"/>
  <c r="X18" i="85"/>
  <c r="W18" i="85"/>
  <c r="BJ18" i="85" s="1"/>
  <c r="V18" i="86" s="1"/>
  <c r="V18" i="85"/>
  <c r="U18" i="85"/>
  <c r="T18" i="85"/>
  <c r="S18" i="85"/>
  <c r="BD18" i="85" s="1"/>
  <c r="U18" i="86" s="1"/>
  <c r="R18" i="85"/>
  <c r="Q18" i="85"/>
  <c r="P18" i="85"/>
  <c r="O18" i="85"/>
  <c r="AX18" i="85" s="1"/>
  <c r="T18" i="86" s="1"/>
  <c r="N18" i="85"/>
  <c r="M18" i="85"/>
  <c r="L18" i="85"/>
  <c r="K18" i="85"/>
  <c r="AR18" i="85" s="1"/>
  <c r="S18" i="86" s="1"/>
  <c r="J18" i="85"/>
  <c r="I18" i="85"/>
  <c r="H18" i="85"/>
  <c r="AG18" i="85" s="1"/>
  <c r="AH18" i="85" s="1"/>
  <c r="G18" i="85"/>
  <c r="AL18" i="85" s="1"/>
  <c r="R18" i="86" s="1"/>
  <c r="F18" i="85"/>
  <c r="E18" i="85"/>
  <c r="D18" i="85"/>
  <c r="AF17" i="85"/>
  <c r="AE17" i="85"/>
  <c r="BV17" i="85" s="1"/>
  <c r="X17" i="86" s="1"/>
  <c r="AD17" i="85"/>
  <c r="AC17" i="85"/>
  <c r="AB17" i="85"/>
  <c r="AA17" i="85"/>
  <c r="BP17" i="85" s="1"/>
  <c r="W17" i="86" s="1"/>
  <c r="Z17" i="85"/>
  <c r="Y17" i="85"/>
  <c r="X17" i="85"/>
  <c r="W17" i="85"/>
  <c r="BJ17" i="85" s="1"/>
  <c r="V17" i="86" s="1"/>
  <c r="V17" i="85"/>
  <c r="U17" i="85"/>
  <c r="T17" i="85"/>
  <c r="S17" i="85"/>
  <c r="BD17" i="85" s="1"/>
  <c r="U17" i="86" s="1"/>
  <c r="R17" i="85"/>
  <c r="Q17" i="85"/>
  <c r="P17" i="85"/>
  <c r="O17" i="85"/>
  <c r="AX17" i="85" s="1"/>
  <c r="T17" i="86" s="1"/>
  <c r="N17" i="85"/>
  <c r="M17" i="85"/>
  <c r="L17" i="85"/>
  <c r="K17" i="85"/>
  <c r="AR17" i="85" s="1"/>
  <c r="S17" i="86" s="1"/>
  <c r="J17" i="85"/>
  <c r="I17" i="85"/>
  <c r="H17" i="85"/>
  <c r="AG17" i="85" s="1"/>
  <c r="G17" i="85"/>
  <c r="AL17" i="85" s="1"/>
  <c r="R17" i="86" s="1"/>
  <c r="F17" i="85"/>
  <c r="E17" i="85"/>
  <c r="D17" i="85"/>
  <c r="AF16" i="85"/>
  <c r="AE16" i="85"/>
  <c r="BV16" i="85" s="1"/>
  <c r="X16" i="86" s="1"/>
  <c r="AD16" i="85"/>
  <c r="AC16" i="85"/>
  <c r="AB16" i="85"/>
  <c r="AA16" i="85"/>
  <c r="BP16" i="85" s="1"/>
  <c r="W16" i="86" s="1"/>
  <c r="Z16" i="85"/>
  <c r="Y16" i="85"/>
  <c r="X16" i="85"/>
  <c r="W16" i="85"/>
  <c r="BJ16" i="85" s="1"/>
  <c r="V16" i="86" s="1"/>
  <c r="V16" i="85"/>
  <c r="U16" i="85"/>
  <c r="T16" i="85"/>
  <c r="S16" i="85"/>
  <c r="BD16" i="85" s="1"/>
  <c r="U16" i="86" s="1"/>
  <c r="R16" i="85"/>
  <c r="Q16" i="85"/>
  <c r="P16" i="85"/>
  <c r="O16" i="85"/>
  <c r="AX16" i="85" s="1"/>
  <c r="T16" i="86" s="1"/>
  <c r="N16" i="85"/>
  <c r="M16" i="85"/>
  <c r="L16" i="85"/>
  <c r="K16" i="85"/>
  <c r="AR16" i="85" s="1"/>
  <c r="S16" i="86" s="1"/>
  <c r="J16" i="85"/>
  <c r="I16" i="85"/>
  <c r="H16" i="85"/>
  <c r="AG16" i="85" s="1"/>
  <c r="AH16" i="85" s="1"/>
  <c r="G16" i="85"/>
  <c r="AL16" i="85" s="1"/>
  <c r="R16" i="86" s="1"/>
  <c r="F16" i="85"/>
  <c r="E16" i="85"/>
  <c r="D16" i="85"/>
  <c r="AF15" i="85"/>
  <c r="AE15" i="85"/>
  <c r="BV15" i="85" s="1"/>
  <c r="X15" i="86" s="1"/>
  <c r="AD15" i="85"/>
  <c r="AC15" i="85"/>
  <c r="AB15" i="85"/>
  <c r="AA15" i="85"/>
  <c r="BP15" i="85" s="1"/>
  <c r="W15" i="86" s="1"/>
  <c r="Z15" i="85"/>
  <c r="Y15" i="85"/>
  <c r="X15" i="85"/>
  <c r="W15" i="85"/>
  <c r="BJ15" i="85" s="1"/>
  <c r="V15" i="86" s="1"/>
  <c r="V15" i="85"/>
  <c r="U15" i="85"/>
  <c r="T15" i="85"/>
  <c r="S15" i="85"/>
  <c r="BD15" i="85" s="1"/>
  <c r="U15" i="86" s="1"/>
  <c r="R15" i="85"/>
  <c r="Q15" i="85"/>
  <c r="P15" i="85"/>
  <c r="O15" i="85"/>
  <c r="AX15" i="85" s="1"/>
  <c r="T15" i="86" s="1"/>
  <c r="N15" i="85"/>
  <c r="M15" i="85"/>
  <c r="L15" i="85"/>
  <c r="K15" i="85"/>
  <c r="AR15" i="85" s="1"/>
  <c r="S15" i="86" s="1"/>
  <c r="J15" i="85"/>
  <c r="I15" i="85"/>
  <c r="H15" i="85"/>
  <c r="AG15" i="85" s="1"/>
  <c r="G15" i="85"/>
  <c r="AL15" i="85" s="1"/>
  <c r="R15" i="86" s="1"/>
  <c r="F15" i="85"/>
  <c r="E15" i="85"/>
  <c r="D15" i="85"/>
  <c r="AF14" i="85"/>
  <c r="AE14" i="85"/>
  <c r="BV14" i="85" s="1"/>
  <c r="X14" i="86" s="1"/>
  <c r="AD14" i="85"/>
  <c r="AC14" i="85"/>
  <c r="AB14" i="85"/>
  <c r="AA14" i="85"/>
  <c r="BP14" i="85" s="1"/>
  <c r="W14" i="86" s="1"/>
  <c r="Z14" i="85"/>
  <c r="Y14" i="85"/>
  <c r="X14" i="85"/>
  <c r="W14" i="85"/>
  <c r="BJ14" i="85" s="1"/>
  <c r="V14" i="86" s="1"/>
  <c r="V14" i="85"/>
  <c r="U14" i="85"/>
  <c r="T14" i="85"/>
  <c r="S14" i="85"/>
  <c r="BD14" i="85" s="1"/>
  <c r="U14" i="86" s="1"/>
  <c r="R14" i="85"/>
  <c r="Q14" i="85"/>
  <c r="P14" i="85"/>
  <c r="O14" i="85"/>
  <c r="AX14" i="85" s="1"/>
  <c r="T14" i="86" s="1"/>
  <c r="N14" i="85"/>
  <c r="M14" i="85"/>
  <c r="L14" i="85"/>
  <c r="K14" i="85"/>
  <c r="AR14" i="85" s="1"/>
  <c r="S14" i="86" s="1"/>
  <c r="J14" i="85"/>
  <c r="I14" i="85"/>
  <c r="H14" i="85"/>
  <c r="AG14" i="85" s="1"/>
  <c r="AH14" i="85" s="1"/>
  <c r="G14" i="85"/>
  <c r="AL14" i="85" s="1"/>
  <c r="R14" i="86" s="1"/>
  <c r="F14" i="85"/>
  <c r="E14" i="85"/>
  <c r="D14" i="85"/>
  <c r="AF13" i="85"/>
  <c r="AE13" i="85"/>
  <c r="AD13" i="85"/>
  <c r="AC13" i="85"/>
  <c r="AB13" i="85"/>
  <c r="AA13" i="85"/>
  <c r="Z13" i="85"/>
  <c r="Y13" i="85"/>
  <c r="X13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AG13" i="85" s="1"/>
  <c r="AH13" i="85" s="1"/>
  <c r="G13" i="85"/>
  <c r="F13" i="85"/>
  <c r="E13" i="85"/>
  <c r="D13" i="85"/>
  <c r="AF12" i="85"/>
  <c r="AE12" i="85"/>
  <c r="AD12" i="85"/>
  <c r="AC12" i="85"/>
  <c r="AB12" i="85"/>
  <c r="AA12" i="85"/>
  <c r="Z12" i="85"/>
  <c r="Y12" i="85"/>
  <c r="X12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AG12" i="85" s="1"/>
  <c r="G12" i="85"/>
  <c r="F12" i="85"/>
  <c r="E12" i="85"/>
  <c r="D12" i="85"/>
  <c r="AF11" i="85"/>
  <c r="AE11" i="85"/>
  <c r="AD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AG11" i="85" s="1"/>
  <c r="G11" i="85"/>
  <c r="F11" i="85"/>
  <c r="E11" i="85"/>
  <c r="D11" i="85"/>
  <c r="AF10" i="85"/>
  <c r="AE10" i="85"/>
  <c r="BV10" i="85" s="1"/>
  <c r="X10" i="86" s="1"/>
  <c r="AD10" i="85"/>
  <c r="AC10" i="85"/>
  <c r="AB10" i="85"/>
  <c r="AA10" i="85"/>
  <c r="BP10" i="85" s="1"/>
  <c r="W10" i="86" s="1"/>
  <c r="Z10" i="85"/>
  <c r="Y10" i="85"/>
  <c r="X10" i="85"/>
  <c r="W10" i="85"/>
  <c r="BJ10" i="85" s="1"/>
  <c r="V10" i="86" s="1"/>
  <c r="V10" i="85"/>
  <c r="U10" i="85"/>
  <c r="T10" i="85"/>
  <c r="S10" i="85"/>
  <c r="BD10" i="85" s="1"/>
  <c r="U10" i="86" s="1"/>
  <c r="R10" i="85"/>
  <c r="Q10" i="85"/>
  <c r="P10" i="85"/>
  <c r="O10" i="85"/>
  <c r="AX10" i="85" s="1"/>
  <c r="T10" i="86" s="1"/>
  <c r="N10" i="85"/>
  <c r="M10" i="85"/>
  <c r="L10" i="85"/>
  <c r="K10" i="85"/>
  <c r="AR10" i="85" s="1"/>
  <c r="S10" i="86" s="1"/>
  <c r="J10" i="85"/>
  <c r="I10" i="85"/>
  <c r="H10" i="85"/>
  <c r="AG10" i="85" s="1"/>
  <c r="AH10" i="85" s="1"/>
  <c r="CA10" i="85" s="1"/>
  <c r="G10" i="85"/>
  <c r="AL10" i="85" s="1"/>
  <c r="R10" i="86" s="1"/>
  <c r="F10" i="85"/>
  <c r="E10" i="85"/>
  <c r="D10" i="85"/>
  <c r="AF9" i="85"/>
  <c r="AE9" i="85"/>
  <c r="BV9" i="85" s="1"/>
  <c r="X9" i="86" s="1"/>
  <c r="AD9" i="85"/>
  <c r="AC9" i="85"/>
  <c r="AB9" i="85"/>
  <c r="AA9" i="85"/>
  <c r="BP9" i="85" s="1"/>
  <c r="W9" i="86" s="1"/>
  <c r="Z9" i="85"/>
  <c r="Y9" i="85"/>
  <c r="X9" i="85"/>
  <c r="W9" i="85"/>
  <c r="BJ9" i="85" s="1"/>
  <c r="V9" i="86" s="1"/>
  <c r="V9" i="85"/>
  <c r="U9" i="85"/>
  <c r="T9" i="85"/>
  <c r="S9" i="85"/>
  <c r="BD9" i="85" s="1"/>
  <c r="U9" i="86" s="1"/>
  <c r="R9" i="85"/>
  <c r="Q9" i="85"/>
  <c r="P9" i="85"/>
  <c r="O9" i="85"/>
  <c r="AX9" i="85" s="1"/>
  <c r="T9" i="86" s="1"/>
  <c r="N9" i="85"/>
  <c r="M9" i="85"/>
  <c r="L9" i="85"/>
  <c r="K9" i="85"/>
  <c r="AR9" i="85" s="1"/>
  <c r="S9" i="86" s="1"/>
  <c r="J9" i="85"/>
  <c r="I9" i="85"/>
  <c r="H9" i="85"/>
  <c r="AG9" i="85" s="1"/>
  <c r="AH9" i="85" s="1"/>
  <c r="AM9" i="85" s="1"/>
  <c r="CL9" i="85" s="1"/>
  <c r="G9" i="85"/>
  <c r="AL9" i="85" s="1"/>
  <c r="R9" i="86" s="1"/>
  <c r="F9" i="85"/>
  <c r="E9" i="85"/>
  <c r="D9" i="85"/>
  <c r="AF8" i="85"/>
  <c r="AE8" i="85"/>
  <c r="BV8" i="85" s="1"/>
  <c r="X8" i="86" s="1"/>
  <c r="AD8" i="85"/>
  <c r="AC8" i="85"/>
  <c r="AB8" i="85"/>
  <c r="AA8" i="85"/>
  <c r="BP8" i="85" s="1"/>
  <c r="W8" i="86" s="1"/>
  <c r="Z8" i="85"/>
  <c r="Y8" i="85"/>
  <c r="X8" i="85"/>
  <c r="W8" i="85"/>
  <c r="BJ8" i="85" s="1"/>
  <c r="V8" i="86" s="1"/>
  <c r="V8" i="85"/>
  <c r="U8" i="85"/>
  <c r="T8" i="85"/>
  <c r="S8" i="85"/>
  <c r="BD8" i="85" s="1"/>
  <c r="U8" i="86" s="1"/>
  <c r="R8" i="85"/>
  <c r="Q8" i="85"/>
  <c r="P8" i="85"/>
  <c r="O8" i="85"/>
  <c r="AX8" i="85" s="1"/>
  <c r="T8" i="86" s="1"/>
  <c r="N8" i="85"/>
  <c r="M8" i="85"/>
  <c r="L8" i="85"/>
  <c r="K8" i="85"/>
  <c r="AR8" i="85" s="1"/>
  <c r="S8" i="86" s="1"/>
  <c r="J8" i="85"/>
  <c r="I8" i="85"/>
  <c r="H8" i="85"/>
  <c r="AG8" i="85" s="1"/>
  <c r="AH8" i="85" s="1"/>
  <c r="CA8" i="85" s="1"/>
  <c r="G8" i="85"/>
  <c r="AL8" i="85" s="1"/>
  <c r="R8" i="86" s="1"/>
  <c r="F8" i="85"/>
  <c r="E8" i="85"/>
  <c r="D8" i="85"/>
  <c r="AF7" i="85"/>
  <c r="AE7" i="85"/>
  <c r="BV7" i="85" s="1"/>
  <c r="X7" i="86" s="1"/>
  <c r="AD7" i="85"/>
  <c r="AC7" i="85"/>
  <c r="AB7" i="85"/>
  <c r="AA7" i="85"/>
  <c r="BP7" i="85" s="1"/>
  <c r="W7" i="86" s="1"/>
  <c r="Z7" i="85"/>
  <c r="Y7" i="85"/>
  <c r="X7" i="85"/>
  <c r="W7" i="85"/>
  <c r="BJ7" i="85" s="1"/>
  <c r="V7" i="86" s="1"/>
  <c r="V7" i="85"/>
  <c r="U7" i="85"/>
  <c r="T7" i="85"/>
  <c r="S7" i="85"/>
  <c r="BD7" i="85" s="1"/>
  <c r="U7" i="86" s="1"/>
  <c r="R7" i="85"/>
  <c r="Q7" i="85"/>
  <c r="P7" i="85"/>
  <c r="O7" i="85"/>
  <c r="AX7" i="85" s="1"/>
  <c r="T7" i="86" s="1"/>
  <c r="N7" i="85"/>
  <c r="M7" i="85"/>
  <c r="L7" i="85"/>
  <c r="K7" i="85"/>
  <c r="AR7" i="85" s="1"/>
  <c r="S7" i="86" s="1"/>
  <c r="J7" i="85"/>
  <c r="I7" i="85"/>
  <c r="H7" i="85"/>
  <c r="AG7" i="85" s="1"/>
  <c r="AH7" i="85" s="1"/>
  <c r="G7" i="85"/>
  <c r="AL7" i="85" s="1"/>
  <c r="R7" i="86" s="1"/>
  <c r="F7" i="85"/>
  <c r="E7" i="85"/>
  <c r="D7" i="85"/>
  <c r="AF6" i="85"/>
  <c r="AE6" i="85"/>
  <c r="BV6" i="85" s="1"/>
  <c r="X6" i="86" s="1"/>
  <c r="AD6" i="85"/>
  <c r="AC6" i="85"/>
  <c r="AB6" i="85"/>
  <c r="AA6" i="85"/>
  <c r="BP6" i="85" s="1"/>
  <c r="W6" i="86" s="1"/>
  <c r="Z6" i="85"/>
  <c r="Y6" i="85"/>
  <c r="X6" i="85"/>
  <c r="W6" i="85"/>
  <c r="BJ6" i="85" s="1"/>
  <c r="V6" i="86" s="1"/>
  <c r="V6" i="85"/>
  <c r="U6" i="85"/>
  <c r="T6" i="85"/>
  <c r="S6" i="85"/>
  <c r="BD6" i="85" s="1"/>
  <c r="U6" i="86" s="1"/>
  <c r="R6" i="85"/>
  <c r="Q6" i="85"/>
  <c r="P6" i="85"/>
  <c r="O6" i="85"/>
  <c r="AX6" i="85" s="1"/>
  <c r="T6" i="86" s="1"/>
  <c r="N6" i="85"/>
  <c r="M6" i="85"/>
  <c r="L6" i="85"/>
  <c r="K6" i="85"/>
  <c r="AR6" i="85" s="1"/>
  <c r="S6" i="86" s="1"/>
  <c r="J6" i="85"/>
  <c r="I6" i="85"/>
  <c r="H6" i="85"/>
  <c r="AG6" i="85" s="1"/>
  <c r="G6" i="85"/>
  <c r="AL6" i="85" s="1"/>
  <c r="R6" i="86" s="1"/>
  <c r="F6" i="85"/>
  <c r="E6" i="85"/>
  <c r="D6" i="85"/>
  <c r="AF5" i="85"/>
  <c r="AE5" i="85"/>
  <c r="BV5" i="85" s="1"/>
  <c r="X5" i="86" s="1"/>
  <c r="AD5" i="85"/>
  <c r="AC5" i="85"/>
  <c r="AB5" i="85"/>
  <c r="AA5" i="85"/>
  <c r="BP5" i="85" s="1"/>
  <c r="W5" i="86" s="1"/>
  <c r="Z5" i="85"/>
  <c r="Y5" i="85"/>
  <c r="X5" i="85"/>
  <c r="W5" i="85"/>
  <c r="BJ5" i="85" s="1"/>
  <c r="V5" i="86" s="1"/>
  <c r="V5" i="85"/>
  <c r="U5" i="85"/>
  <c r="T5" i="85"/>
  <c r="S5" i="85"/>
  <c r="BD5" i="85" s="1"/>
  <c r="U5" i="86" s="1"/>
  <c r="R5" i="85"/>
  <c r="Q5" i="85"/>
  <c r="P5" i="85"/>
  <c r="O5" i="85"/>
  <c r="AX5" i="85" s="1"/>
  <c r="T5" i="86" s="1"/>
  <c r="N5" i="85"/>
  <c r="M5" i="85"/>
  <c r="L5" i="85"/>
  <c r="K5" i="85"/>
  <c r="AR5" i="85" s="1"/>
  <c r="S5" i="86" s="1"/>
  <c r="J5" i="85"/>
  <c r="I5" i="85"/>
  <c r="H5" i="85"/>
  <c r="AG5" i="85" s="1"/>
  <c r="G5" i="85"/>
  <c r="AL5" i="85" s="1"/>
  <c r="R5" i="86" s="1"/>
  <c r="F5" i="85"/>
  <c r="E5" i="85"/>
  <c r="D5" i="85"/>
  <c r="AF4" i="85"/>
  <c r="AE4" i="85"/>
  <c r="AD4" i="85"/>
  <c r="AC4" i="85"/>
  <c r="AB4" i="85"/>
  <c r="AA4" i="85"/>
  <c r="Z4" i="85"/>
  <c r="Y4" i="85"/>
  <c r="X4" i="85"/>
  <c r="W4" i="85"/>
  <c r="V4" i="85"/>
  <c r="U4" i="85"/>
  <c r="T4" i="85"/>
  <c r="S4" i="85"/>
  <c r="R4" i="85"/>
  <c r="Q4" i="85"/>
  <c r="P4" i="85"/>
  <c r="O4" i="85"/>
  <c r="N4" i="85"/>
  <c r="M4" i="85"/>
  <c r="L4" i="85"/>
  <c r="K4" i="85"/>
  <c r="J4" i="85"/>
  <c r="I4" i="85"/>
  <c r="H4" i="85"/>
  <c r="AG4" i="85" s="1"/>
  <c r="G4" i="85"/>
  <c r="F4" i="85"/>
  <c r="E4" i="85"/>
  <c r="D4" i="85"/>
  <c r="AF3" i="85"/>
  <c r="AE3" i="85"/>
  <c r="AD3" i="85"/>
  <c r="AC3" i="85"/>
  <c r="AB3" i="85"/>
  <c r="AA3" i="85"/>
  <c r="Z3" i="85"/>
  <c r="Y3" i="85"/>
  <c r="X3" i="85"/>
  <c r="W3" i="85"/>
  <c r="V3" i="85"/>
  <c r="U3" i="85"/>
  <c r="T3" i="85"/>
  <c r="S3" i="85"/>
  <c r="R3" i="85"/>
  <c r="Q3" i="85"/>
  <c r="P3" i="85"/>
  <c r="O3" i="85"/>
  <c r="N3" i="85"/>
  <c r="M3" i="85"/>
  <c r="L3" i="85"/>
  <c r="K3" i="85"/>
  <c r="J3" i="85"/>
  <c r="I3" i="85"/>
  <c r="H3" i="85"/>
  <c r="AG3" i="85" s="1"/>
  <c r="G3" i="85"/>
  <c r="F3" i="85"/>
  <c r="E3" i="85"/>
  <c r="D3" i="85"/>
  <c r="AF2" i="85"/>
  <c r="AE2" i="85"/>
  <c r="BV2" i="85" s="1"/>
  <c r="X2" i="86" s="1"/>
  <c r="AD2" i="85"/>
  <c r="AC2" i="85"/>
  <c r="AB2" i="85"/>
  <c r="AA2" i="85"/>
  <c r="BP2" i="85" s="1"/>
  <c r="W2" i="86" s="1"/>
  <c r="Z2" i="85"/>
  <c r="Y2" i="85"/>
  <c r="X2" i="85"/>
  <c r="W2" i="85"/>
  <c r="BJ2" i="85" s="1"/>
  <c r="V2" i="86" s="1"/>
  <c r="V2" i="85"/>
  <c r="U2" i="85"/>
  <c r="T2" i="85"/>
  <c r="S2" i="85"/>
  <c r="BD2" i="85" s="1"/>
  <c r="U2" i="86" s="1"/>
  <c r="R2" i="85"/>
  <c r="Q2" i="85"/>
  <c r="P2" i="85"/>
  <c r="O2" i="85"/>
  <c r="AX2" i="85" s="1"/>
  <c r="T2" i="86" s="1"/>
  <c r="N2" i="85"/>
  <c r="M2" i="85"/>
  <c r="L2" i="85"/>
  <c r="K2" i="85"/>
  <c r="AR2" i="85" s="1"/>
  <c r="S2" i="86" s="1"/>
  <c r="J2" i="85"/>
  <c r="I2" i="85"/>
  <c r="H2" i="85"/>
  <c r="AG2" i="85" s="1"/>
  <c r="G2" i="85"/>
  <c r="AL2" i="85" s="1"/>
  <c r="R2" i="86" s="1"/>
  <c r="F2" i="85"/>
  <c r="E2" i="85"/>
  <c r="D2" i="85"/>
  <c r="BV1" i="85"/>
  <c r="BU1" i="85"/>
  <c r="BS1" i="85"/>
  <c r="BP1" i="85"/>
  <c r="BO1" i="85"/>
  <c r="BM1" i="85"/>
  <c r="BJ1" i="85"/>
  <c r="BI1" i="85"/>
  <c r="BG1" i="85"/>
  <c r="BD1" i="85"/>
  <c r="BC1" i="85"/>
  <c r="BA1" i="85"/>
  <c r="AX1" i="85"/>
  <c r="AW1" i="85"/>
  <c r="AU1" i="85"/>
  <c r="AR1" i="85"/>
  <c r="AQ1" i="85"/>
  <c r="AO1" i="85"/>
  <c r="AL1" i="85"/>
  <c r="AK1" i="85"/>
  <c r="CD50" i="85" l="1"/>
  <c r="CF50" i="85"/>
  <c r="CH50" i="85"/>
  <c r="CC111" i="85"/>
  <c r="CE111" i="85"/>
  <c r="CG111" i="85"/>
  <c r="CI111" i="85"/>
  <c r="CC189" i="85"/>
  <c r="CE189" i="85"/>
  <c r="CG189" i="85"/>
  <c r="CI189" i="85"/>
  <c r="CD295" i="85"/>
  <c r="CF295" i="85"/>
  <c r="CH295" i="85"/>
  <c r="CD303" i="85"/>
  <c r="CF303" i="85"/>
  <c r="CH303" i="85"/>
  <c r="CD113" i="85"/>
  <c r="CF113" i="85"/>
  <c r="CH113" i="85"/>
  <c r="CD168" i="85"/>
  <c r="CF168" i="85"/>
  <c r="CH168" i="85"/>
  <c r="CC295" i="85"/>
  <c r="CE295" i="85"/>
  <c r="CG295" i="85"/>
  <c r="CI295" i="85"/>
  <c r="CC303" i="85"/>
  <c r="CE303" i="85"/>
  <c r="CG303" i="85"/>
  <c r="CI303" i="85"/>
  <c r="CC160" i="85"/>
  <c r="CE160" i="85"/>
  <c r="CG160" i="85"/>
  <c r="CI160" i="85"/>
  <c r="CD263" i="85"/>
  <c r="CF263" i="85"/>
  <c r="CH263" i="85"/>
  <c r="CC239" i="85"/>
  <c r="CE239" i="85"/>
  <c r="CG239" i="85"/>
  <c r="CI239" i="85"/>
  <c r="CC5" i="85"/>
  <c r="CC105" i="85"/>
  <c r="CE105" i="85"/>
  <c r="CG105" i="85"/>
  <c r="CI105" i="85"/>
  <c r="CD239" i="85"/>
  <c r="CF239" i="85"/>
  <c r="CH239" i="85"/>
  <c r="CC268" i="85"/>
  <c r="CE268" i="85"/>
  <c r="CG268" i="85"/>
  <c r="CI268" i="85"/>
  <c r="CF3" i="85"/>
  <c r="CD57" i="85"/>
  <c r="CF57" i="85"/>
  <c r="CH57" i="85"/>
  <c r="CD63" i="85"/>
  <c r="CF63" i="85"/>
  <c r="CH63" i="85"/>
  <c r="CC67" i="85"/>
  <c r="CE67" i="85"/>
  <c r="CG67" i="85"/>
  <c r="CI67" i="85"/>
  <c r="CC76" i="85"/>
  <c r="CE76" i="85"/>
  <c r="CG76" i="85"/>
  <c r="CI76" i="85"/>
  <c r="CD248" i="85"/>
  <c r="CF248" i="85"/>
  <c r="CH248" i="85"/>
  <c r="CC288" i="85"/>
  <c r="CE288" i="85"/>
  <c r="CG288" i="85"/>
  <c r="CI288" i="85"/>
  <c r="CD241" i="85"/>
  <c r="CF241" i="85"/>
  <c r="CH241" i="85"/>
  <c r="CD119" i="85"/>
  <c r="CF119" i="85"/>
  <c r="CH119" i="85"/>
  <c r="CD288" i="85"/>
  <c r="CF288" i="85"/>
  <c r="CH288" i="85"/>
  <c r="CD165" i="85"/>
  <c r="CF165" i="85"/>
  <c r="CH165" i="85"/>
  <c r="CD3" i="85"/>
  <c r="CH3" i="85"/>
  <c r="CC241" i="85"/>
  <c r="CE241" i="85"/>
  <c r="CG241" i="85"/>
  <c r="CI241" i="85"/>
  <c r="CC23" i="85"/>
  <c r="CE23" i="85"/>
  <c r="CG23" i="85"/>
  <c r="CI23" i="85"/>
  <c r="CD30" i="85"/>
  <c r="CF30" i="85"/>
  <c r="CH30" i="85"/>
  <c r="CC221" i="85"/>
  <c r="CE221" i="85"/>
  <c r="CG221" i="85"/>
  <c r="CI221" i="85"/>
  <c r="CD223" i="85"/>
  <c r="CF223" i="85"/>
  <c r="CH223" i="85"/>
  <c r="CD227" i="85"/>
  <c r="CF227" i="85"/>
  <c r="CH227" i="85"/>
  <c r="CD230" i="85"/>
  <c r="CF230" i="85"/>
  <c r="CH230" i="85"/>
  <c r="CE17" i="85"/>
  <c r="CI17" i="85"/>
  <c r="CC36" i="85"/>
  <c r="CG36" i="85"/>
  <c r="CD2" i="85"/>
  <c r="CF2" i="85"/>
  <c r="CH2" i="85"/>
  <c r="CC4" i="85"/>
  <c r="CE4" i="85"/>
  <c r="CG4" i="85"/>
  <c r="CI4" i="85"/>
  <c r="CD6" i="85"/>
  <c r="CF6" i="85"/>
  <c r="CH6" i="85"/>
  <c r="CD12" i="85"/>
  <c r="CF12" i="85"/>
  <c r="CH12" i="85"/>
  <c r="CD15" i="85"/>
  <c r="CF15" i="85"/>
  <c r="CH15" i="85"/>
  <c r="CC20" i="85"/>
  <c r="CE20" i="85"/>
  <c r="CG20" i="85"/>
  <c r="CI20" i="85"/>
  <c r="CC3" i="85"/>
  <c r="CE3" i="85"/>
  <c r="CG3" i="85"/>
  <c r="CI3" i="85"/>
  <c r="CD5" i="85"/>
  <c r="CF5" i="85"/>
  <c r="CH5" i="85"/>
  <c r="CD11" i="85"/>
  <c r="CF11" i="85"/>
  <c r="CH11" i="85"/>
  <c r="CC19" i="85"/>
  <c r="CE19" i="85"/>
  <c r="CG19" i="85"/>
  <c r="CI19" i="85"/>
  <c r="CC31" i="85"/>
  <c r="CE31" i="85"/>
  <c r="CG31" i="85"/>
  <c r="CI31" i="85"/>
  <c r="CD33" i="85"/>
  <c r="CF33" i="85"/>
  <c r="CH33" i="85"/>
  <c r="CD52" i="85"/>
  <c r="CF52" i="85"/>
  <c r="CH52" i="85"/>
  <c r="CC78" i="85"/>
  <c r="CE78" i="85"/>
  <c r="CG78" i="85"/>
  <c r="CI78" i="85"/>
  <c r="CD80" i="85"/>
  <c r="CF80" i="85"/>
  <c r="CH80" i="85"/>
  <c r="CD115" i="85"/>
  <c r="CF115" i="85"/>
  <c r="CH115" i="85"/>
  <c r="CD152" i="85"/>
  <c r="CF152" i="85"/>
  <c r="CH152" i="85"/>
  <c r="CD17" i="85"/>
  <c r="CF17" i="85"/>
  <c r="CH17" i="85"/>
  <c r="CD36" i="85"/>
  <c r="CF36" i="85"/>
  <c r="CH36" i="85"/>
  <c r="CC50" i="85"/>
  <c r="CE50" i="85"/>
  <c r="CG50" i="85"/>
  <c r="CI50" i="85"/>
  <c r="CC57" i="85"/>
  <c r="CE57" i="85"/>
  <c r="CG57" i="85"/>
  <c r="CI57" i="85"/>
  <c r="CC63" i="85"/>
  <c r="CE63" i="85"/>
  <c r="CG63" i="85"/>
  <c r="CI63" i="85"/>
  <c r="CD67" i="85"/>
  <c r="CF67" i="85"/>
  <c r="CH67" i="85"/>
  <c r="CD76" i="85"/>
  <c r="CF76" i="85"/>
  <c r="CH76" i="85"/>
  <c r="CD105" i="85"/>
  <c r="CF105" i="85"/>
  <c r="CH105" i="85"/>
  <c r="CD111" i="85"/>
  <c r="CF111" i="85"/>
  <c r="CH111" i="85"/>
  <c r="CC113" i="85"/>
  <c r="CE113" i="85"/>
  <c r="CG113" i="85"/>
  <c r="CI113" i="85"/>
  <c r="CC119" i="85"/>
  <c r="CE119" i="85"/>
  <c r="CG119" i="85"/>
  <c r="CI119" i="85"/>
  <c r="CC17" i="85"/>
  <c r="CG17" i="85"/>
  <c r="CE36" i="85"/>
  <c r="CI36" i="85"/>
  <c r="CD277" i="85"/>
  <c r="CF277" i="85"/>
  <c r="CH277" i="85"/>
  <c r="CD286" i="85"/>
  <c r="CF286" i="85"/>
  <c r="CH286" i="85"/>
  <c r="CD293" i="85"/>
  <c r="CF293" i="85"/>
  <c r="CH293" i="85"/>
  <c r="CC298" i="85"/>
  <c r="CE298" i="85"/>
  <c r="CG298" i="85"/>
  <c r="CI298" i="85"/>
  <c r="CD268" i="85"/>
  <c r="CF268" i="85"/>
  <c r="CH268" i="85"/>
  <c r="CD285" i="85"/>
  <c r="CF285" i="85"/>
  <c r="CH285" i="85"/>
  <c r="CD292" i="85"/>
  <c r="CF292" i="85"/>
  <c r="CH292" i="85"/>
  <c r="CD302" i="85"/>
  <c r="CF302" i="85"/>
  <c r="CH302" i="85"/>
  <c r="CC169" i="85"/>
  <c r="CE169" i="85"/>
  <c r="CG169" i="85"/>
  <c r="CI169" i="85"/>
  <c r="CE5" i="85"/>
  <c r="CG5" i="85"/>
  <c r="CI5" i="85"/>
  <c r="CD194" i="85"/>
  <c r="CF194" i="85"/>
  <c r="CH194" i="85"/>
  <c r="CC196" i="85"/>
  <c r="CE196" i="85"/>
  <c r="CG196" i="85"/>
  <c r="CI196" i="85"/>
  <c r="CC199" i="85"/>
  <c r="CE199" i="85"/>
  <c r="CG199" i="85"/>
  <c r="CI199" i="85"/>
  <c r="CD201" i="85"/>
  <c r="CF201" i="85"/>
  <c r="CH201" i="85"/>
  <c r="CC203" i="85"/>
  <c r="CE203" i="85"/>
  <c r="CG203" i="85"/>
  <c r="CI203" i="85"/>
  <c r="CD205" i="85"/>
  <c r="CF205" i="85"/>
  <c r="CH205" i="85"/>
  <c r="CD244" i="85"/>
  <c r="CF244" i="85"/>
  <c r="CH244" i="85"/>
  <c r="CC258" i="85"/>
  <c r="CE258" i="85"/>
  <c r="CG258" i="85"/>
  <c r="CI258" i="85"/>
  <c r="CC206" i="85"/>
  <c r="CE206" i="85"/>
  <c r="CG206" i="85"/>
  <c r="CI206" i="85"/>
  <c r="CD220" i="85"/>
  <c r="CF220" i="85"/>
  <c r="CH220" i="85"/>
  <c r="CC222" i="85"/>
  <c r="CE222" i="85"/>
  <c r="CG222" i="85"/>
  <c r="CI222" i="85"/>
  <c r="CD224" i="85"/>
  <c r="CF224" i="85"/>
  <c r="CH224" i="85"/>
  <c r="CC226" i="85"/>
  <c r="CE226" i="85"/>
  <c r="CG226" i="85"/>
  <c r="CI226" i="85"/>
  <c r="CC263" i="85"/>
  <c r="CE263" i="85"/>
  <c r="CG263" i="85"/>
  <c r="CI263" i="85"/>
  <c r="CC194" i="85"/>
  <c r="CE194" i="85"/>
  <c r="CG194" i="85"/>
  <c r="CI194" i="85"/>
  <c r="CD196" i="85"/>
  <c r="CF196" i="85"/>
  <c r="CH196" i="85"/>
  <c r="CD199" i="85"/>
  <c r="CF199" i="85"/>
  <c r="CH199" i="85"/>
  <c r="CC201" i="85"/>
  <c r="CE201" i="85"/>
  <c r="CG201" i="85"/>
  <c r="CI201" i="85"/>
  <c r="CD203" i="85"/>
  <c r="CF203" i="85"/>
  <c r="CH203" i="85"/>
  <c r="CC205" i="85"/>
  <c r="CE205" i="85"/>
  <c r="CG205" i="85"/>
  <c r="CI205" i="85"/>
  <c r="CC285" i="85"/>
  <c r="CE285" i="85"/>
  <c r="CG285" i="85"/>
  <c r="CI285" i="85"/>
  <c r="CC292" i="85"/>
  <c r="CE292" i="85"/>
  <c r="CG292" i="85"/>
  <c r="CI292" i="85"/>
  <c r="CC302" i="85"/>
  <c r="CE302" i="85"/>
  <c r="CG302" i="85"/>
  <c r="CI302" i="85"/>
  <c r="BU24" i="85"/>
  <c r="Q24" i="86" s="1"/>
  <c r="CI24" i="85"/>
  <c r="BO28" i="85"/>
  <c r="P28" i="86" s="1"/>
  <c r="CH28" i="85"/>
  <c r="AQ25" i="85"/>
  <c r="L25" i="86" s="1"/>
  <c r="CD25" i="85"/>
  <c r="BC25" i="85"/>
  <c r="N25" i="86" s="1"/>
  <c r="CF25" i="85"/>
  <c r="BO25" i="85"/>
  <c r="P25" i="86" s="1"/>
  <c r="CH25" i="85"/>
  <c r="AK29" i="85"/>
  <c r="CC29" i="85"/>
  <c r="AW29" i="85"/>
  <c r="M29" i="86" s="1"/>
  <c r="CE29" i="85"/>
  <c r="BI29" i="85"/>
  <c r="O29" i="86" s="1"/>
  <c r="CG29" i="85"/>
  <c r="BU29" i="85"/>
  <c r="Q29" i="86" s="1"/>
  <c r="CI29" i="85"/>
  <c r="AK32" i="85"/>
  <c r="CC32" i="85"/>
  <c r="AW32" i="85"/>
  <c r="M32" i="86" s="1"/>
  <c r="CE32" i="85"/>
  <c r="BI32" i="85"/>
  <c r="O32" i="86" s="1"/>
  <c r="CG32" i="85"/>
  <c r="BU32" i="85"/>
  <c r="Q32" i="86" s="1"/>
  <c r="CI32" i="85"/>
  <c r="CD34" i="85"/>
  <c r="CF34" i="85"/>
  <c r="CH34" i="85"/>
  <c r="CC39" i="85"/>
  <c r="CE39" i="85"/>
  <c r="CG39" i="85"/>
  <c r="CI39" i="85"/>
  <c r="CC45" i="85"/>
  <c r="CE45" i="85"/>
  <c r="CG45" i="85"/>
  <c r="CI45" i="85"/>
  <c r="AK48" i="85"/>
  <c r="CC48" i="85"/>
  <c r="AW48" i="85"/>
  <c r="M48" i="86" s="1"/>
  <c r="CE48" i="85"/>
  <c r="BI48" i="85"/>
  <c r="O48" i="86" s="1"/>
  <c r="CG48" i="85"/>
  <c r="BU48" i="85"/>
  <c r="Q48" i="86" s="1"/>
  <c r="CI48" i="85"/>
  <c r="CD53" i="85"/>
  <c r="CF53" i="85"/>
  <c r="CH53" i="85"/>
  <c r="AK64" i="85"/>
  <c r="CC64" i="85"/>
  <c r="AW64" i="85"/>
  <c r="M64" i="86" s="1"/>
  <c r="CE64" i="85"/>
  <c r="BI64" i="85"/>
  <c r="O64" i="86" s="1"/>
  <c r="CG64" i="85"/>
  <c r="BU64" i="85"/>
  <c r="Q64" i="86" s="1"/>
  <c r="CI64" i="85"/>
  <c r="AQ71" i="85"/>
  <c r="L71" i="86" s="1"/>
  <c r="CD71" i="85"/>
  <c r="BC71" i="85"/>
  <c r="N71" i="86" s="1"/>
  <c r="CF71" i="85"/>
  <c r="BO71" i="85"/>
  <c r="P71" i="86" s="1"/>
  <c r="CH71" i="85"/>
  <c r="CD74" i="85"/>
  <c r="CF74" i="85"/>
  <c r="CH74" i="85"/>
  <c r="AK79" i="85"/>
  <c r="CC79" i="85"/>
  <c r="AW79" i="85"/>
  <c r="M79" i="86" s="1"/>
  <c r="CE79" i="85"/>
  <c r="CD9" i="85"/>
  <c r="CC10" i="85"/>
  <c r="CE10" i="85"/>
  <c r="CG10" i="85"/>
  <c r="CI10" i="85"/>
  <c r="AQ18" i="85"/>
  <c r="L18" i="86" s="1"/>
  <c r="CD18" i="85"/>
  <c r="BC18" i="85"/>
  <c r="N18" i="86" s="1"/>
  <c r="CF18" i="85"/>
  <c r="BO18" i="85"/>
  <c r="P18" i="86" s="1"/>
  <c r="CH18" i="85"/>
  <c r="AK26" i="85"/>
  <c r="CC26" i="85"/>
  <c r="AW26" i="85"/>
  <c r="M26" i="86" s="1"/>
  <c r="CE26" i="85"/>
  <c r="BI26" i="85"/>
  <c r="O26" i="86" s="1"/>
  <c r="CG26" i="85"/>
  <c r="BU26" i="85"/>
  <c r="Q26" i="86" s="1"/>
  <c r="CI26" i="85"/>
  <c r="AQ37" i="85"/>
  <c r="L37" i="86" s="1"/>
  <c r="CD37" i="85"/>
  <c r="BC37" i="85"/>
  <c r="N37" i="86" s="1"/>
  <c r="CF37" i="85"/>
  <c r="BO37" i="85"/>
  <c r="P37" i="86" s="1"/>
  <c r="CH37" i="85"/>
  <c r="AK42" i="85"/>
  <c r="CC42" i="85"/>
  <c r="AW42" i="85"/>
  <c r="M42" i="86" s="1"/>
  <c r="CE42" i="85"/>
  <c r="BI42" i="85"/>
  <c r="O42" i="86" s="1"/>
  <c r="CG42" i="85"/>
  <c r="BU42" i="85"/>
  <c r="Q42" i="86" s="1"/>
  <c r="CI42" i="85"/>
  <c r="CD49" i="85"/>
  <c r="CF49" i="85"/>
  <c r="CH49" i="85"/>
  <c r="AK51" i="85"/>
  <c r="CC51" i="85"/>
  <c r="CE51" i="85"/>
  <c r="CG51" i="85"/>
  <c r="CI51" i="85"/>
  <c r="CD56" i="85"/>
  <c r="CF56" i="85"/>
  <c r="CH56" i="85"/>
  <c r="AK58" i="85"/>
  <c r="CC58" i="85"/>
  <c r="AW58" i="85"/>
  <c r="M58" i="86" s="1"/>
  <c r="CE58" i="85"/>
  <c r="BI58" i="85"/>
  <c r="O58" i="86" s="1"/>
  <c r="CG58" i="85"/>
  <c r="BU58" i="85"/>
  <c r="Q58" i="86" s="1"/>
  <c r="CI58" i="85"/>
  <c r="AK61" i="85"/>
  <c r="CC61" i="85"/>
  <c r="AW61" i="85"/>
  <c r="M61" i="86" s="1"/>
  <c r="CE61" i="85"/>
  <c r="BI61" i="85"/>
  <c r="O61" i="86" s="1"/>
  <c r="CG61" i="85"/>
  <c r="BU61" i="85"/>
  <c r="Q61" i="86" s="1"/>
  <c r="CI61" i="85"/>
  <c r="AQ65" i="85"/>
  <c r="L65" i="86" s="1"/>
  <c r="CD65" i="85"/>
  <c r="BC65" i="85"/>
  <c r="N65" i="86" s="1"/>
  <c r="CF65" i="85"/>
  <c r="BO65" i="85"/>
  <c r="P65" i="86" s="1"/>
  <c r="CH65" i="85"/>
  <c r="BI8" i="85"/>
  <c r="O8" i="86" s="1"/>
  <c r="CG8" i="85"/>
  <c r="BI14" i="85"/>
  <c r="O14" i="86" s="1"/>
  <c r="CG14" i="85"/>
  <c r="AQ28" i="85"/>
  <c r="L28" i="86" s="1"/>
  <c r="CD28" i="85"/>
  <c r="CF9" i="85"/>
  <c r="BI7" i="85"/>
  <c r="O7" i="86" s="1"/>
  <c r="CG7" i="85"/>
  <c r="BU13" i="85"/>
  <c r="Q13" i="86" s="1"/>
  <c r="CI13" i="85"/>
  <c r="AK16" i="85"/>
  <c r="CC16" i="85"/>
  <c r="BO21" i="85"/>
  <c r="P21" i="86" s="1"/>
  <c r="CH21" i="85"/>
  <c r="AQ27" i="85"/>
  <c r="L27" i="86" s="1"/>
  <c r="CD27" i="85"/>
  <c r="BU35" i="85"/>
  <c r="Q35" i="86" s="1"/>
  <c r="CI35" i="85"/>
  <c r="AQ40" i="85"/>
  <c r="L40" i="86" s="1"/>
  <c r="CD40" i="85"/>
  <c r="BC43" i="85"/>
  <c r="N43" i="86" s="1"/>
  <c r="CF43" i="85"/>
  <c r="AK54" i="85"/>
  <c r="CC54" i="85"/>
  <c r="AW54" i="85"/>
  <c r="M54" i="86" s="1"/>
  <c r="CE54" i="85"/>
  <c r="BI54" i="85"/>
  <c r="O54" i="86" s="1"/>
  <c r="CG54" i="85"/>
  <c r="BU54" i="85"/>
  <c r="Q54" i="86" s="1"/>
  <c r="CI54" i="85"/>
  <c r="AQ59" i="85"/>
  <c r="L59" i="86" s="1"/>
  <c r="CD59" i="85"/>
  <c r="BC59" i="85"/>
  <c r="N59" i="86" s="1"/>
  <c r="CF59" i="85"/>
  <c r="BO59" i="85"/>
  <c r="P59" i="86" s="1"/>
  <c r="CH59" i="85"/>
  <c r="AQ62" i="85"/>
  <c r="L62" i="86" s="1"/>
  <c r="CD62" i="85"/>
  <c r="BC62" i="85"/>
  <c r="N62" i="86" s="1"/>
  <c r="CF62" i="85"/>
  <c r="BO62" i="85"/>
  <c r="P62" i="86" s="1"/>
  <c r="CH62" i="85"/>
  <c r="AK66" i="85"/>
  <c r="CC66" i="85"/>
  <c r="AW66" i="85"/>
  <c r="M66" i="86" s="1"/>
  <c r="CE66" i="85"/>
  <c r="BI66" i="85"/>
  <c r="O66" i="86" s="1"/>
  <c r="CG66" i="85"/>
  <c r="BU66" i="85"/>
  <c r="Q66" i="86" s="1"/>
  <c r="CI66" i="85"/>
  <c r="AK69" i="85"/>
  <c r="CC69" i="85"/>
  <c r="AW69" i="85"/>
  <c r="M69" i="86" s="1"/>
  <c r="CE69" i="85"/>
  <c r="BI69" i="85"/>
  <c r="O69" i="86" s="1"/>
  <c r="CG69" i="85"/>
  <c r="BU69" i="85"/>
  <c r="Q69" i="86" s="1"/>
  <c r="CI69" i="85"/>
  <c r="AK72" i="85"/>
  <c r="CC72" i="85"/>
  <c r="AW72" i="85"/>
  <c r="M72" i="86" s="1"/>
  <c r="CE72" i="85"/>
  <c r="BI72" i="85"/>
  <c r="O72" i="86" s="1"/>
  <c r="CG72" i="85"/>
  <c r="BU72" i="85"/>
  <c r="Q72" i="86" s="1"/>
  <c r="CI72" i="85"/>
  <c r="AK75" i="85"/>
  <c r="CC75" i="85"/>
  <c r="AW75" i="85"/>
  <c r="M75" i="86" s="1"/>
  <c r="CE75" i="85"/>
  <c r="BI75" i="85"/>
  <c r="O75" i="86" s="1"/>
  <c r="CG75" i="85"/>
  <c r="BU75" i="85"/>
  <c r="Q75" i="86" s="1"/>
  <c r="CI75" i="85"/>
  <c r="AK84" i="85"/>
  <c r="CC84" i="85"/>
  <c r="AW84" i="85"/>
  <c r="M84" i="86" s="1"/>
  <c r="CE84" i="85"/>
  <c r="BI84" i="85"/>
  <c r="O84" i="86" s="1"/>
  <c r="CG84" i="85"/>
  <c r="BU84" i="85"/>
  <c r="Q84" i="86" s="1"/>
  <c r="CI84" i="85"/>
  <c r="AK93" i="85"/>
  <c r="CC93" i="85"/>
  <c r="AW93" i="85"/>
  <c r="M93" i="86" s="1"/>
  <c r="CE93" i="85"/>
  <c r="BI93" i="85"/>
  <c r="O93" i="86" s="1"/>
  <c r="CG93" i="85"/>
  <c r="BU93" i="85"/>
  <c r="Q93" i="86" s="1"/>
  <c r="CI93" i="85"/>
  <c r="AQ97" i="85"/>
  <c r="L97" i="86" s="1"/>
  <c r="CD97" i="85"/>
  <c r="AK8" i="85"/>
  <c r="CC8" i="85"/>
  <c r="AK14" i="85"/>
  <c r="CC14" i="85"/>
  <c r="BC22" i="85"/>
  <c r="N22" i="86" s="1"/>
  <c r="CF22" i="85"/>
  <c r="AW24" i="85"/>
  <c r="M24" i="86" s="1"/>
  <c r="CE24" i="85"/>
  <c r="BU7" i="85"/>
  <c r="Q7" i="86" s="1"/>
  <c r="CI7" i="85"/>
  <c r="AW13" i="85"/>
  <c r="M13" i="86" s="1"/>
  <c r="CE13" i="85"/>
  <c r="BI16" i="85"/>
  <c r="O16" i="86" s="1"/>
  <c r="CG16" i="85"/>
  <c r="AQ21" i="85"/>
  <c r="L21" i="86" s="1"/>
  <c r="CD21" i="85"/>
  <c r="AW35" i="85"/>
  <c r="M35" i="86" s="1"/>
  <c r="CE35" i="85"/>
  <c r="AQ43" i="85"/>
  <c r="L43" i="86" s="1"/>
  <c r="CD43" i="85"/>
  <c r="BC46" i="85"/>
  <c r="N46" i="86" s="1"/>
  <c r="CF46" i="85"/>
  <c r="AQ8" i="85"/>
  <c r="L8" i="86" s="1"/>
  <c r="CD8" i="85"/>
  <c r="AQ14" i="85"/>
  <c r="L14" i="86" s="1"/>
  <c r="CD14" i="85"/>
  <c r="AW22" i="85"/>
  <c r="M22" i="86" s="1"/>
  <c r="CE22" i="85"/>
  <c r="AQ24" i="85"/>
  <c r="L24" i="86" s="1"/>
  <c r="CD24" i="85"/>
  <c r="AW28" i="85"/>
  <c r="M28" i="86" s="1"/>
  <c r="CE28" i="85"/>
  <c r="AW38" i="85"/>
  <c r="M38" i="86" s="1"/>
  <c r="CE38" i="85"/>
  <c r="AK41" i="85"/>
  <c r="CC41" i="85"/>
  <c r="BU41" i="85"/>
  <c r="Q41" i="86" s="1"/>
  <c r="CI41" i="85"/>
  <c r="AW44" i="85"/>
  <c r="M44" i="86" s="1"/>
  <c r="CE44" i="85"/>
  <c r="AW47" i="85"/>
  <c r="M47" i="86" s="1"/>
  <c r="CE47" i="85"/>
  <c r="BC55" i="85"/>
  <c r="N55" i="86" s="1"/>
  <c r="CF55" i="85"/>
  <c r="AK60" i="85"/>
  <c r="CC60" i="85"/>
  <c r="AW60" i="85"/>
  <c r="M60" i="86" s="1"/>
  <c r="CE60" i="85"/>
  <c r="BI60" i="85"/>
  <c r="O60" i="86" s="1"/>
  <c r="CG60" i="85"/>
  <c r="BU60" i="85"/>
  <c r="Q60" i="86" s="1"/>
  <c r="CI60" i="85"/>
  <c r="AQ70" i="85"/>
  <c r="L70" i="86" s="1"/>
  <c r="CD70" i="85"/>
  <c r="BC70" i="85"/>
  <c r="N70" i="86" s="1"/>
  <c r="CF70" i="85"/>
  <c r="BO70" i="85"/>
  <c r="P70" i="86" s="1"/>
  <c r="CH70" i="85"/>
  <c r="AQ73" i="85"/>
  <c r="L73" i="86" s="1"/>
  <c r="CD73" i="85"/>
  <c r="BC73" i="85"/>
  <c r="N73" i="86" s="1"/>
  <c r="CF73" i="85"/>
  <c r="BO73" i="85"/>
  <c r="P73" i="86" s="1"/>
  <c r="CH73" i="85"/>
  <c r="AK81" i="85"/>
  <c r="CC81" i="85"/>
  <c r="AW81" i="85"/>
  <c r="M81" i="86" s="1"/>
  <c r="CE81" i="85"/>
  <c r="BI81" i="85"/>
  <c r="O81" i="86" s="1"/>
  <c r="CG81" i="85"/>
  <c r="BU81" i="85"/>
  <c r="Q81" i="86" s="1"/>
  <c r="CI81" i="85"/>
  <c r="AQ85" i="85"/>
  <c r="L85" i="86" s="1"/>
  <c r="CD85" i="85"/>
  <c r="BC85" i="85"/>
  <c r="N85" i="86" s="1"/>
  <c r="CF85" i="85"/>
  <c r="BO85" i="85"/>
  <c r="P85" i="86" s="1"/>
  <c r="CH85" i="85"/>
  <c r="AQ88" i="85"/>
  <c r="L88" i="86" s="1"/>
  <c r="CD88" i="85"/>
  <c r="BC88" i="85"/>
  <c r="N88" i="86" s="1"/>
  <c r="CF88" i="85"/>
  <c r="BO88" i="85"/>
  <c r="P88" i="86" s="1"/>
  <c r="CH88" i="85"/>
  <c r="AQ22" i="85"/>
  <c r="L22" i="86" s="1"/>
  <c r="CD22" i="85"/>
  <c r="AK24" i="85"/>
  <c r="CC24" i="85"/>
  <c r="AK7" i="85"/>
  <c r="CC7" i="85"/>
  <c r="BI13" i="85"/>
  <c r="O13" i="86" s="1"/>
  <c r="CG13" i="85"/>
  <c r="BU16" i="85"/>
  <c r="Q16" i="86" s="1"/>
  <c r="CI16" i="85"/>
  <c r="BC21" i="85"/>
  <c r="N21" i="86" s="1"/>
  <c r="CF21" i="85"/>
  <c r="BO27" i="85"/>
  <c r="P27" i="86" s="1"/>
  <c r="CH27" i="85"/>
  <c r="BI35" i="85"/>
  <c r="O35" i="86" s="1"/>
  <c r="CG35" i="85"/>
  <c r="BO40" i="85"/>
  <c r="P40" i="86" s="1"/>
  <c r="CH40" i="85"/>
  <c r="AQ46" i="85"/>
  <c r="L46" i="86" s="1"/>
  <c r="CD46" i="85"/>
  <c r="BO8" i="85"/>
  <c r="P8" i="86" s="1"/>
  <c r="CH8" i="85"/>
  <c r="BC14" i="85"/>
  <c r="N14" i="86" s="1"/>
  <c r="CF14" i="85"/>
  <c r="AK22" i="85"/>
  <c r="CC22" i="85"/>
  <c r="BU22" i="85"/>
  <c r="Q22" i="86" s="1"/>
  <c r="CI22" i="85"/>
  <c r="BC24" i="85"/>
  <c r="N24" i="86" s="1"/>
  <c r="CF24" i="85"/>
  <c r="BI28" i="85"/>
  <c r="O28" i="86" s="1"/>
  <c r="CG28" i="85"/>
  <c r="BI38" i="85"/>
  <c r="O38" i="86" s="1"/>
  <c r="CG38" i="85"/>
  <c r="AW41" i="85"/>
  <c r="M41" i="86" s="1"/>
  <c r="CE41" i="85"/>
  <c r="BI44" i="85"/>
  <c r="O44" i="86" s="1"/>
  <c r="CG44" i="85"/>
  <c r="BI47" i="85"/>
  <c r="O47" i="86" s="1"/>
  <c r="CG47" i="85"/>
  <c r="BO55" i="85"/>
  <c r="P55" i="86" s="1"/>
  <c r="CH55" i="85"/>
  <c r="CC2" i="85"/>
  <c r="CG2" i="85"/>
  <c r="CD4" i="85"/>
  <c r="CG6" i="85"/>
  <c r="CE9" i="85"/>
  <c r="CI9" i="85"/>
  <c r="CE12" i="85"/>
  <c r="CI12" i="85"/>
  <c r="CC15" i="85"/>
  <c r="CG15" i="85"/>
  <c r="CF20" i="85"/>
  <c r="AK25" i="85"/>
  <c r="CC25" i="85"/>
  <c r="BI25" i="85"/>
  <c r="O25" i="86" s="1"/>
  <c r="CG25" i="85"/>
  <c r="BC29" i="85"/>
  <c r="N29" i="86" s="1"/>
  <c r="CF29" i="85"/>
  <c r="AQ32" i="85"/>
  <c r="L32" i="86" s="1"/>
  <c r="CD32" i="85"/>
  <c r="BO32" i="85"/>
  <c r="P32" i="86" s="1"/>
  <c r="CH32" i="85"/>
  <c r="CC34" i="85"/>
  <c r="CG34" i="85"/>
  <c r="CF39" i="85"/>
  <c r="CD45" i="85"/>
  <c r="CF45" i="85"/>
  <c r="AQ48" i="85"/>
  <c r="L48" i="86" s="1"/>
  <c r="CD48" i="85"/>
  <c r="BO48" i="85"/>
  <c r="P48" i="86" s="1"/>
  <c r="CH48" i="85"/>
  <c r="CC53" i="85"/>
  <c r="CG53" i="85"/>
  <c r="BU14" i="85"/>
  <c r="Q14" i="86" s="1"/>
  <c r="CI14" i="85"/>
  <c r="CH9" i="85"/>
  <c r="AW7" i="85"/>
  <c r="M7" i="86" s="1"/>
  <c r="CE7" i="85"/>
  <c r="AK13" i="85"/>
  <c r="CC13" i="85"/>
  <c r="AW16" i="85"/>
  <c r="M16" i="86" s="1"/>
  <c r="CE16" i="85"/>
  <c r="BC27" i="85"/>
  <c r="N27" i="86" s="1"/>
  <c r="CF27" i="85"/>
  <c r="AK35" i="85"/>
  <c r="CC35" i="85"/>
  <c r="BC40" i="85"/>
  <c r="N40" i="86" s="1"/>
  <c r="CF40" i="85"/>
  <c r="BO43" i="85"/>
  <c r="P43" i="86" s="1"/>
  <c r="CH43" i="85"/>
  <c r="BO46" i="85"/>
  <c r="P46" i="86" s="1"/>
  <c r="CH46" i="85"/>
  <c r="BC8" i="85"/>
  <c r="N8" i="86" s="1"/>
  <c r="CF8" i="85"/>
  <c r="BO14" i="85"/>
  <c r="P14" i="86" s="1"/>
  <c r="CH14" i="85"/>
  <c r="BI22" i="85"/>
  <c r="O22" i="86" s="1"/>
  <c r="CG22" i="85"/>
  <c r="BO24" i="85"/>
  <c r="P24" i="86" s="1"/>
  <c r="CH24" i="85"/>
  <c r="AK28" i="85"/>
  <c r="CC28" i="85"/>
  <c r="BU28" i="85"/>
  <c r="Q28" i="86" s="1"/>
  <c r="CI28" i="85"/>
  <c r="AK38" i="85"/>
  <c r="CC38" i="85"/>
  <c r="BU38" i="85"/>
  <c r="Q38" i="86" s="1"/>
  <c r="CI38" i="85"/>
  <c r="BI41" i="85"/>
  <c r="O41" i="86" s="1"/>
  <c r="CG41" i="85"/>
  <c r="AK44" i="85"/>
  <c r="CC44" i="85"/>
  <c r="BU44" i="85"/>
  <c r="Q44" i="86" s="1"/>
  <c r="CI44" i="85"/>
  <c r="AK47" i="85"/>
  <c r="CC47" i="85"/>
  <c r="BU47" i="85"/>
  <c r="Q47" i="86" s="1"/>
  <c r="CI47" i="85"/>
  <c r="AQ55" i="85"/>
  <c r="L55" i="86" s="1"/>
  <c r="CD55" i="85"/>
  <c r="CE2" i="85"/>
  <c r="CI2" i="85"/>
  <c r="CF4" i="85"/>
  <c r="CH4" i="85"/>
  <c r="CC6" i="85"/>
  <c r="CE6" i="85"/>
  <c r="CI6" i="85"/>
  <c r="AK9" i="85"/>
  <c r="CC9" i="85"/>
  <c r="CG9" i="85"/>
  <c r="CC12" i="85"/>
  <c r="CG12" i="85"/>
  <c r="CE15" i="85"/>
  <c r="CI15" i="85"/>
  <c r="CD20" i="85"/>
  <c r="CH20" i="85"/>
  <c r="AW25" i="85"/>
  <c r="M25" i="86" s="1"/>
  <c r="CE25" i="85"/>
  <c r="BU25" i="85"/>
  <c r="Q25" i="86" s="1"/>
  <c r="CI25" i="85"/>
  <c r="AQ29" i="85"/>
  <c r="L29" i="86" s="1"/>
  <c r="CD29" i="85"/>
  <c r="BO29" i="85"/>
  <c r="P29" i="86" s="1"/>
  <c r="CH29" i="85"/>
  <c r="BC32" i="85"/>
  <c r="N32" i="86" s="1"/>
  <c r="CF32" i="85"/>
  <c r="CE34" i="85"/>
  <c r="CI34" i="85"/>
  <c r="CD39" i="85"/>
  <c r="CH39" i="85"/>
  <c r="CH45" i="85"/>
  <c r="BC48" i="85"/>
  <c r="N48" i="86" s="1"/>
  <c r="CF48" i="85"/>
  <c r="CE53" i="85"/>
  <c r="CI53" i="85"/>
  <c r="AW8" i="85"/>
  <c r="M8" i="86" s="1"/>
  <c r="CE8" i="85"/>
  <c r="AQ7" i="85"/>
  <c r="L7" i="86" s="1"/>
  <c r="CD7" i="85"/>
  <c r="BC7" i="85"/>
  <c r="N7" i="86" s="1"/>
  <c r="CF7" i="85"/>
  <c r="BO7" i="85"/>
  <c r="P7" i="86" s="1"/>
  <c r="CH7" i="85"/>
  <c r="CC11" i="85"/>
  <c r="CE11" i="85"/>
  <c r="CG11" i="85"/>
  <c r="CI11" i="85"/>
  <c r="AQ13" i="85"/>
  <c r="L13" i="86" s="1"/>
  <c r="CD13" i="85"/>
  <c r="BC13" i="85"/>
  <c r="N13" i="86" s="1"/>
  <c r="CF13" i="85"/>
  <c r="BO13" i="85"/>
  <c r="P13" i="86" s="1"/>
  <c r="CH13" i="85"/>
  <c r="AQ16" i="85"/>
  <c r="L16" i="86" s="1"/>
  <c r="CD16" i="85"/>
  <c r="BC16" i="85"/>
  <c r="N16" i="86" s="1"/>
  <c r="CF16" i="85"/>
  <c r="BO16" i="85"/>
  <c r="P16" i="86" s="1"/>
  <c r="CH16" i="85"/>
  <c r="CD19" i="85"/>
  <c r="CF19" i="85"/>
  <c r="CH19" i="85"/>
  <c r="AK21" i="85"/>
  <c r="CC21" i="85"/>
  <c r="AW21" i="85"/>
  <c r="M21" i="86" s="1"/>
  <c r="CE21" i="85"/>
  <c r="BI21" i="85"/>
  <c r="O21" i="86" s="1"/>
  <c r="CG21" i="85"/>
  <c r="BU21" i="85"/>
  <c r="Q21" i="86" s="1"/>
  <c r="CI21" i="85"/>
  <c r="AK27" i="85"/>
  <c r="CC27" i="85"/>
  <c r="AW27" i="85"/>
  <c r="M27" i="86" s="1"/>
  <c r="CE27" i="85"/>
  <c r="BI27" i="85"/>
  <c r="O27" i="86" s="1"/>
  <c r="CG27" i="85"/>
  <c r="BU27" i="85"/>
  <c r="Q27" i="86" s="1"/>
  <c r="CI27" i="85"/>
  <c r="CD31" i="85"/>
  <c r="CF31" i="85"/>
  <c r="CH31" i="85"/>
  <c r="CC33" i="85"/>
  <c r="CE33" i="85"/>
  <c r="CG33" i="85"/>
  <c r="CI33" i="85"/>
  <c r="AQ35" i="85"/>
  <c r="L35" i="86" s="1"/>
  <c r="CD35" i="85"/>
  <c r="BC35" i="85"/>
  <c r="N35" i="86" s="1"/>
  <c r="CF35" i="85"/>
  <c r="BO35" i="85"/>
  <c r="P35" i="86" s="1"/>
  <c r="CH35" i="85"/>
  <c r="AK40" i="85"/>
  <c r="CC40" i="85"/>
  <c r="AW40" i="85"/>
  <c r="M40" i="86" s="1"/>
  <c r="CE40" i="85"/>
  <c r="BI40" i="85"/>
  <c r="O40" i="86" s="1"/>
  <c r="CG40" i="85"/>
  <c r="BU40" i="85"/>
  <c r="Q40" i="86" s="1"/>
  <c r="CI40" i="85"/>
  <c r="AK43" i="85"/>
  <c r="CC43" i="85"/>
  <c r="AW43" i="85"/>
  <c r="M43" i="86" s="1"/>
  <c r="CE43" i="85"/>
  <c r="BI43" i="85"/>
  <c r="O43" i="86" s="1"/>
  <c r="CG43" i="85"/>
  <c r="BU43" i="85"/>
  <c r="Q43" i="86" s="1"/>
  <c r="CI43" i="85"/>
  <c r="AK46" i="85"/>
  <c r="CC46" i="85"/>
  <c r="AW46" i="85"/>
  <c r="M46" i="86" s="1"/>
  <c r="CE46" i="85"/>
  <c r="BI46" i="85"/>
  <c r="O46" i="86" s="1"/>
  <c r="CG46" i="85"/>
  <c r="BU46" i="85"/>
  <c r="Q46" i="86" s="1"/>
  <c r="CI46" i="85"/>
  <c r="CC52" i="85"/>
  <c r="CE52" i="85"/>
  <c r="CG52" i="85"/>
  <c r="CI52" i="85"/>
  <c r="AQ54" i="85"/>
  <c r="L54" i="86" s="1"/>
  <c r="CD54" i="85"/>
  <c r="BC54" i="85"/>
  <c r="N54" i="86" s="1"/>
  <c r="CF54" i="85"/>
  <c r="BO54" i="85"/>
  <c r="P54" i="86" s="1"/>
  <c r="CH54" i="85"/>
  <c r="AK59" i="85"/>
  <c r="CC59" i="85"/>
  <c r="AW59" i="85"/>
  <c r="M59" i="86" s="1"/>
  <c r="CE59" i="85"/>
  <c r="BI59" i="85"/>
  <c r="O59" i="86" s="1"/>
  <c r="CG59" i="85"/>
  <c r="BU59" i="85"/>
  <c r="Q59" i="86" s="1"/>
  <c r="CI59" i="85"/>
  <c r="AK62" i="85"/>
  <c r="CC62" i="85"/>
  <c r="AW62" i="85"/>
  <c r="M62" i="86" s="1"/>
  <c r="CE62" i="85"/>
  <c r="BI62" i="85"/>
  <c r="O62" i="86" s="1"/>
  <c r="CG62" i="85"/>
  <c r="BU62" i="85"/>
  <c r="Q62" i="86" s="1"/>
  <c r="CI62" i="85"/>
  <c r="AQ66" i="85"/>
  <c r="L66" i="86" s="1"/>
  <c r="CD66" i="85"/>
  <c r="BC66" i="85"/>
  <c r="N66" i="86" s="1"/>
  <c r="CF66" i="85"/>
  <c r="BO66" i="85"/>
  <c r="P66" i="86" s="1"/>
  <c r="CH66" i="85"/>
  <c r="AQ69" i="85"/>
  <c r="L69" i="86" s="1"/>
  <c r="CD69" i="85"/>
  <c r="BC69" i="85"/>
  <c r="N69" i="86" s="1"/>
  <c r="CF69" i="85"/>
  <c r="BU8" i="85"/>
  <c r="Q8" i="86" s="1"/>
  <c r="CI8" i="85"/>
  <c r="AW14" i="85"/>
  <c r="M14" i="86" s="1"/>
  <c r="CE14" i="85"/>
  <c r="BO22" i="85"/>
  <c r="P22" i="86" s="1"/>
  <c r="CH22" i="85"/>
  <c r="BI24" i="85"/>
  <c r="O24" i="86" s="1"/>
  <c r="CG24" i="85"/>
  <c r="BC28" i="85"/>
  <c r="N28" i="86" s="1"/>
  <c r="CF28" i="85"/>
  <c r="AQ38" i="85"/>
  <c r="L38" i="86" s="1"/>
  <c r="CD38" i="85"/>
  <c r="BC38" i="85"/>
  <c r="N38" i="86" s="1"/>
  <c r="CF38" i="85"/>
  <c r="BO38" i="85"/>
  <c r="P38" i="86" s="1"/>
  <c r="CH38" i="85"/>
  <c r="AQ41" i="85"/>
  <c r="L41" i="86" s="1"/>
  <c r="CD41" i="85"/>
  <c r="BC41" i="85"/>
  <c r="N41" i="86" s="1"/>
  <c r="CF41" i="85"/>
  <c r="BO41" i="85"/>
  <c r="P41" i="86" s="1"/>
  <c r="CH41" i="85"/>
  <c r="AQ44" i="85"/>
  <c r="L44" i="86" s="1"/>
  <c r="CD44" i="85"/>
  <c r="BC44" i="85"/>
  <c r="N44" i="86" s="1"/>
  <c r="CF44" i="85"/>
  <c r="BO44" i="85"/>
  <c r="P44" i="86" s="1"/>
  <c r="CH44" i="85"/>
  <c r="AQ47" i="85"/>
  <c r="L47" i="86" s="1"/>
  <c r="CD47" i="85"/>
  <c r="BC47" i="85"/>
  <c r="N47" i="86" s="1"/>
  <c r="CF47" i="85"/>
  <c r="BO47" i="85"/>
  <c r="P47" i="86" s="1"/>
  <c r="CH47" i="85"/>
  <c r="AK55" i="85"/>
  <c r="CC55" i="85"/>
  <c r="AW55" i="85"/>
  <c r="M55" i="86" s="1"/>
  <c r="CE55" i="85"/>
  <c r="BI55" i="85"/>
  <c r="O55" i="86" s="1"/>
  <c r="CG55" i="85"/>
  <c r="BU55" i="85"/>
  <c r="Q55" i="86" s="1"/>
  <c r="CI55" i="85"/>
  <c r="AQ60" i="85"/>
  <c r="L60" i="86" s="1"/>
  <c r="CD60" i="85"/>
  <c r="BC60" i="85"/>
  <c r="N60" i="86" s="1"/>
  <c r="CF60" i="85"/>
  <c r="BO60" i="85"/>
  <c r="P60" i="86" s="1"/>
  <c r="CH60" i="85"/>
  <c r="AK70" i="85"/>
  <c r="CC70" i="85"/>
  <c r="AW70" i="85"/>
  <c r="M70" i="86" s="1"/>
  <c r="CE70" i="85"/>
  <c r="BI70" i="85"/>
  <c r="O70" i="86" s="1"/>
  <c r="CG70" i="85"/>
  <c r="BU70" i="85"/>
  <c r="Q70" i="86" s="1"/>
  <c r="CI70" i="85"/>
  <c r="AK73" i="85"/>
  <c r="CC73" i="85"/>
  <c r="AW73" i="85"/>
  <c r="M73" i="86" s="1"/>
  <c r="CE73" i="85"/>
  <c r="BI73" i="85"/>
  <c r="O73" i="86" s="1"/>
  <c r="CG73" i="85"/>
  <c r="BU73" i="85"/>
  <c r="Q73" i="86" s="1"/>
  <c r="CI73" i="85"/>
  <c r="AQ81" i="85"/>
  <c r="L81" i="86" s="1"/>
  <c r="CD81" i="85"/>
  <c r="BC81" i="85"/>
  <c r="N81" i="86" s="1"/>
  <c r="CF81" i="85"/>
  <c r="BO81" i="85"/>
  <c r="P81" i="86" s="1"/>
  <c r="CH81" i="85"/>
  <c r="AK85" i="85"/>
  <c r="CC85" i="85"/>
  <c r="AW85" i="85"/>
  <c r="M85" i="86" s="1"/>
  <c r="CE85" i="85"/>
  <c r="BI85" i="85"/>
  <c r="O85" i="86" s="1"/>
  <c r="CG85" i="85"/>
  <c r="BU85" i="85"/>
  <c r="Q85" i="86" s="1"/>
  <c r="CI85" i="85"/>
  <c r="AK88" i="85"/>
  <c r="CC88" i="85"/>
  <c r="AW88" i="85"/>
  <c r="M88" i="86" s="1"/>
  <c r="CE88" i="85"/>
  <c r="BI88" i="85"/>
  <c r="O88" i="86" s="1"/>
  <c r="CG88" i="85"/>
  <c r="BU88" i="85"/>
  <c r="Q88" i="86" s="1"/>
  <c r="CI88" i="85"/>
  <c r="AK91" i="85"/>
  <c r="CC91" i="85"/>
  <c r="AW91" i="85"/>
  <c r="M91" i="86" s="1"/>
  <c r="CE91" i="85"/>
  <c r="BI91" i="85"/>
  <c r="O91" i="86" s="1"/>
  <c r="CG91" i="85"/>
  <c r="BU91" i="85"/>
  <c r="Q91" i="86" s="1"/>
  <c r="CI91" i="85"/>
  <c r="AK94" i="85"/>
  <c r="CC94" i="85"/>
  <c r="AW94" i="85"/>
  <c r="M94" i="86" s="1"/>
  <c r="CE94" i="85"/>
  <c r="BI94" i="85"/>
  <c r="O94" i="86" s="1"/>
  <c r="CG94" i="85"/>
  <c r="BU94" i="85"/>
  <c r="Q94" i="86" s="1"/>
  <c r="CI94" i="85"/>
  <c r="BI79" i="85"/>
  <c r="O79" i="86" s="1"/>
  <c r="CG79" i="85"/>
  <c r="BU79" i="85"/>
  <c r="Q79" i="86" s="1"/>
  <c r="CI79" i="85"/>
  <c r="AK82" i="85"/>
  <c r="CC82" i="85"/>
  <c r="AW82" i="85"/>
  <c r="M82" i="86" s="1"/>
  <c r="CE82" i="85"/>
  <c r="BI82" i="85"/>
  <c r="O82" i="86" s="1"/>
  <c r="CG82" i="85"/>
  <c r="BU82" i="85"/>
  <c r="Q82" i="86" s="1"/>
  <c r="CI82" i="85"/>
  <c r="AQ86" i="85"/>
  <c r="L86" i="86" s="1"/>
  <c r="CD86" i="85"/>
  <c r="BC86" i="85"/>
  <c r="N86" i="86" s="1"/>
  <c r="CF86" i="85"/>
  <c r="BO86" i="85"/>
  <c r="P86" i="86" s="1"/>
  <c r="CH86" i="85"/>
  <c r="AQ89" i="85"/>
  <c r="L89" i="86" s="1"/>
  <c r="CD89" i="85"/>
  <c r="BC89" i="85"/>
  <c r="N89" i="86" s="1"/>
  <c r="CF89" i="85"/>
  <c r="BO89" i="85"/>
  <c r="P89" i="86" s="1"/>
  <c r="CH89" i="85"/>
  <c r="AQ92" i="85"/>
  <c r="L92" i="86" s="1"/>
  <c r="CD92" i="85"/>
  <c r="BC92" i="85"/>
  <c r="N92" i="86" s="1"/>
  <c r="CF92" i="85"/>
  <c r="BO92" i="85"/>
  <c r="P92" i="86" s="1"/>
  <c r="CH92" i="85"/>
  <c r="AQ95" i="85"/>
  <c r="L95" i="86" s="1"/>
  <c r="CD95" i="85"/>
  <c r="BC95" i="85"/>
  <c r="N95" i="86" s="1"/>
  <c r="CF95" i="85"/>
  <c r="BO95" i="85"/>
  <c r="P95" i="86" s="1"/>
  <c r="CH95" i="85"/>
  <c r="AQ98" i="85"/>
  <c r="L98" i="86" s="1"/>
  <c r="CD98" i="85"/>
  <c r="BC98" i="85"/>
  <c r="N98" i="86" s="1"/>
  <c r="CF98" i="85"/>
  <c r="BO98" i="85"/>
  <c r="P98" i="86" s="1"/>
  <c r="CH98" i="85"/>
  <c r="AK102" i="85"/>
  <c r="CC102" i="85"/>
  <c r="AW102" i="85"/>
  <c r="M102" i="86" s="1"/>
  <c r="CE102" i="85"/>
  <c r="BI102" i="85"/>
  <c r="O102" i="86" s="1"/>
  <c r="CG102" i="85"/>
  <c r="BU102" i="85"/>
  <c r="Q102" i="86" s="1"/>
  <c r="CI102" i="85"/>
  <c r="AQ116" i="85"/>
  <c r="L116" i="86" s="1"/>
  <c r="CD116" i="85"/>
  <c r="BC116" i="85"/>
  <c r="N116" i="86" s="1"/>
  <c r="CF116" i="85"/>
  <c r="BO116" i="85"/>
  <c r="P116" i="86" s="1"/>
  <c r="CH116" i="85"/>
  <c r="CC120" i="85"/>
  <c r="CE120" i="85"/>
  <c r="CG120" i="85"/>
  <c r="CI120" i="85"/>
  <c r="AQ122" i="85"/>
  <c r="L122" i="86" s="1"/>
  <c r="CD122" i="85"/>
  <c r="BC122" i="85"/>
  <c r="N122" i="86" s="1"/>
  <c r="CF122" i="85"/>
  <c r="BO122" i="85"/>
  <c r="P122" i="86" s="1"/>
  <c r="CH122" i="85"/>
  <c r="CD125" i="85"/>
  <c r="CF125" i="85"/>
  <c r="CH125" i="85"/>
  <c r="AK130" i="85"/>
  <c r="CC130" i="85"/>
  <c r="AW130" i="85"/>
  <c r="M130" i="86" s="1"/>
  <c r="CE130" i="85"/>
  <c r="BI130" i="85"/>
  <c r="O130" i="86" s="1"/>
  <c r="CG130" i="85"/>
  <c r="BU130" i="85"/>
  <c r="Q130" i="86" s="1"/>
  <c r="CI130" i="85"/>
  <c r="AQ132" i="85"/>
  <c r="L132" i="86" s="1"/>
  <c r="CD132" i="85"/>
  <c r="BC132" i="85"/>
  <c r="N132" i="86" s="1"/>
  <c r="CF132" i="85"/>
  <c r="BO132" i="85"/>
  <c r="P132" i="86" s="1"/>
  <c r="CH132" i="85"/>
  <c r="AQ138" i="85"/>
  <c r="L138" i="86" s="1"/>
  <c r="CD138" i="85"/>
  <c r="BC138" i="85"/>
  <c r="N138" i="86" s="1"/>
  <c r="CF138" i="85"/>
  <c r="BO138" i="85"/>
  <c r="P138" i="86" s="1"/>
  <c r="CH138" i="85"/>
  <c r="CC142" i="85"/>
  <c r="CE142" i="85"/>
  <c r="CG142" i="85"/>
  <c r="CI142" i="85"/>
  <c r="AK145" i="85"/>
  <c r="CC145" i="85"/>
  <c r="AW145" i="85"/>
  <c r="M145" i="86" s="1"/>
  <c r="CE145" i="85"/>
  <c r="BI145" i="85"/>
  <c r="O145" i="86" s="1"/>
  <c r="CG145" i="85"/>
  <c r="BU145" i="85"/>
  <c r="Q145" i="86" s="1"/>
  <c r="CI145" i="85"/>
  <c r="AQ150" i="85"/>
  <c r="L150" i="86" s="1"/>
  <c r="CD150" i="85"/>
  <c r="BC150" i="85"/>
  <c r="N150" i="86" s="1"/>
  <c r="CF150" i="85"/>
  <c r="BO150" i="85"/>
  <c r="P150" i="86" s="1"/>
  <c r="CH150" i="85"/>
  <c r="CD153" i="85"/>
  <c r="CF153" i="85"/>
  <c r="CH153" i="85"/>
  <c r="AQ156" i="85"/>
  <c r="L156" i="86" s="1"/>
  <c r="CD156" i="85"/>
  <c r="BC156" i="85"/>
  <c r="N156" i="86" s="1"/>
  <c r="CF156" i="85"/>
  <c r="BO156" i="85"/>
  <c r="P156" i="86" s="1"/>
  <c r="CH156" i="85"/>
  <c r="AQ159" i="85"/>
  <c r="L159" i="86" s="1"/>
  <c r="CD159" i="85"/>
  <c r="BC159" i="85"/>
  <c r="N159" i="86" s="1"/>
  <c r="CF159" i="85"/>
  <c r="BO159" i="85"/>
  <c r="P159" i="86" s="1"/>
  <c r="CH159" i="85"/>
  <c r="AK161" i="85"/>
  <c r="CC161" i="85"/>
  <c r="AW161" i="85"/>
  <c r="M161" i="86" s="1"/>
  <c r="CE161" i="85"/>
  <c r="BI161" i="85"/>
  <c r="O161" i="86" s="1"/>
  <c r="CG161" i="85"/>
  <c r="BU161" i="85"/>
  <c r="Q161" i="86" s="1"/>
  <c r="CI161" i="85"/>
  <c r="CC164" i="85"/>
  <c r="CE164" i="85"/>
  <c r="CG164" i="85"/>
  <c r="CI164" i="85"/>
  <c r="AQ166" i="85"/>
  <c r="L166" i="86" s="1"/>
  <c r="CD166" i="85"/>
  <c r="BC166" i="85"/>
  <c r="N166" i="86" s="1"/>
  <c r="CF166" i="85"/>
  <c r="BO166" i="85"/>
  <c r="P166" i="86" s="1"/>
  <c r="CH166" i="85"/>
  <c r="CD169" i="85"/>
  <c r="CF169" i="85"/>
  <c r="CH169" i="85"/>
  <c r="AK173" i="85"/>
  <c r="CC173" i="85"/>
  <c r="AW173" i="85"/>
  <c r="M173" i="86" s="1"/>
  <c r="CE173" i="85"/>
  <c r="BI173" i="85"/>
  <c r="O173" i="86" s="1"/>
  <c r="CG173" i="85"/>
  <c r="BU173" i="85"/>
  <c r="Q173" i="86" s="1"/>
  <c r="CI173" i="85"/>
  <c r="AQ177" i="85"/>
  <c r="L177" i="86" s="1"/>
  <c r="CD177" i="85"/>
  <c r="BC177" i="85"/>
  <c r="N177" i="86" s="1"/>
  <c r="CF177" i="85"/>
  <c r="BO177" i="85"/>
  <c r="P177" i="86" s="1"/>
  <c r="CH177" i="85"/>
  <c r="AK181" i="85"/>
  <c r="CC181" i="85"/>
  <c r="AW181" i="85"/>
  <c r="M181" i="86" s="1"/>
  <c r="CE181" i="85"/>
  <c r="BI181" i="85"/>
  <c r="O181" i="86" s="1"/>
  <c r="CG181" i="85"/>
  <c r="BU181" i="85"/>
  <c r="Q181" i="86" s="1"/>
  <c r="CI181" i="85"/>
  <c r="AQ183" i="85"/>
  <c r="L183" i="86" s="1"/>
  <c r="CD183" i="85"/>
  <c r="BC183" i="85"/>
  <c r="N183" i="86" s="1"/>
  <c r="CF183" i="85"/>
  <c r="BO183" i="85"/>
  <c r="P183" i="86" s="1"/>
  <c r="CH183" i="85"/>
  <c r="AK187" i="85"/>
  <c r="CC187" i="85"/>
  <c r="AW187" i="85"/>
  <c r="M187" i="86" s="1"/>
  <c r="CE187" i="85"/>
  <c r="BI187" i="85"/>
  <c r="O187" i="86" s="1"/>
  <c r="CG187" i="85"/>
  <c r="BU187" i="85"/>
  <c r="Q187" i="86" s="1"/>
  <c r="CI187" i="85"/>
  <c r="AK190" i="85"/>
  <c r="CC190" i="85"/>
  <c r="AW190" i="85"/>
  <c r="M190" i="86" s="1"/>
  <c r="CE190" i="85"/>
  <c r="BI190" i="85"/>
  <c r="O190" i="86" s="1"/>
  <c r="CG190" i="85"/>
  <c r="BU190" i="85"/>
  <c r="Q190" i="86" s="1"/>
  <c r="CI190" i="85"/>
  <c r="AQ198" i="85"/>
  <c r="L198" i="86" s="1"/>
  <c r="CD198" i="85"/>
  <c r="BC198" i="85"/>
  <c r="N198" i="86" s="1"/>
  <c r="CF198" i="85"/>
  <c r="BO198" i="85"/>
  <c r="P198" i="86" s="1"/>
  <c r="CH198" i="85"/>
  <c r="AK207" i="85"/>
  <c r="CC207" i="85"/>
  <c r="AW207" i="85"/>
  <c r="M207" i="86" s="1"/>
  <c r="CE207" i="85"/>
  <c r="BI207" i="85"/>
  <c r="O207" i="86" s="1"/>
  <c r="CG207" i="85"/>
  <c r="BU207" i="85"/>
  <c r="Q207" i="86" s="1"/>
  <c r="CI207" i="85"/>
  <c r="AK210" i="85"/>
  <c r="CC210" i="85"/>
  <c r="AW210" i="85"/>
  <c r="M210" i="86" s="1"/>
  <c r="CE210" i="85"/>
  <c r="BI210" i="85"/>
  <c r="O210" i="86" s="1"/>
  <c r="CG210" i="85"/>
  <c r="BU210" i="85"/>
  <c r="Q210" i="86" s="1"/>
  <c r="CI210" i="85"/>
  <c r="AK216" i="85"/>
  <c r="CC216" i="85"/>
  <c r="AW216" i="85"/>
  <c r="M216" i="86" s="1"/>
  <c r="CE216" i="85"/>
  <c r="BI216" i="85"/>
  <c r="O216" i="86" s="1"/>
  <c r="CG216" i="85"/>
  <c r="BU216" i="85"/>
  <c r="Q216" i="86" s="1"/>
  <c r="CI216" i="85"/>
  <c r="AQ218" i="85"/>
  <c r="L218" i="86" s="1"/>
  <c r="CD218" i="85"/>
  <c r="BC218" i="85"/>
  <c r="N218" i="86" s="1"/>
  <c r="CF218" i="85"/>
  <c r="BO218" i="85"/>
  <c r="P218" i="86" s="1"/>
  <c r="CH218" i="85"/>
  <c r="CD221" i="85"/>
  <c r="CF221" i="85"/>
  <c r="CH221" i="85"/>
  <c r="CC223" i="85"/>
  <c r="CE223" i="85"/>
  <c r="CG223" i="85"/>
  <c r="CI223" i="85"/>
  <c r="AQ225" i="85"/>
  <c r="L225" i="86" s="1"/>
  <c r="CD225" i="85"/>
  <c r="BC225" i="85"/>
  <c r="N225" i="86" s="1"/>
  <c r="CF225" i="85"/>
  <c r="BO225" i="85"/>
  <c r="P225" i="86" s="1"/>
  <c r="CH225" i="85"/>
  <c r="CC227" i="85"/>
  <c r="CE227" i="85"/>
  <c r="CG227" i="85"/>
  <c r="CI227" i="85"/>
  <c r="CC230" i="85"/>
  <c r="CE230" i="85"/>
  <c r="CG230" i="85"/>
  <c r="CI230" i="85"/>
  <c r="AK233" i="85"/>
  <c r="CC233" i="85"/>
  <c r="AW233" i="85"/>
  <c r="M233" i="86" s="1"/>
  <c r="CE233" i="85"/>
  <c r="BI233" i="85"/>
  <c r="O233" i="86" s="1"/>
  <c r="CG233" i="85"/>
  <c r="BU233" i="85"/>
  <c r="Q233" i="86" s="1"/>
  <c r="CI233" i="85"/>
  <c r="AK236" i="85"/>
  <c r="CC236" i="85"/>
  <c r="AW236" i="85"/>
  <c r="M236" i="86" s="1"/>
  <c r="CE236" i="85"/>
  <c r="BI236" i="85"/>
  <c r="O236" i="86" s="1"/>
  <c r="CG236" i="85"/>
  <c r="BU236" i="85"/>
  <c r="Q236" i="86" s="1"/>
  <c r="CI236" i="85"/>
  <c r="AK243" i="85"/>
  <c r="CC243" i="85"/>
  <c r="AW243" i="85"/>
  <c r="M243" i="86" s="1"/>
  <c r="CE243" i="85"/>
  <c r="BI243" i="85"/>
  <c r="O243" i="86" s="1"/>
  <c r="CG243" i="85"/>
  <c r="BU243" i="85"/>
  <c r="Q243" i="86" s="1"/>
  <c r="CI243" i="85"/>
  <c r="AK246" i="85"/>
  <c r="CC246" i="85"/>
  <c r="AW246" i="85"/>
  <c r="M246" i="86" s="1"/>
  <c r="CE246" i="85"/>
  <c r="BI246" i="85"/>
  <c r="O246" i="86" s="1"/>
  <c r="CG246" i="85"/>
  <c r="BU246" i="85"/>
  <c r="Q246" i="86" s="1"/>
  <c r="CI246" i="85"/>
  <c r="AQ251" i="85"/>
  <c r="L251" i="86" s="1"/>
  <c r="CD251" i="85"/>
  <c r="BC251" i="85"/>
  <c r="N251" i="86" s="1"/>
  <c r="CF251" i="85"/>
  <c r="BO251" i="85"/>
  <c r="P251" i="86" s="1"/>
  <c r="CH251" i="85"/>
  <c r="AQ254" i="85"/>
  <c r="L254" i="86" s="1"/>
  <c r="CD254" i="85"/>
  <c r="BC254" i="85"/>
  <c r="N254" i="86" s="1"/>
  <c r="CF254" i="85"/>
  <c r="BO254" i="85"/>
  <c r="P254" i="86" s="1"/>
  <c r="CH254" i="85"/>
  <c r="AQ260" i="85"/>
  <c r="L260" i="86" s="1"/>
  <c r="CD260" i="85"/>
  <c r="BC260" i="85"/>
  <c r="N260" i="86" s="1"/>
  <c r="CF260" i="85"/>
  <c r="BO260" i="85"/>
  <c r="P260" i="86" s="1"/>
  <c r="CH260" i="85"/>
  <c r="AK265" i="85"/>
  <c r="CC265" i="85"/>
  <c r="AW265" i="85"/>
  <c r="M265" i="86" s="1"/>
  <c r="CE265" i="85"/>
  <c r="BI265" i="85"/>
  <c r="O265" i="86" s="1"/>
  <c r="CG265" i="85"/>
  <c r="BU265" i="85"/>
  <c r="Q265" i="86" s="1"/>
  <c r="CI265" i="85"/>
  <c r="AQ272" i="85"/>
  <c r="L272" i="86" s="1"/>
  <c r="CD272" i="85"/>
  <c r="BC272" i="85"/>
  <c r="N272" i="86" s="1"/>
  <c r="CF272" i="85"/>
  <c r="BO272" i="85"/>
  <c r="P272" i="86" s="1"/>
  <c r="CH272" i="85"/>
  <c r="AK276" i="85"/>
  <c r="CC276" i="85"/>
  <c r="AW276" i="85"/>
  <c r="M276" i="86" s="1"/>
  <c r="CE276" i="85"/>
  <c r="BI276" i="85"/>
  <c r="O276" i="86" s="1"/>
  <c r="CG276" i="85"/>
  <c r="BU276" i="85"/>
  <c r="Q276" i="86" s="1"/>
  <c r="CI276" i="85"/>
  <c r="AK279" i="85"/>
  <c r="CC279" i="85"/>
  <c r="AW279" i="85"/>
  <c r="M279" i="86" s="1"/>
  <c r="CE279" i="85"/>
  <c r="BI279" i="85"/>
  <c r="O279" i="86" s="1"/>
  <c r="CG279" i="85"/>
  <c r="BU279" i="85"/>
  <c r="Q279" i="86" s="1"/>
  <c r="CI279" i="85"/>
  <c r="AK282" i="85"/>
  <c r="CC282" i="85"/>
  <c r="AW282" i="85"/>
  <c r="M282" i="86" s="1"/>
  <c r="CE282" i="85"/>
  <c r="BI282" i="85"/>
  <c r="O282" i="86" s="1"/>
  <c r="CG282" i="85"/>
  <c r="BU282" i="85"/>
  <c r="Q282" i="86" s="1"/>
  <c r="CI282" i="85"/>
  <c r="AQ297" i="85"/>
  <c r="L297" i="86" s="1"/>
  <c r="CD297" i="85"/>
  <c r="BC297" i="85"/>
  <c r="N297" i="86" s="1"/>
  <c r="CF297" i="85"/>
  <c r="BO297" i="85"/>
  <c r="P297" i="86" s="1"/>
  <c r="CH297" i="85"/>
  <c r="AQ306" i="85"/>
  <c r="L306" i="86" s="1"/>
  <c r="CD306" i="85"/>
  <c r="BC306" i="85"/>
  <c r="N306" i="86" s="1"/>
  <c r="CF306" i="85"/>
  <c r="BO306" i="85"/>
  <c r="P306" i="86" s="1"/>
  <c r="CH306" i="85"/>
  <c r="AQ68" i="85"/>
  <c r="L68" i="86" s="1"/>
  <c r="CD68" i="85"/>
  <c r="BC68" i="85"/>
  <c r="N68" i="86" s="1"/>
  <c r="CF68" i="85"/>
  <c r="BO68" i="85"/>
  <c r="P68" i="86" s="1"/>
  <c r="CH68" i="85"/>
  <c r="AQ77" i="85"/>
  <c r="L77" i="86" s="1"/>
  <c r="CD77" i="85"/>
  <c r="BC77" i="85"/>
  <c r="N77" i="86" s="1"/>
  <c r="CF77" i="85"/>
  <c r="BO77" i="85"/>
  <c r="P77" i="86" s="1"/>
  <c r="CH77" i="85"/>
  <c r="AQ83" i="85"/>
  <c r="L83" i="86" s="1"/>
  <c r="CD83" i="85"/>
  <c r="BC83" i="85"/>
  <c r="N83" i="86" s="1"/>
  <c r="CF83" i="85"/>
  <c r="BO83" i="85"/>
  <c r="P83" i="86" s="1"/>
  <c r="CH83" i="85"/>
  <c r="AK87" i="85"/>
  <c r="CC87" i="85"/>
  <c r="AW87" i="85"/>
  <c r="M87" i="86" s="1"/>
  <c r="CE87" i="85"/>
  <c r="BI87" i="85"/>
  <c r="O87" i="86" s="1"/>
  <c r="CG87" i="85"/>
  <c r="BU87" i="85"/>
  <c r="Q87" i="86" s="1"/>
  <c r="CI87" i="85"/>
  <c r="AK90" i="85"/>
  <c r="CC90" i="85"/>
  <c r="AW90" i="85"/>
  <c r="M90" i="86" s="1"/>
  <c r="CE90" i="85"/>
  <c r="BI90" i="85"/>
  <c r="O90" i="86" s="1"/>
  <c r="CG90" i="85"/>
  <c r="BU90" i="85"/>
  <c r="Q90" i="86" s="1"/>
  <c r="CI90" i="85"/>
  <c r="AK96" i="85"/>
  <c r="CC96" i="85"/>
  <c r="AW96" i="85"/>
  <c r="M96" i="86" s="1"/>
  <c r="CE96" i="85"/>
  <c r="BI96" i="85"/>
  <c r="O96" i="86" s="1"/>
  <c r="CG96" i="85"/>
  <c r="BU96" i="85"/>
  <c r="Q96" i="86" s="1"/>
  <c r="CI96" i="85"/>
  <c r="AK99" i="85"/>
  <c r="CC99" i="85"/>
  <c r="AW99" i="85"/>
  <c r="M99" i="86" s="1"/>
  <c r="CE99" i="85"/>
  <c r="BI99" i="85"/>
  <c r="O99" i="86" s="1"/>
  <c r="CG99" i="85"/>
  <c r="BU99" i="85"/>
  <c r="Q99" i="86" s="1"/>
  <c r="CI99" i="85"/>
  <c r="AQ103" i="85"/>
  <c r="L103" i="86" s="1"/>
  <c r="CD103" i="85"/>
  <c r="BC103" i="85"/>
  <c r="N103" i="86" s="1"/>
  <c r="CF103" i="85"/>
  <c r="BO103" i="85"/>
  <c r="P103" i="86" s="1"/>
  <c r="CH103" i="85"/>
  <c r="AQ106" i="85"/>
  <c r="L106" i="86" s="1"/>
  <c r="CD106" i="85"/>
  <c r="BC106" i="85"/>
  <c r="N106" i="86" s="1"/>
  <c r="CF106" i="85"/>
  <c r="BO106" i="85"/>
  <c r="P106" i="86" s="1"/>
  <c r="CH106" i="85"/>
  <c r="AQ109" i="85"/>
  <c r="L109" i="86" s="1"/>
  <c r="CD109" i="85"/>
  <c r="BC109" i="85"/>
  <c r="N109" i="86" s="1"/>
  <c r="CF109" i="85"/>
  <c r="BO109" i="85"/>
  <c r="P109" i="86" s="1"/>
  <c r="CH109" i="85"/>
  <c r="CD112" i="85"/>
  <c r="CF112" i="85"/>
  <c r="CH112" i="85"/>
  <c r="AK114" i="85"/>
  <c r="CC114" i="85"/>
  <c r="AW114" i="85"/>
  <c r="M114" i="86" s="1"/>
  <c r="CE114" i="85"/>
  <c r="BI114" i="85"/>
  <c r="O114" i="86" s="1"/>
  <c r="CG114" i="85"/>
  <c r="BU114" i="85"/>
  <c r="Q114" i="86" s="1"/>
  <c r="CI114" i="85"/>
  <c r="CC117" i="85"/>
  <c r="CE117" i="85"/>
  <c r="CG117" i="85"/>
  <c r="CI117" i="85"/>
  <c r="AQ128" i="85"/>
  <c r="L128" i="86" s="1"/>
  <c r="CD128" i="85"/>
  <c r="BC128" i="85"/>
  <c r="N128" i="86" s="1"/>
  <c r="CF128" i="85"/>
  <c r="BO128" i="85"/>
  <c r="P128" i="86" s="1"/>
  <c r="CH128" i="85"/>
  <c r="CC133" i="85"/>
  <c r="CE133" i="85"/>
  <c r="CG133" i="85"/>
  <c r="CI133" i="85"/>
  <c r="AQ135" i="85"/>
  <c r="L135" i="86" s="1"/>
  <c r="CD135" i="85"/>
  <c r="BC135" i="85"/>
  <c r="N135" i="86" s="1"/>
  <c r="CF135" i="85"/>
  <c r="BO135" i="85"/>
  <c r="P135" i="86" s="1"/>
  <c r="CH135" i="85"/>
  <c r="AK139" i="85"/>
  <c r="CC139" i="85"/>
  <c r="AW139" i="85"/>
  <c r="M139" i="86" s="1"/>
  <c r="CE139" i="85"/>
  <c r="BI139" i="85"/>
  <c r="O139" i="86" s="1"/>
  <c r="CG139" i="85"/>
  <c r="BU139" i="85"/>
  <c r="Q139" i="86" s="1"/>
  <c r="CI139" i="85"/>
  <c r="CC148" i="85"/>
  <c r="CE148" i="85"/>
  <c r="CG148" i="85"/>
  <c r="CI148" i="85"/>
  <c r="AK151" i="85"/>
  <c r="CC151" i="85"/>
  <c r="AW151" i="85"/>
  <c r="M151" i="86" s="1"/>
  <c r="CE151" i="85"/>
  <c r="BI151" i="85"/>
  <c r="O151" i="86" s="1"/>
  <c r="CG151" i="85"/>
  <c r="BU151" i="85"/>
  <c r="Q151" i="86" s="1"/>
  <c r="CI151" i="85"/>
  <c r="AK157" i="85"/>
  <c r="CC157" i="85"/>
  <c r="AW157" i="85"/>
  <c r="M157" i="86" s="1"/>
  <c r="CE157" i="85"/>
  <c r="BI157" i="85"/>
  <c r="O157" i="86" s="1"/>
  <c r="CG157" i="85"/>
  <c r="BU157" i="85"/>
  <c r="Q157" i="86" s="1"/>
  <c r="CI157" i="85"/>
  <c r="AQ162" i="85"/>
  <c r="L162" i="86" s="1"/>
  <c r="CD162" i="85"/>
  <c r="BC162" i="85"/>
  <c r="N162" i="86" s="1"/>
  <c r="CF162" i="85"/>
  <c r="BO162" i="85"/>
  <c r="P162" i="86" s="1"/>
  <c r="CH162" i="85"/>
  <c r="AK167" i="85"/>
  <c r="CC167" i="85"/>
  <c r="AW167" i="85"/>
  <c r="M167" i="86" s="1"/>
  <c r="CE167" i="85"/>
  <c r="BI167" i="85"/>
  <c r="O167" i="86" s="1"/>
  <c r="CG167" i="85"/>
  <c r="BU167" i="85"/>
  <c r="Q167" i="86" s="1"/>
  <c r="CI167" i="85"/>
  <c r="AK170" i="85"/>
  <c r="CC170" i="85"/>
  <c r="AW170" i="85"/>
  <c r="M170" i="86" s="1"/>
  <c r="CE170" i="85"/>
  <c r="BI170" i="85"/>
  <c r="O170" i="86" s="1"/>
  <c r="CG170" i="85"/>
  <c r="BU170" i="85"/>
  <c r="Q170" i="86" s="1"/>
  <c r="CI170" i="85"/>
  <c r="AQ174" i="85"/>
  <c r="L174" i="86" s="1"/>
  <c r="CD174" i="85"/>
  <c r="BC174" i="85"/>
  <c r="N174" i="86" s="1"/>
  <c r="CF174" i="85"/>
  <c r="BO174" i="85"/>
  <c r="P174" i="86" s="1"/>
  <c r="CH174" i="85"/>
  <c r="AK178" i="85"/>
  <c r="CC178" i="85"/>
  <c r="AW178" i="85"/>
  <c r="M178" i="86" s="1"/>
  <c r="CE178" i="85"/>
  <c r="BI178" i="85"/>
  <c r="O178" i="86" s="1"/>
  <c r="CG178" i="85"/>
  <c r="BU178" i="85"/>
  <c r="Q178" i="86" s="1"/>
  <c r="CI178" i="85"/>
  <c r="AK184" i="85"/>
  <c r="CC184" i="85"/>
  <c r="AW184" i="85"/>
  <c r="M184" i="86" s="1"/>
  <c r="CE184" i="85"/>
  <c r="BI184" i="85"/>
  <c r="O184" i="86" s="1"/>
  <c r="CG184" i="85"/>
  <c r="BU184" i="85"/>
  <c r="Q184" i="86" s="1"/>
  <c r="CI184" i="85"/>
  <c r="AQ188" i="85"/>
  <c r="L188" i="86" s="1"/>
  <c r="CD188" i="85"/>
  <c r="BC188" i="85"/>
  <c r="N188" i="86" s="1"/>
  <c r="CF188" i="85"/>
  <c r="BO188" i="85"/>
  <c r="P188" i="86" s="1"/>
  <c r="CH188" i="85"/>
  <c r="AQ191" i="85"/>
  <c r="L191" i="86" s="1"/>
  <c r="CD191" i="85"/>
  <c r="BC191" i="85"/>
  <c r="N191" i="86" s="1"/>
  <c r="CF191" i="85"/>
  <c r="BO191" i="85"/>
  <c r="P191" i="86" s="1"/>
  <c r="CH191" i="85"/>
  <c r="CD208" i="85"/>
  <c r="CF208" i="85"/>
  <c r="CH208" i="85"/>
  <c r="AK213" i="85"/>
  <c r="CC213" i="85"/>
  <c r="AW213" i="85"/>
  <c r="M213" i="86" s="1"/>
  <c r="CE213" i="85"/>
  <c r="BI213" i="85"/>
  <c r="O213" i="86" s="1"/>
  <c r="CG213" i="85"/>
  <c r="BU213" i="85"/>
  <c r="Q213" i="86" s="1"/>
  <c r="CI213" i="85"/>
  <c r="AK219" i="85"/>
  <c r="CC219" i="85"/>
  <c r="AW219" i="85"/>
  <c r="M219" i="86" s="1"/>
  <c r="CE219" i="85"/>
  <c r="BI219" i="85"/>
  <c r="O219" i="86" s="1"/>
  <c r="CG219" i="85"/>
  <c r="BU219" i="85"/>
  <c r="Q219" i="86" s="1"/>
  <c r="CI219" i="85"/>
  <c r="AQ237" i="85"/>
  <c r="L237" i="86" s="1"/>
  <c r="CD237" i="85"/>
  <c r="BC237" i="85"/>
  <c r="N237" i="86" s="1"/>
  <c r="CF237" i="85"/>
  <c r="BO237" i="85"/>
  <c r="P237" i="86" s="1"/>
  <c r="CH237" i="85"/>
  <c r="CD247" i="85"/>
  <c r="CF247" i="85"/>
  <c r="CH247" i="85"/>
  <c r="AK249" i="85"/>
  <c r="CC249" i="85"/>
  <c r="AW249" i="85"/>
  <c r="M249" i="86" s="1"/>
  <c r="CE249" i="85"/>
  <c r="BI249" i="85"/>
  <c r="O249" i="86" s="1"/>
  <c r="CG249" i="85"/>
  <c r="BU249" i="85"/>
  <c r="Q249" i="86" s="1"/>
  <c r="CI249" i="85"/>
  <c r="CC252" i="85"/>
  <c r="CE252" i="85"/>
  <c r="CG252" i="85"/>
  <c r="CI252" i="85"/>
  <c r="AK255" i="85"/>
  <c r="CC255" i="85"/>
  <c r="AW255" i="85"/>
  <c r="M255" i="86" s="1"/>
  <c r="CE255" i="85"/>
  <c r="BI255" i="85"/>
  <c r="O255" i="86" s="1"/>
  <c r="CG255" i="85"/>
  <c r="BU255" i="85"/>
  <c r="Q255" i="86" s="1"/>
  <c r="CI255" i="85"/>
  <c r="AQ266" i="85"/>
  <c r="L266" i="86" s="1"/>
  <c r="CD266" i="85"/>
  <c r="BC266" i="85"/>
  <c r="N266" i="86" s="1"/>
  <c r="CF266" i="85"/>
  <c r="BO266" i="85"/>
  <c r="P266" i="86" s="1"/>
  <c r="CH266" i="85"/>
  <c r="AQ269" i="85"/>
  <c r="L269" i="86" s="1"/>
  <c r="CD269" i="85"/>
  <c r="BC269" i="85"/>
  <c r="N269" i="86" s="1"/>
  <c r="CF269" i="85"/>
  <c r="BO269" i="85"/>
  <c r="P269" i="86" s="1"/>
  <c r="CH269" i="85"/>
  <c r="AK273" i="85"/>
  <c r="CC273" i="85"/>
  <c r="AW273" i="85"/>
  <c r="M273" i="86" s="1"/>
  <c r="CE273" i="85"/>
  <c r="BI273" i="85"/>
  <c r="O273" i="86" s="1"/>
  <c r="CG273" i="85"/>
  <c r="BU273" i="85"/>
  <c r="Q273" i="86" s="1"/>
  <c r="CI273" i="85"/>
  <c r="AQ280" i="85"/>
  <c r="L280" i="86" s="1"/>
  <c r="CD280" i="85"/>
  <c r="BC280" i="85"/>
  <c r="N280" i="86" s="1"/>
  <c r="CF280" i="85"/>
  <c r="BO280" i="85"/>
  <c r="P280" i="86" s="1"/>
  <c r="CH280" i="85"/>
  <c r="AQ283" i="85"/>
  <c r="L283" i="86" s="1"/>
  <c r="CD283" i="85"/>
  <c r="BC283" i="85"/>
  <c r="N283" i="86" s="1"/>
  <c r="CF283" i="85"/>
  <c r="BO283" i="85"/>
  <c r="P283" i="86" s="1"/>
  <c r="CH283" i="85"/>
  <c r="AK291" i="85"/>
  <c r="CC291" i="85"/>
  <c r="AW291" i="85"/>
  <c r="M291" i="86" s="1"/>
  <c r="CE291" i="85"/>
  <c r="BI291" i="85"/>
  <c r="O291" i="86" s="1"/>
  <c r="CG291" i="85"/>
  <c r="BU291" i="85"/>
  <c r="Q291" i="86" s="1"/>
  <c r="CI291" i="85"/>
  <c r="AQ300" i="85"/>
  <c r="L300" i="86" s="1"/>
  <c r="CD300" i="85"/>
  <c r="BC300" i="85"/>
  <c r="N300" i="86" s="1"/>
  <c r="CF300" i="85"/>
  <c r="BO300" i="85"/>
  <c r="P300" i="86" s="1"/>
  <c r="CH300" i="85"/>
  <c r="BC97" i="85"/>
  <c r="N97" i="86" s="1"/>
  <c r="CF97" i="85"/>
  <c r="BO97" i="85"/>
  <c r="P97" i="86" s="1"/>
  <c r="CH97" i="85"/>
  <c r="AQ100" i="85"/>
  <c r="L100" i="86" s="1"/>
  <c r="CD100" i="85"/>
  <c r="BC100" i="85"/>
  <c r="N100" i="86" s="1"/>
  <c r="CF100" i="85"/>
  <c r="BO100" i="85"/>
  <c r="P100" i="86" s="1"/>
  <c r="CH100" i="85"/>
  <c r="AK104" i="85"/>
  <c r="CC104" i="85"/>
  <c r="AW104" i="85"/>
  <c r="M104" i="86" s="1"/>
  <c r="CE104" i="85"/>
  <c r="BI104" i="85"/>
  <c r="O104" i="86" s="1"/>
  <c r="CG104" i="85"/>
  <c r="BU104" i="85"/>
  <c r="Q104" i="86" s="1"/>
  <c r="CI104" i="85"/>
  <c r="AK107" i="85"/>
  <c r="CC107" i="85"/>
  <c r="AW107" i="85"/>
  <c r="M107" i="86" s="1"/>
  <c r="CE107" i="85"/>
  <c r="BI107" i="85"/>
  <c r="O107" i="86" s="1"/>
  <c r="CG107" i="85"/>
  <c r="BU107" i="85"/>
  <c r="Q107" i="86" s="1"/>
  <c r="CI107" i="85"/>
  <c r="AK110" i="85"/>
  <c r="CC110" i="85"/>
  <c r="AW110" i="85"/>
  <c r="M110" i="86" s="1"/>
  <c r="CE110" i="85"/>
  <c r="BI110" i="85"/>
  <c r="O110" i="86" s="1"/>
  <c r="CG110" i="85"/>
  <c r="BU110" i="85"/>
  <c r="Q110" i="86" s="1"/>
  <c r="CI110" i="85"/>
  <c r="AQ118" i="85"/>
  <c r="L118" i="86" s="1"/>
  <c r="CD118" i="85"/>
  <c r="BC118" i="85"/>
  <c r="N118" i="86" s="1"/>
  <c r="CF118" i="85"/>
  <c r="BO118" i="85"/>
  <c r="P118" i="86" s="1"/>
  <c r="CH118" i="85"/>
  <c r="AQ121" i="85"/>
  <c r="L121" i="86" s="1"/>
  <c r="CD121" i="85"/>
  <c r="BC121" i="85"/>
  <c r="N121" i="86" s="1"/>
  <c r="CF121" i="85"/>
  <c r="BO121" i="85"/>
  <c r="P121" i="86" s="1"/>
  <c r="CH121" i="85"/>
  <c r="AK123" i="85"/>
  <c r="CC123" i="85"/>
  <c r="AW123" i="85"/>
  <c r="M123" i="86" s="1"/>
  <c r="CE123" i="85"/>
  <c r="BI123" i="85"/>
  <c r="O123" i="86" s="1"/>
  <c r="CG123" i="85"/>
  <c r="BU123" i="85"/>
  <c r="Q123" i="86" s="1"/>
  <c r="CI123" i="85"/>
  <c r="AK126" i="85"/>
  <c r="CC126" i="85"/>
  <c r="AW126" i="85"/>
  <c r="M126" i="86" s="1"/>
  <c r="CE126" i="85"/>
  <c r="BI126" i="85"/>
  <c r="O126" i="86" s="1"/>
  <c r="CG126" i="85"/>
  <c r="BU126" i="85"/>
  <c r="Q126" i="86" s="1"/>
  <c r="CI126" i="85"/>
  <c r="AK129" i="85"/>
  <c r="CC129" i="85"/>
  <c r="AW129" i="85"/>
  <c r="M129" i="86" s="1"/>
  <c r="CE129" i="85"/>
  <c r="BI129" i="85"/>
  <c r="O129" i="86" s="1"/>
  <c r="CG129" i="85"/>
  <c r="BU129" i="85"/>
  <c r="Q129" i="86" s="1"/>
  <c r="CI129" i="85"/>
  <c r="AQ131" i="85"/>
  <c r="L131" i="86" s="1"/>
  <c r="CD131" i="85"/>
  <c r="BC131" i="85"/>
  <c r="N131" i="86" s="1"/>
  <c r="CF131" i="85"/>
  <c r="BO131" i="85"/>
  <c r="P131" i="86" s="1"/>
  <c r="CH131" i="85"/>
  <c r="AK136" i="85"/>
  <c r="CC136" i="85"/>
  <c r="AW136" i="85"/>
  <c r="M136" i="86" s="1"/>
  <c r="CE136" i="85"/>
  <c r="BI136" i="85"/>
  <c r="O136" i="86" s="1"/>
  <c r="CG136" i="85"/>
  <c r="BU136" i="85"/>
  <c r="Q136" i="86" s="1"/>
  <c r="CI136" i="85"/>
  <c r="AQ140" i="85"/>
  <c r="L140" i="86" s="1"/>
  <c r="CD140" i="85"/>
  <c r="BC140" i="85"/>
  <c r="N140" i="86" s="1"/>
  <c r="CF140" i="85"/>
  <c r="BO140" i="85"/>
  <c r="P140" i="86" s="1"/>
  <c r="CH140" i="85"/>
  <c r="AQ143" i="85"/>
  <c r="L143" i="86" s="1"/>
  <c r="CD143" i="85"/>
  <c r="BC143" i="85"/>
  <c r="N143" i="86" s="1"/>
  <c r="CF143" i="85"/>
  <c r="BO143" i="85"/>
  <c r="P143" i="86" s="1"/>
  <c r="CH143" i="85"/>
  <c r="AQ146" i="85"/>
  <c r="L146" i="86" s="1"/>
  <c r="CD146" i="85"/>
  <c r="BC146" i="85"/>
  <c r="N146" i="86" s="1"/>
  <c r="CF146" i="85"/>
  <c r="BO146" i="85"/>
  <c r="P146" i="86" s="1"/>
  <c r="CH146" i="85"/>
  <c r="AK154" i="85"/>
  <c r="CC154" i="85"/>
  <c r="AW154" i="85"/>
  <c r="M154" i="86" s="1"/>
  <c r="CE154" i="85"/>
  <c r="BI154" i="85"/>
  <c r="O154" i="86" s="1"/>
  <c r="CG154" i="85"/>
  <c r="BU154" i="85"/>
  <c r="Q154" i="86" s="1"/>
  <c r="CI154" i="85"/>
  <c r="AQ171" i="85"/>
  <c r="L171" i="86" s="1"/>
  <c r="CD171" i="85"/>
  <c r="BC171" i="85"/>
  <c r="N171" i="86" s="1"/>
  <c r="CF171" i="85"/>
  <c r="BO171" i="85"/>
  <c r="P171" i="86" s="1"/>
  <c r="CH171" i="85"/>
  <c r="AK175" i="85"/>
  <c r="CC175" i="85"/>
  <c r="AW175" i="85"/>
  <c r="M175" i="86" s="1"/>
  <c r="CE175" i="85"/>
  <c r="BI175" i="85"/>
  <c r="O175" i="86" s="1"/>
  <c r="CG175" i="85"/>
  <c r="BU175" i="85"/>
  <c r="Q175" i="86" s="1"/>
  <c r="CI175" i="85"/>
  <c r="AQ179" i="85"/>
  <c r="L179" i="86" s="1"/>
  <c r="CD179" i="85"/>
  <c r="BC179" i="85"/>
  <c r="N179" i="86" s="1"/>
  <c r="CF179" i="85"/>
  <c r="BO179" i="85"/>
  <c r="P179" i="86" s="1"/>
  <c r="CH179" i="85"/>
  <c r="AQ182" i="85"/>
  <c r="L182" i="86" s="1"/>
  <c r="CD182" i="85"/>
  <c r="BC182" i="85"/>
  <c r="N182" i="86" s="1"/>
  <c r="CF182" i="85"/>
  <c r="BO182" i="85"/>
  <c r="P182" i="86" s="1"/>
  <c r="CH182" i="85"/>
  <c r="AQ185" i="85"/>
  <c r="L185" i="86" s="1"/>
  <c r="CD185" i="85"/>
  <c r="BC185" i="85"/>
  <c r="N185" i="86" s="1"/>
  <c r="CF185" i="85"/>
  <c r="BO185" i="85"/>
  <c r="P185" i="86" s="1"/>
  <c r="CH185" i="85"/>
  <c r="AK192" i="85"/>
  <c r="CC192" i="85"/>
  <c r="AW192" i="85"/>
  <c r="M192" i="86" s="1"/>
  <c r="CE192" i="85"/>
  <c r="BI192" i="85"/>
  <c r="O192" i="86" s="1"/>
  <c r="CG192" i="85"/>
  <c r="BU192" i="85"/>
  <c r="Q192" i="86" s="1"/>
  <c r="CI192" i="85"/>
  <c r="AQ211" i="85"/>
  <c r="L211" i="86" s="1"/>
  <c r="CD211" i="85"/>
  <c r="BC211" i="85"/>
  <c r="N211" i="86" s="1"/>
  <c r="CF211" i="85"/>
  <c r="BO211" i="85"/>
  <c r="P211" i="86" s="1"/>
  <c r="CH211" i="85"/>
  <c r="CD214" i="85"/>
  <c r="CF214" i="85"/>
  <c r="CH214" i="85"/>
  <c r="CD217" i="85"/>
  <c r="CF217" i="85"/>
  <c r="CH217" i="85"/>
  <c r="AQ228" i="85"/>
  <c r="L228" i="86" s="1"/>
  <c r="CD228" i="85"/>
  <c r="BC228" i="85"/>
  <c r="N228" i="86" s="1"/>
  <c r="CF228" i="85"/>
  <c r="BO228" i="85"/>
  <c r="P228" i="86" s="1"/>
  <c r="CH228" i="85"/>
  <c r="AQ231" i="85"/>
  <c r="L231" i="86" s="1"/>
  <c r="CD231" i="85"/>
  <c r="BC231" i="85"/>
  <c r="N231" i="86" s="1"/>
  <c r="CF231" i="85"/>
  <c r="BO231" i="85"/>
  <c r="P231" i="86" s="1"/>
  <c r="CH231" i="85"/>
  <c r="AQ234" i="85"/>
  <c r="L234" i="86" s="1"/>
  <c r="CD234" i="85"/>
  <c r="BC234" i="85"/>
  <c r="N234" i="86" s="1"/>
  <c r="CF234" i="85"/>
  <c r="BO234" i="85"/>
  <c r="P234" i="86" s="1"/>
  <c r="CH234" i="85"/>
  <c r="CC238" i="85"/>
  <c r="CE238" i="85"/>
  <c r="CG238" i="85"/>
  <c r="CI238" i="85"/>
  <c r="CD240" i="85"/>
  <c r="CF240" i="85"/>
  <c r="CH240" i="85"/>
  <c r="CC242" i="85"/>
  <c r="CE242" i="85"/>
  <c r="CG242" i="85"/>
  <c r="CI242" i="85"/>
  <c r="AQ250" i="85"/>
  <c r="L250" i="86" s="1"/>
  <c r="CD250" i="85"/>
  <c r="BC250" i="85"/>
  <c r="N250" i="86" s="1"/>
  <c r="CF250" i="85"/>
  <c r="BO250" i="85"/>
  <c r="P250" i="86" s="1"/>
  <c r="CH250" i="85"/>
  <c r="AQ256" i="85"/>
  <c r="L256" i="86" s="1"/>
  <c r="CD256" i="85"/>
  <c r="BC256" i="85"/>
  <c r="N256" i="86" s="1"/>
  <c r="CF256" i="85"/>
  <c r="BO256" i="85"/>
  <c r="P256" i="86" s="1"/>
  <c r="CH256" i="85"/>
  <c r="AK261" i="85"/>
  <c r="CC261" i="85"/>
  <c r="AW261" i="85"/>
  <c r="M261" i="86" s="1"/>
  <c r="CE261" i="85"/>
  <c r="BI261" i="85"/>
  <c r="O261" i="86" s="1"/>
  <c r="CG261" i="85"/>
  <c r="BU261" i="85"/>
  <c r="Q261" i="86" s="1"/>
  <c r="CI261" i="85"/>
  <c r="CC264" i="85"/>
  <c r="CE264" i="85"/>
  <c r="CG264" i="85"/>
  <c r="CI264" i="85"/>
  <c r="AK267" i="85"/>
  <c r="CC267" i="85"/>
  <c r="AW267" i="85"/>
  <c r="M267" i="86" s="1"/>
  <c r="CE267" i="85"/>
  <c r="BI267" i="85"/>
  <c r="O267" i="86" s="1"/>
  <c r="CG267" i="85"/>
  <c r="BU267" i="85"/>
  <c r="Q267" i="86" s="1"/>
  <c r="CI267" i="85"/>
  <c r="AK270" i="85"/>
  <c r="CC270" i="85"/>
  <c r="AW270" i="85"/>
  <c r="M270" i="86" s="1"/>
  <c r="CE270" i="85"/>
  <c r="BI270" i="85"/>
  <c r="O270" i="86" s="1"/>
  <c r="CG270" i="85"/>
  <c r="BU270" i="85"/>
  <c r="Q270" i="86" s="1"/>
  <c r="CI270" i="85"/>
  <c r="AQ274" i="85"/>
  <c r="L274" i="86" s="1"/>
  <c r="CD274" i="85"/>
  <c r="BC274" i="85"/>
  <c r="N274" i="86" s="1"/>
  <c r="CF274" i="85"/>
  <c r="BO274" i="85"/>
  <c r="P274" i="86" s="1"/>
  <c r="CH274" i="85"/>
  <c r="AK278" i="85"/>
  <c r="CC278" i="85"/>
  <c r="CE278" i="85"/>
  <c r="CG278" i="85"/>
  <c r="CI278" i="85"/>
  <c r="CC281" i="85"/>
  <c r="CE281" i="85"/>
  <c r="CG281" i="85"/>
  <c r="CI281" i="85"/>
  <c r="AK284" i="85"/>
  <c r="CC284" i="85"/>
  <c r="AW284" i="85"/>
  <c r="M284" i="86" s="1"/>
  <c r="CE284" i="85"/>
  <c r="BI284" i="85"/>
  <c r="O284" i="86" s="1"/>
  <c r="CG284" i="85"/>
  <c r="BU284" i="85"/>
  <c r="Q284" i="86" s="1"/>
  <c r="CI284" i="85"/>
  <c r="CC287" i="85"/>
  <c r="CE287" i="85"/>
  <c r="CG287" i="85"/>
  <c r="CI287" i="85"/>
  <c r="AQ289" i="85"/>
  <c r="L289" i="86" s="1"/>
  <c r="CD289" i="85"/>
  <c r="BC289" i="85"/>
  <c r="N289" i="86" s="1"/>
  <c r="CF289" i="85"/>
  <c r="BO289" i="85"/>
  <c r="P289" i="86" s="1"/>
  <c r="CH289" i="85"/>
  <c r="CC294" i="85"/>
  <c r="CE294" i="85"/>
  <c r="CG294" i="85"/>
  <c r="CI294" i="85"/>
  <c r="AQ296" i="85"/>
  <c r="L296" i="86" s="1"/>
  <c r="CD296" i="85"/>
  <c r="BC296" i="85"/>
  <c r="N296" i="86" s="1"/>
  <c r="CF296" i="85"/>
  <c r="BO296" i="85"/>
  <c r="P296" i="86" s="1"/>
  <c r="CH296" i="85"/>
  <c r="AK301" i="85"/>
  <c r="CC301" i="85"/>
  <c r="AW301" i="85"/>
  <c r="M301" i="86" s="1"/>
  <c r="CE301" i="85"/>
  <c r="BI301" i="85"/>
  <c r="O301" i="86" s="1"/>
  <c r="CG301" i="85"/>
  <c r="BU301" i="85"/>
  <c r="Q301" i="86" s="1"/>
  <c r="CI301" i="85"/>
  <c r="AK304" i="85"/>
  <c r="CC304" i="85"/>
  <c r="AW304" i="85"/>
  <c r="M304" i="86" s="1"/>
  <c r="CE304" i="85"/>
  <c r="BI304" i="85"/>
  <c r="O304" i="86" s="1"/>
  <c r="CG304" i="85"/>
  <c r="BU304" i="85"/>
  <c r="Q304" i="86" s="1"/>
  <c r="CI304" i="85"/>
  <c r="CC307" i="85"/>
  <c r="CE307" i="85"/>
  <c r="CG307" i="85"/>
  <c r="CI307" i="85"/>
  <c r="AQ91" i="85"/>
  <c r="L91" i="86" s="1"/>
  <c r="CD91" i="85"/>
  <c r="BC91" i="85"/>
  <c r="N91" i="86" s="1"/>
  <c r="CF91" i="85"/>
  <c r="BO91" i="85"/>
  <c r="P91" i="86" s="1"/>
  <c r="CH91" i="85"/>
  <c r="AQ94" i="85"/>
  <c r="L94" i="86" s="1"/>
  <c r="CD94" i="85"/>
  <c r="BC94" i="85"/>
  <c r="N94" i="86" s="1"/>
  <c r="CF94" i="85"/>
  <c r="BO94" i="85"/>
  <c r="P94" i="86" s="1"/>
  <c r="CH94" i="85"/>
  <c r="AK101" i="85"/>
  <c r="CC101" i="85"/>
  <c r="AW101" i="85"/>
  <c r="M101" i="86" s="1"/>
  <c r="CE101" i="85"/>
  <c r="BI101" i="85"/>
  <c r="O101" i="86" s="1"/>
  <c r="CG101" i="85"/>
  <c r="BU101" i="85"/>
  <c r="Q101" i="86" s="1"/>
  <c r="CI101" i="85"/>
  <c r="CD108" i="85"/>
  <c r="CF108" i="85"/>
  <c r="CH108" i="85"/>
  <c r="AQ124" i="85"/>
  <c r="L124" i="86" s="1"/>
  <c r="CD124" i="85"/>
  <c r="BC124" i="85"/>
  <c r="N124" i="86" s="1"/>
  <c r="CF124" i="85"/>
  <c r="BO124" i="85"/>
  <c r="P124" i="86" s="1"/>
  <c r="CH124" i="85"/>
  <c r="AQ127" i="85"/>
  <c r="L127" i="86" s="1"/>
  <c r="CD127" i="85"/>
  <c r="BC127" i="85"/>
  <c r="N127" i="86" s="1"/>
  <c r="CF127" i="85"/>
  <c r="BO127" i="85"/>
  <c r="P127" i="86" s="1"/>
  <c r="CH127" i="85"/>
  <c r="AQ134" i="85"/>
  <c r="L134" i="86" s="1"/>
  <c r="CD134" i="85"/>
  <c r="BC134" i="85"/>
  <c r="N134" i="86" s="1"/>
  <c r="CF134" i="85"/>
  <c r="BO134" i="85"/>
  <c r="P134" i="86" s="1"/>
  <c r="CH134" i="85"/>
  <c r="AQ137" i="85"/>
  <c r="L137" i="86" s="1"/>
  <c r="CD137" i="85"/>
  <c r="BC137" i="85"/>
  <c r="N137" i="86" s="1"/>
  <c r="CF137" i="85"/>
  <c r="BO137" i="85"/>
  <c r="P137" i="86" s="1"/>
  <c r="CH137" i="85"/>
  <c r="AK141" i="85"/>
  <c r="CC141" i="85"/>
  <c r="AW141" i="85"/>
  <c r="M141" i="86" s="1"/>
  <c r="CE141" i="85"/>
  <c r="BI141" i="85"/>
  <c r="O141" i="86" s="1"/>
  <c r="CG141" i="85"/>
  <c r="BU141" i="85"/>
  <c r="Q141" i="86" s="1"/>
  <c r="CI141" i="85"/>
  <c r="AK144" i="85"/>
  <c r="CC144" i="85"/>
  <c r="AW144" i="85"/>
  <c r="M144" i="86" s="1"/>
  <c r="CE144" i="85"/>
  <c r="BI144" i="85"/>
  <c r="O144" i="86" s="1"/>
  <c r="CG144" i="85"/>
  <c r="BU144" i="85"/>
  <c r="Q144" i="86" s="1"/>
  <c r="CI144" i="85"/>
  <c r="AK147" i="85"/>
  <c r="CC147" i="85"/>
  <c r="AW147" i="85"/>
  <c r="M147" i="86" s="1"/>
  <c r="CE147" i="85"/>
  <c r="BI147" i="85"/>
  <c r="O147" i="86" s="1"/>
  <c r="CG147" i="85"/>
  <c r="BU147" i="85"/>
  <c r="Q147" i="86" s="1"/>
  <c r="CI147" i="85"/>
  <c r="AQ149" i="85"/>
  <c r="L149" i="86" s="1"/>
  <c r="CD149" i="85"/>
  <c r="BC149" i="85"/>
  <c r="N149" i="86" s="1"/>
  <c r="CF149" i="85"/>
  <c r="BO149" i="85"/>
  <c r="P149" i="86" s="1"/>
  <c r="CH149" i="85"/>
  <c r="AQ155" i="85"/>
  <c r="L155" i="86" s="1"/>
  <c r="CD155" i="85"/>
  <c r="BC155" i="85"/>
  <c r="N155" i="86" s="1"/>
  <c r="CF155" i="85"/>
  <c r="BO155" i="85"/>
  <c r="P155" i="86" s="1"/>
  <c r="CH155" i="85"/>
  <c r="AQ158" i="85"/>
  <c r="L158" i="86" s="1"/>
  <c r="CD158" i="85"/>
  <c r="BC158" i="85"/>
  <c r="N158" i="86" s="1"/>
  <c r="CF158" i="85"/>
  <c r="BO158" i="85"/>
  <c r="P158" i="86" s="1"/>
  <c r="CH158" i="85"/>
  <c r="AK163" i="85"/>
  <c r="CC163" i="85"/>
  <c r="AW163" i="85"/>
  <c r="M163" i="86" s="1"/>
  <c r="CE163" i="85"/>
  <c r="BI163" i="85"/>
  <c r="O163" i="86" s="1"/>
  <c r="CG163" i="85"/>
  <c r="BU163" i="85"/>
  <c r="Q163" i="86" s="1"/>
  <c r="CI163" i="85"/>
  <c r="AK172" i="85"/>
  <c r="CC172" i="85"/>
  <c r="AW172" i="85"/>
  <c r="M172" i="86" s="1"/>
  <c r="CE172" i="85"/>
  <c r="BI172" i="85"/>
  <c r="O172" i="86" s="1"/>
  <c r="CG172" i="85"/>
  <c r="BU172" i="85"/>
  <c r="Q172" i="86" s="1"/>
  <c r="CI172" i="85"/>
  <c r="AQ176" i="85"/>
  <c r="L176" i="86" s="1"/>
  <c r="CD176" i="85"/>
  <c r="BC176" i="85"/>
  <c r="N176" i="86" s="1"/>
  <c r="CF176" i="85"/>
  <c r="BO176" i="85"/>
  <c r="P176" i="86" s="1"/>
  <c r="CH176" i="85"/>
  <c r="AK180" i="85"/>
  <c r="CC180" i="85"/>
  <c r="AW180" i="85"/>
  <c r="M180" i="86" s="1"/>
  <c r="CE180" i="85"/>
  <c r="BI180" i="85"/>
  <c r="O180" i="86" s="1"/>
  <c r="CG180" i="85"/>
  <c r="BU180" i="85"/>
  <c r="Q180" i="86" s="1"/>
  <c r="CI180" i="85"/>
  <c r="AK186" i="85"/>
  <c r="CC186" i="85"/>
  <c r="AW186" i="85"/>
  <c r="M186" i="86" s="1"/>
  <c r="CE186" i="85"/>
  <c r="BI186" i="85"/>
  <c r="O186" i="86" s="1"/>
  <c r="CG186" i="85"/>
  <c r="BU186" i="85"/>
  <c r="Q186" i="86" s="1"/>
  <c r="CI186" i="85"/>
  <c r="CD193" i="85"/>
  <c r="CF193" i="85"/>
  <c r="CH193" i="85"/>
  <c r="CC195" i="85"/>
  <c r="CE195" i="85"/>
  <c r="CG195" i="85"/>
  <c r="CI195" i="85"/>
  <c r="AQ197" i="85"/>
  <c r="L197" i="86" s="1"/>
  <c r="CD197" i="85"/>
  <c r="BC197" i="85"/>
  <c r="N197" i="86" s="1"/>
  <c r="CF197" i="85"/>
  <c r="BO197" i="85"/>
  <c r="P197" i="86" s="1"/>
  <c r="CH197" i="85"/>
  <c r="CD200" i="85"/>
  <c r="CF200" i="85"/>
  <c r="CH200" i="85"/>
  <c r="CC202" i="85"/>
  <c r="CE202" i="85"/>
  <c r="CG202" i="85"/>
  <c r="CI202" i="85"/>
  <c r="CD204" i="85"/>
  <c r="CF204" i="85"/>
  <c r="CH204" i="85"/>
  <c r="AK209" i="85"/>
  <c r="CC209" i="85"/>
  <c r="AW209" i="85"/>
  <c r="M209" i="86" s="1"/>
  <c r="CE209" i="85"/>
  <c r="BI209" i="85"/>
  <c r="O209" i="86" s="1"/>
  <c r="CG209" i="85"/>
  <c r="BU209" i="85"/>
  <c r="Q209" i="86" s="1"/>
  <c r="CI209" i="85"/>
  <c r="CC212" i="85"/>
  <c r="CE212" i="85"/>
  <c r="CG212" i="85"/>
  <c r="CI212" i="85"/>
  <c r="AK215" i="85"/>
  <c r="CC215" i="85"/>
  <c r="AW215" i="85"/>
  <c r="M215" i="86" s="1"/>
  <c r="CE215" i="85"/>
  <c r="BI215" i="85"/>
  <c r="O215" i="86" s="1"/>
  <c r="CG215" i="85"/>
  <c r="BU215" i="85"/>
  <c r="Q215" i="86" s="1"/>
  <c r="CI215" i="85"/>
  <c r="AK229" i="85"/>
  <c r="CC229" i="85"/>
  <c r="AW229" i="85"/>
  <c r="M229" i="86" s="1"/>
  <c r="CE229" i="85"/>
  <c r="BI229" i="85"/>
  <c r="O229" i="86" s="1"/>
  <c r="CG229" i="85"/>
  <c r="BU229" i="85"/>
  <c r="Q229" i="86" s="1"/>
  <c r="CI229" i="85"/>
  <c r="AK232" i="85"/>
  <c r="CC232" i="85"/>
  <c r="AW232" i="85"/>
  <c r="M232" i="86" s="1"/>
  <c r="CE232" i="85"/>
  <c r="BI232" i="85"/>
  <c r="O232" i="86" s="1"/>
  <c r="CG232" i="85"/>
  <c r="BU232" i="85"/>
  <c r="Q232" i="86" s="1"/>
  <c r="CI232" i="85"/>
  <c r="AK235" i="85"/>
  <c r="CC235" i="85"/>
  <c r="AW235" i="85"/>
  <c r="M235" i="86" s="1"/>
  <c r="CE235" i="85"/>
  <c r="BI235" i="85"/>
  <c r="O235" i="86" s="1"/>
  <c r="CG235" i="85"/>
  <c r="BU235" i="85"/>
  <c r="Q235" i="86" s="1"/>
  <c r="CI235" i="85"/>
  <c r="AK245" i="85"/>
  <c r="CC245" i="85"/>
  <c r="AW245" i="85"/>
  <c r="M245" i="86" s="1"/>
  <c r="CE245" i="85"/>
  <c r="BI245" i="85"/>
  <c r="O245" i="86" s="1"/>
  <c r="CG245" i="85"/>
  <c r="BU245" i="85"/>
  <c r="Q245" i="86" s="1"/>
  <c r="CI245" i="85"/>
  <c r="CC248" i="85"/>
  <c r="CE248" i="85"/>
  <c r="CG248" i="85"/>
  <c r="CI248" i="85"/>
  <c r="AQ253" i="85"/>
  <c r="L253" i="86" s="1"/>
  <c r="CD253" i="85"/>
  <c r="BC253" i="85"/>
  <c r="N253" i="86" s="1"/>
  <c r="CF253" i="85"/>
  <c r="BO253" i="85"/>
  <c r="P253" i="86" s="1"/>
  <c r="CH253" i="85"/>
  <c r="AK257" i="85"/>
  <c r="CC257" i="85"/>
  <c r="AW257" i="85"/>
  <c r="M257" i="86" s="1"/>
  <c r="CE257" i="85"/>
  <c r="BI257" i="85"/>
  <c r="O257" i="86" s="1"/>
  <c r="CG257" i="85"/>
  <c r="BU257" i="85"/>
  <c r="Q257" i="86" s="1"/>
  <c r="CI257" i="85"/>
  <c r="AQ259" i="85"/>
  <c r="L259" i="86" s="1"/>
  <c r="CD259" i="85"/>
  <c r="BC259" i="85"/>
  <c r="N259" i="86" s="1"/>
  <c r="CF259" i="85"/>
  <c r="BO259" i="85"/>
  <c r="P259" i="86" s="1"/>
  <c r="CH259" i="85"/>
  <c r="AQ262" i="85"/>
  <c r="L262" i="86" s="1"/>
  <c r="CD262" i="85"/>
  <c r="BC262" i="85"/>
  <c r="N262" i="86" s="1"/>
  <c r="CF262" i="85"/>
  <c r="BO262" i="85"/>
  <c r="P262" i="86" s="1"/>
  <c r="CH262" i="85"/>
  <c r="AQ271" i="85"/>
  <c r="L271" i="86" s="1"/>
  <c r="CD271" i="85"/>
  <c r="BC271" i="85"/>
  <c r="N271" i="86" s="1"/>
  <c r="CF271" i="85"/>
  <c r="BO271" i="85"/>
  <c r="P271" i="86" s="1"/>
  <c r="CH271" i="85"/>
  <c r="AK275" i="85"/>
  <c r="CC275" i="85"/>
  <c r="AW275" i="85"/>
  <c r="M275" i="86" s="1"/>
  <c r="CE275" i="85"/>
  <c r="BI275" i="85"/>
  <c r="O275" i="86" s="1"/>
  <c r="CG275" i="85"/>
  <c r="BU275" i="85"/>
  <c r="Q275" i="86" s="1"/>
  <c r="CI275" i="85"/>
  <c r="AK290" i="85"/>
  <c r="CC290" i="85"/>
  <c r="AW290" i="85"/>
  <c r="M290" i="86" s="1"/>
  <c r="CE290" i="85"/>
  <c r="BI290" i="85"/>
  <c r="O290" i="86" s="1"/>
  <c r="CG290" i="85"/>
  <c r="BU290" i="85"/>
  <c r="Q290" i="86" s="1"/>
  <c r="CI290" i="85"/>
  <c r="AQ299" i="85"/>
  <c r="L299" i="86" s="1"/>
  <c r="CD299" i="85"/>
  <c r="BC299" i="85"/>
  <c r="N299" i="86" s="1"/>
  <c r="CF299" i="85"/>
  <c r="BO299" i="85"/>
  <c r="P299" i="86" s="1"/>
  <c r="CH299" i="85"/>
  <c r="AQ305" i="85"/>
  <c r="L305" i="86" s="1"/>
  <c r="CD305" i="85"/>
  <c r="BC305" i="85"/>
  <c r="N305" i="86" s="1"/>
  <c r="CF305" i="85"/>
  <c r="BO305" i="85"/>
  <c r="P305" i="86" s="1"/>
  <c r="CH305" i="85"/>
  <c r="AQ64" i="85"/>
  <c r="L64" i="86" s="1"/>
  <c r="CD64" i="85"/>
  <c r="BC64" i="85"/>
  <c r="N64" i="86" s="1"/>
  <c r="CF64" i="85"/>
  <c r="BO64" i="85"/>
  <c r="P64" i="86" s="1"/>
  <c r="CH64" i="85"/>
  <c r="AK71" i="85"/>
  <c r="CC71" i="85"/>
  <c r="AW71" i="85"/>
  <c r="M71" i="86" s="1"/>
  <c r="CE71" i="85"/>
  <c r="BI71" i="85"/>
  <c r="O71" i="86" s="1"/>
  <c r="CG71" i="85"/>
  <c r="BU71" i="85"/>
  <c r="Q71" i="86" s="1"/>
  <c r="CI71" i="85"/>
  <c r="CC74" i="85"/>
  <c r="CE74" i="85"/>
  <c r="CG74" i="85"/>
  <c r="CI74" i="85"/>
  <c r="AQ79" i="85"/>
  <c r="L79" i="86" s="1"/>
  <c r="CD79" i="85"/>
  <c r="BC79" i="85"/>
  <c r="N79" i="86" s="1"/>
  <c r="CF79" i="85"/>
  <c r="BO79" i="85"/>
  <c r="P79" i="86" s="1"/>
  <c r="CH79" i="85"/>
  <c r="AQ82" i="85"/>
  <c r="L82" i="86" s="1"/>
  <c r="CD82" i="85"/>
  <c r="BC82" i="85"/>
  <c r="N82" i="86" s="1"/>
  <c r="CF82" i="85"/>
  <c r="BO82" i="85"/>
  <c r="P82" i="86" s="1"/>
  <c r="CH82" i="85"/>
  <c r="AK86" i="85"/>
  <c r="CC86" i="85"/>
  <c r="AW86" i="85"/>
  <c r="M86" i="86" s="1"/>
  <c r="CE86" i="85"/>
  <c r="BI86" i="85"/>
  <c r="O86" i="86" s="1"/>
  <c r="CG86" i="85"/>
  <c r="BU86" i="85"/>
  <c r="Q86" i="86" s="1"/>
  <c r="CI86" i="85"/>
  <c r="AK89" i="85"/>
  <c r="CC89" i="85"/>
  <c r="AW89" i="85"/>
  <c r="M89" i="86" s="1"/>
  <c r="CE89" i="85"/>
  <c r="BI89" i="85"/>
  <c r="O89" i="86" s="1"/>
  <c r="CG89" i="85"/>
  <c r="BU89" i="85"/>
  <c r="Q89" i="86" s="1"/>
  <c r="CI89" i="85"/>
  <c r="AK92" i="85"/>
  <c r="CC92" i="85"/>
  <c r="AW92" i="85"/>
  <c r="M92" i="86" s="1"/>
  <c r="CE92" i="85"/>
  <c r="BI92" i="85"/>
  <c r="O92" i="86" s="1"/>
  <c r="CG92" i="85"/>
  <c r="BU92" i="85"/>
  <c r="Q92" i="86" s="1"/>
  <c r="CI92" i="85"/>
  <c r="AK95" i="85"/>
  <c r="CC95" i="85"/>
  <c r="AW95" i="85"/>
  <c r="M95" i="86" s="1"/>
  <c r="CE95" i="85"/>
  <c r="BI95" i="85"/>
  <c r="O95" i="86" s="1"/>
  <c r="CG95" i="85"/>
  <c r="BU95" i="85"/>
  <c r="Q95" i="86" s="1"/>
  <c r="CI95" i="85"/>
  <c r="AK98" i="85"/>
  <c r="CC98" i="85"/>
  <c r="AW98" i="85"/>
  <c r="M98" i="86" s="1"/>
  <c r="CE98" i="85"/>
  <c r="BI98" i="85"/>
  <c r="O98" i="86" s="1"/>
  <c r="CG98" i="85"/>
  <c r="BU98" i="85"/>
  <c r="Q98" i="86" s="1"/>
  <c r="CI98" i="85"/>
  <c r="AQ102" i="85"/>
  <c r="L102" i="86" s="1"/>
  <c r="CD102" i="85"/>
  <c r="BC102" i="85"/>
  <c r="N102" i="86" s="1"/>
  <c r="CF102" i="85"/>
  <c r="BO102" i="85"/>
  <c r="P102" i="86" s="1"/>
  <c r="CH102" i="85"/>
  <c r="AK116" i="85"/>
  <c r="CC116" i="85"/>
  <c r="AW116" i="85"/>
  <c r="M116" i="86" s="1"/>
  <c r="CE116" i="85"/>
  <c r="BI116" i="85"/>
  <c r="O116" i="86" s="1"/>
  <c r="CG116" i="85"/>
  <c r="BU116" i="85"/>
  <c r="Q116" i="86" s="1"/>
  <c r="CI116" i="85"/>
  <c r="CD120" i="85"/>
  <c r="CF120" i="85"/>
  <c r="CH120" i="85"/>
  <c r="AK122" i="85"/>
  <c r="CC122" i="85"/>
  <c r="AW122" i="85"/>
  <c r="M122" i="86" s="1"/>
  <c r="CE122" i="85"/>
  <c r="BI122" i="85"/>
  <c r="O122" i="86" s="1"/>
  <c r="CG122" i="85"/>
  <c r="BU122" i="85"/>
  <c r="Q122" i="86" s="1"/>
  <c r="CI122" i="85"/>
  <c r="CC125" i="85"/>
  <c r="CE125" i="85"/>
  <c r="CG125" i="85"/>
  <c r="CI125" i="85"/>
  <c r="AQ130" i="85"/>
  <c r="L130" i="86" s="1"/>
  <c r="CD130" i="85"/>
  <c r="BC130" i="85"/>
  <c r="N130" i="86" s="1"/>
  <c r="CF130" i="85"/>
  <c r="BO130" i="85"/>
  <c r="P130" i="86" s="1"/>
  <c r="CH130" i="85"/>
  <c r="AK132" i="85"/>
  <c r="CC132" i="85"/>
  <c r="AW132" i="85"/>
  <c r="M132" i="86" s="1"/>
  <c r="CE132" i="85"/>
  <c r="BI132" i="85"/>
  <c r="O132" i="86" s="1"/>
  <c r="CG132" i="85"/>
  <c r="BU132" i="85"/>
  <c r="Q132" i="86" s="1"/>
  <c r="CI132" i="85"/>
  <c r="AK138" i="85"/>
  <c r="CC138" i="85"/>
  <c r="AW138" i="85"/>
  <c r="M138" i="86" s="1"/>
  <c r="CE138" i="85"/>
  <c r="BI138" i="85"/>
  <c r="O138" i="86" s="1"/>
  <c r="CG138" i="85"/>
  <c r="BU138" i="85"/>
  <c r="Q138" i="86" s="1"/>
  <c r="CI138" i="85"/>
  <c r="CD142" i="85"/>
  <c r="CF142" i="85"/>
  <c r="CH142" i="85"/>
  <c r="AQ145" i="85"/>
  <c r="L145" i="86" s="1"/>
  <c r="CD145" i="85"/>
  <c r="BC145" i="85"/>
  <c r="N145" i="86" s="1"/>
  <c r="CF145" i="85"/>
  <c r="BO145" i="85"/>
  <c r="P145" i="86" s="1"/>
  <c r="CH145" i="85"/>
  <c r="AK150" i="85"/>
  <c r="CC150" i="85"/>
  <c r="AW150" i="85"/>
  <c r="M150" i="86" s="1"/>
  <c r="CE150" i="85"/>
  <c r="BI150" i="85"/>
  <c r="O150" i="86" s="1"/>
  <c r="CG150" i="85"/>
  <c r="BU150" i="85"/>
  <c r="Q150" i="86" s="1"/>
  <c r="CI150" i="85"/>
  <c r="CC153" i="85"/>
  <c r="CE153" i="85"/>
  <c r="CG153" i="85"/>
  <c r="CI153" i="85"/>
  <c r="AK156" i="85"/>
  <c r="CC156" i="85"/>
  <c r="AW156" i="85"/>
  <c r="M156" i="86" s="1"/>
  <c r="CE156" i="85"/>
  <c r="BI156" i="85"/>
  <c r="O156" i="86" s="1"/>
  <c r="CG156" i="85"/>
  <c r="BU156" i="85"/>
  <c r="Q156" i="86" s="1"/>
  <c r="CI156" i="85"/>
  <c r="AK159" i="85"/>
  <c r="CC159" i="85"/>
  <c r="AW159" i="85"/>
  <c r="M159" i="86" s="1"/>
  <c r="CE159" i="85"/>
  <c r="BI159" i="85"/>
  <c r="O159" i="86" s="1"/>
  <c r="CG159" i="85"/>
  <c r="BU159" i="85"/>
  <c r="Q159" i="86" s="1"/>
  <c r="CI159" i="85"/>
  <c r="AQ161" i="85"/>
  <c r="L161" i="86" s="1"/>
  <c r="CD161" i="85"/>
  <c r="BC161" i="85"/>
  <c r="N161" i="86" s="1"/>
  <c r="CF161" i="85"/>
  <c r="BO161" i="85"/>
  <c r="P161" i="86" s="1"/>
  <c r="CH161" i="85"/>
  <c r="CD164" i="85"/>
  <c r="CF164" i="85"/>
  <c r="CH164" i="85"/>
  <c r="AK166" i="85"/>
  <c r="CC166" i="85"/>
  <c r="AW166" i="85"/>
  <c r="M166" i="86" s="1"/>
  <c r="CE166" i="85"/>
  <c r="BI166" i="85"/>
  <c r="O166" i="86" s="1"/>
  <c r="CG166" i="85"/>
  <c r="BU166" i="85"/>
  <c r="Q166" i="86" s="1"/>
  <c r="CI166" i="85"/>
  <c r="AQ173" i="85"/>
  <c r="L173" i="86" s="1"/>
  <c r="CD173" i="85"/>
  <c r="BC173" i="85"/>
  <c r="N173" i="86" s="1"/>
  <c r="CF173" i="85"/>
  <c r="BO173" i="85"/>
  <c r="P173" i="86" s="1"/>
  <c r="CH173" i="85"/>
  <c r="AK177" i="85"/>
  <c r="CC177" i="85"/>
  <c r="AW177" i="85"/>
  <c r="M177" i="86" s="1"/>
  <c r="CE177" i="85"/>
  <c r="BI177" i="85"/>
  <c r="O177" i="86" s="1"/>
  <c r="CG177" i="85"/>
  <c r="BU177" i="85"/>
  <c r="Q177" i="86" s="1"/>
  <c r="CI177" i="85"/>
  <c r="AQ181" i="85"/>
  <c r="L181" i="86" s="1"/>
  <c r="CD181" i="85"/>
  <c r="BC181" i="85"/>
  <c r="N181" i="86" s="1"/>
  <c r="CF181" i="85"/>
  <c r="BO181" i="85"/>
  <c r="P181" i="86" s="1"/>
  <c r="CH181" i="85"/>
  <c r="AK183" i="85"/>
  <c r="CC183" i="85"/>
  <c r="AW183" i="85"/>
  <c r="M183" i="86" s="1"/>
  <c r="CE183" i="85"/>
  <c r="BI183" i="85"/>
  <c r="O183" i="86" s="1"/>
  <c r="CG183" i="85"/>
  <c r="BU183" i="85"/>
  <c r="Q183" i="86" s="1"/>
  <c r="CI183" i="85"/>
  <c r="AQ187" i="85"/>
  <c r="L187" i="86" s="1"/>
  <c r="CD187" i="85"/>
  <c r="BC187" i="85"/>
  <c r="N187" i="86" s="1"/>
  <c r="CF187" i="85"/>
  <c r="BO187" i="85"/>
  <c r="P187" i="86" s="1"/>
  <c r="CH187" i="85"/>
  <c r="AQ190" i="85"/>
  <c r="L190" i="86" s="1"/>
  <c r="CD190" i="85"/>
  <c r="BC190" i="85"/>
  <c r="N190" i="86" s="1"/>
  <c r="CF190" i="85"/>
  <c r="BO190" i="85"/>
  <c r="P190" i="86" s="1"/>
  <c r="CH190" i="85"/>
  <c r="AK198" i="85"/>
  <c r="CC198" i="85"/>
  <c r="AW198" i="85"/>
  <c r="M198" i="86" s="1"/>
  <c r="CE198" i="85"/>
  <c r="BI198" i="85"/>
  <c r="O198" i="86" s="1"/>
  <c r="CG198" i="85"/>
  <c r="BU198" i="85"/>
  <c r="Q198" i="86" s="1"/>
  <c r="CI198" i="85"/>
  <c r="AQ207" i="85"/>
  <c r="L207" i="86" s="1"/>
  <c r="CD207" i="85"/>
  <c r="BC207" i="85"/>
  <c r="N207" i="86" s="1"/>
  <c r="CF207" i="85"/>
  <c r="BO207" i="85"/>
  <c r="P207" i="86" s="1"/>
  <c r="CH207" i="85"/>
  <c r="AQ210" i="85"/>
  <c r="L210" i="86" s="1"/>
  <c r="CD210" i="85"/>
  <c r="BC210" i="85"/>
  <c r="N210" i="86" s="1"/>
  <c r="CF210" i="85"/>
  <c r="BO210" i="85"/>
  <c r="P210" i="86" s="1"/>
  <c r="CH210" i="85"/>
  <c r="AQ216" i="85"/>
  <c r="L216" i="86" s="1"/>
  <c r="CD216" i="85"/>
  <c r="BC216" i="85"/>
  <c r="N216" i="86" s="1"/>
  <c r="CF216" i="85"/>
  <c r="BO216" i="85"/>
  <c r="P216" i="86" s="1"/>
  <c r="CH216" i="85"/>
  <c r="AK218" i="85"/>
  <c r="CC218" i="85"/>
  <c r="AW218" i="85"/>
  <c r="M218" i="86" s="1"/>
  <c r="CE218" i="85"/>
  <c r="BI218" i="85"/>
  <c r="O218" i="86" s="1"/>
  <c r="CG218" i="85"/>
  <c r="BU218" i="85"/>
  <c r="Q218" i="86" s="1"/>
  <c r="CI218" i="85"/>
  <c r="AK225" i="85"/>
  <c r="CC225" i="85"/>
  <c r="AW225" i="85"/>
  <c r="M225" i="86" s="1"/>
  <c r="CE225" i="85"/>
  <c r="BI225" i="85"/>
  <c r="O225" i="86" s="1"/>
  <c r="CG225" i="85"/>
  <c r="BU225" i="85"/>
  <c r="Q225" i="86" s="1"/>
  <c r="CI225" i="85"/>
  <c r="AQ233" i="85"/>
  <c r="L233" i="86" s="1"/>
  <c r="CD233" i="85"/>
  <c r="BC233" i="85"/>
  <c r="N233" i="86" s="1"/>
  <c r="CF233" i="85"/>
  <c r="BO233" i="85"/>
  <c r="P233" i="86" s="1"/>
  <c r="CH233" i="85"/>
  <c r="AQ236" i="85"/>
  <c r="L236" i="86" s="1"/>
  <c r="CD236" i="85"/>
  <c r="BC236" i="85"/>
  <c r="N236" i="86" s="1"/>
  <c r="CF236" i="85"/>
  <c r="BO236" i="85"/>
  <c r="P236" i="86" s="1"/>
  <c r="CH236" i="85"/>
  <c r="AQ243" i="85"/>
  <c r="L243" i="86" s="1"/>
  <c r="CD243" i="85"/>
  <c r="BC243" i="85"/>
  <c r="N243" i="86" s="1"/>
  <c r="CF243" i="85"/>
  <c r="BO243" i="85"/>
  <c r="P243" i="86" s="1"/>
  <c r="CH243" i="85"/>
  <c r="AQ246" i="85"/>
  <c r="L246" i="86" s="1"/>
  <c r="CD246" i="85"/>
  <c r="BC246" i="85"/>
  <c r="N246" i="86" s="1"/>
  <c r="CF246" i="85"/>
  <c r="BO246" i="85"/>
  <c r="P246" i="86" s="1"/>
  <c r="CH246" i="85"/>
  <c r="AK251" i="85"/>
  <c r="CC251" i="85"/>
  <c r="AW251" i="85"/>
  <c r="M251" i="86" s="1"/>
  <c r="CE251" i="85"/>
  <c r="BI251" i="85"/>
  <c r="O251" i="86" s="1"/>
  <c r="CG251" i="85"/>
  <c r="BU251" i="85"/>
  <c r="Q251" i="86" s="1"/>
  <c r="CI251" i="85"/>
  <c r="AK254" i="85"/>
  <c r="CC254" i="85"/>
  <c r="AW254" i="85"/>
  <c r="M254" i="86" s="1"/>
  <c r="CE254" i="85"/>
  <c r="BI254" i="85"/>
  <c r="O254" i="86" s="1"/>
  <c r="CG254" i="85"/>
  <c r="BU254" i="85"/>
  <c r="Q254" i="86" s="1"/>
  <c r="CI254" i="85"/>
  <c r="AK260" i="85"/>
  <c r="CC260" i="85"/>
  <c r="AW260" i="85"/>
  <c r="M260" i="86" s="1"/>
  <c r="CE260" i="85"/>
  <c r="BI260" i="85"/>
  <c r="O260" i="86" s="1"/>
  <c r="CG260" i="85"/>
  <c r="BU260" i="85"/>
  <c r="Q260" i="86" s="1"/>
  <c r="CI260" i="85"/>
  <c r="AQ265" i="85"/>
  <c r="L265" i="86" s="1"/>
  <c r="CD265" i="85"/>
  <c r="BC265" i="85"/>
  <c r="N265" i="86" s="1"/>
  <c r="CF265" i="85"/>
  <c r="BO265" i="85"/>
  <c r="P265" i="86" s="1"/>
  <c r="CH265" i="85"/>
  <c r="AK272" i="85"/>
  <c r="CC272" i="85"/>
  <c r="AW272" i="85"/>
  <c r="M272" i="86" s="1"/>
  <c r="CE272" i="85"/>
  <c r="BI272" i="85"/>
  <c r="O272" i="86" s="1"/>
  <c r="CG272" i="85"/>
  <c r="BU272" i="85"/>
  <c r="Q272" i="86" s="1"/>
  <c r="CI272" i="85"/>
  <c r="AQ276" i="85"/>
  <c r="L276" i="86" s="1"/>
  <c r="CD276" i="85"/>
  <c r="BC276" i="85"/>
  <c r="N276" i="86" s="1"/>
  <c r="CF276" i="85"/>
  <c r="BO276" i="85"/>
  <c r="P276" i="86" s="1"/>
  <c r="CH276" i="85"/>
  <c r="AQ279" i="85"/>
  <c r="L279" i="86" s="1"/>
  <c r="CD279" i="85"/>
  <c r="BC279" i="85"/>
  <c r="N279" i="86" s="1"/>
  <c r="CF279" i="85"/>
  <c r="BO279" i="85"/>
  <c r="P279" i="86" s="1"/>
  <c r="CH279" i="85"/>
  <c r="AQ282" i="85"/>
  <c r="L282" i="86" s="1"/>
  <c r="CD282" i="85"/>
  <c r="BC282" i="85"/>
  <c r="N282" i="86" s="1"/>
  <c r="CF282" i="85"/>
  <c r="BO282" i="85"/>
  <c r="P282" i="86" s="1"/>
  <c r="CH282" i="85"/>
  <c r="AK297" i="85"/>
  <c r="CC297" i="85"/>
  <c r="AW297" i="85"/>
  <c r="M297" i="86" s="1"/>
  <c r="CE297" i="85"/>
  <c r="BI297" i="85"/>
  <c r="O297" i="86" s="1"/>
  <c r="CG297" i="85"/>
  <c r="BU297" i="85"/>
  <c r="Q297" i="86" s="1"/>
  <c r="CI297" i="85"/>
  <c r="AK306" i="85"/>
  <c r="CC306" i="85"/>
  <c r="AW306" i="85"/>
  <c r="M306" i="86" s="1"/>
  <c r="CE306" i="85"/>
  <c r="BI306" i="85"/>
  <c r="O306" i="86" s="1"/>
  <c r="CG306" i="85"/>
  <c r="BU306" i="85"/>
  <c r="Q306" i="86" s="1"/>
  <c r="CI306" i="85"/>
  <c r="CD10" i="85"/>
  <c r="CF10" i="85"/>
  <c r="CH10" i="85"/>
  <c r="AK18" i="85"/>
  <c r="CC18" i="85"/>
  <c r="AW18" i="85"/>
  <c r="M18" i="86" s="1"/>
  <c r="CE18" i="85"/>
  <c r="BI18" i="85"/>
  <c r="O18" i="86" s="1"/>
  <c r="CG18" i="85"/>
  <c r="BU18" i="85"/>
  <c r="Q18" i="86" s="1"/>
  <c r="CI18" i="85"/>
  <c r="CD23" i="85"/>
  <c r="CF23" i="85"/>
  <c r="CH23" i="85"/>
  <c r="AQ26" i="85"/>
  <c r="L26" i="86" s="1"/>
  <c r="CD26" i="85"/>
  <c r="BC26" i="85"/>
  <c r="N26" i="86" s="1"/>
  <c r="CF26" i="85"/>
  <c r="BO26" i="85"/>
  <c r="P26" i="86" s="1"/>
  <c r="CH26" i="85"/>
  <c r="CC30" i="85"/>
  <c r="CE30" i="85"/>
  <c r="CG30" i="85"/>
  <c r="CI30" i="85"/>
  <c r="AK37" i="85"/>
  <c r="CC37" i="85"/>
  <c r="AW37" i="85"/>
  <c r="M37" i="86" s="1"/>
  <c r="CE37" i="85"/>
  <c r="BI37" i="85"/>
  <c r="O37" i="86" s="1"/>
  <c r="CG37" i="85"/>
  <c r="BU37" i="85"/>
  <c r="Q37" i="86" s="1"/>
  <c r="CI37" i="85"/>
  <c r="AQ42" i="85"/>
  <c r="L42" i="86" s="1"/>
  <c r="CD42" i="85"/>
  <c r="BC42" i="85"/>
  <c r="N42" i="86" s="1"/>
  <c r="CF42" i="85"/>
  <c r="BO42" i="85"/>
  <c r="P42" i="86" s="1"/>
  <c r="CH42" i="85"/>
  <c r="CC49" i="85"/>
  <c r="CE49" i="85"/>
  <c r="CG49" i="85"/>
  <c r="CI49" i="85"/>
  <c r="CD51" i="85"/>
  <c r="CF51" i="85"/>
  <c r="CH51" i="85"/>
  <c r="CC56" i="85"/>
  <c r="CE56" i="85"/>
  <c r="CG56" i="85"/>
  <c r="CI56" i="85"/>
  <c r="AQ58" i="85"/>
  <c r="L58" i="86" s="1"/>
  <c r="CD58" i="85"/>
  <c r="BC58" i="85"/>
  <c r="N58" i="86" s="1"/>
  <c r="CF58" i="85"/>
  <c r="BO58" i="85"/>
  <c r="P58" i="86" s="1"/>
  <c r="CH58" i="85"/>
  <c r="AQ61" i="85"/>
  <c r="L61" i="86" s="1"/>
  <c r="CD61" i="85"/>
  <c r="BC61" i="85"/>
  <c r="N61" i="86" s="1"/>
  <c r="CF61" i="85"/>
  <c r="BO61" i="85"/>
  <c r="P61" i="86" s="1"/>
  <c r="CH61" i="85"/>
  <c r="AK65" i="85"/>
  <c r="CC65" i="85"/>
  <c r="AW65" i="85"/>
  <c r="M65" i="86" s="1"/>
  <c r="CE65" i="85"/>
  <c r="BI65" i="85"/>
  <c r="O65" i="86" s="1"/>
  <c r="CG65" i="85"/>
  <c r="BU65" i="85"/>
  <c r="Q65" i="86" s="1"/>
  <c r="CI65" i="85"/>
  <c r="AK68" i="85"/>
  <c r="CC68" i="85"/>
  <c r="AW68" i="85"/>
  <c r="M68" i="86" s="1"/>
  <c r="CE68" i="85"/>
  <c r="BI68" i="85"/>
  <c r="O68" i="86" s="1"/>
  <c r="CG68" i="85"/>
  <c r="BU68" i="85"/>
  <c r="Q68" i="86" s="1"/>
  <c r="CI68" i="85"/>
  <c r="AK77" i="85"/>
  <c r="CC77" i="85"/>
  <c r="AW77" i="85"/>
  <c r="M77" i="86" s="1"/>
  <c r="CE77" i="85"/>
  <c r="BI77" i="85"/>
  <c r="O77" i="86" s="1"/>
  <c r="CG77" i="85"/>
  <c r="BU77" i="85"/>
  <c r="Q77" i="86" s="1"/>
  <c r="CI77" i="85"/>
  <c r="AK83" i="85"/>
  <c r="CC83" i="85"/>
  <c r="AW83" i="85"/>
  <c r="M83" i="86" s="1"/>
  <c r="CE83" i="85"/>
  <c r="BI83" i="85"/>
  <c r="O83" i="86" s="1"/>
  <c r="CG83" i="85"/>
  <c r="BU83" i="85"/>
  <c r="Q83" i="86" s="1"/>
  <c r="CI83" i="85"/>
  <c r="AQ87" i="85"/>
  <c r="L87" i="86" s="1"/>
  <c r="CD87" i="85"/>
  <c r="BC87" i="85"/>
  <c r="N87" i="86" s="1"/>
  <c r="CF87" i="85"/>
  <c r="BO87" i="85"/>
  <c r="P87" i="86" s="1"/>
  <c r="CH87" i="85"/>
  <c r="AQ90" i="85"/>
  <c r="L90" i="86" s="1"/>
  <c r="CD90" i="85"/>
  <c r="BC90" i="85"/>
  <c r="N90" i="86" s="1"/>
  <c r="CF90" i="85"/>
  <c r="BO90" i="85"/>
  <c r="P90" i="86" s="1"/>
  <c r="CH90" i="85"/>
  <c r="AQ96" i="85"/>
  <c r="L96" i="86" s="1"/>
  <c r="CD96" i="85"/>
  <c r="BC96" i="85"/>
  <c r="N96" i="86" s="1"/>
  <c r="CF96" i="85"/>
  <c r="BO96" i="85"/>
  <c r="P96" i="86" s="1"/>
  <c r="CH96" i="85"/>
  <c r="AQ99" i="85"/>
  <c r="L99" i="86" s="1"/>
  <c r="CD99" i="85"/>
  <c r="BC99" i="85"/>
  <c r="N99" i="86" s="1"/>
  <c r="CF99" i="85"/>
  <c r="BO99" i="85"/>
  <c r="P99" i="86" s="1"/>
  <c r="CH99" i="85"/>
  <c r="AK103" i="85"/>
  <c r="CC103" i="85"/>
  <c r="AW103" i="85"/>
  <c r="M103" i="86" s="1"/>
  <c r="CE103" i="85"/>
  <c r="BI103" i="85"/>
  <c r="O103" i="86" s="1"/>
  <c r="CG103" i="85"/>
  <c r="BU103" i="85"/>
  <c r="Q103" i="86" s="1"/>
  <c r="CI103" i="85"/>
  <c r="AK106" i="85"/>
  <c r="CC106" i="85"/>
  <c r="AW106" i="85"/>
  <c r="M106" i="86" s="1"/>
  <c r="CE106" i="85"/>
  <c r="BI106" i="85"/>
  <c r="O106" i="86" s="1"/>
  <c r="CG106" i="85"/>
  <c r="BU106" i="85"/>
  <c r="Q106" i="86" s="1"/>
  <c r="CI106" i="85"/>
  <c r="AK109" i="85"/>
  <c r="CC109" i="85"/>
  <c r="AW109" i="85"/>
  <c r="M109" i="86" s="1"/>
  <c r="CE109" i="85"/>
  <c r="BI109" i="85"/>
  <c r="O109" i="86" s="1"/>
  <c r="CG109" i="85"/>
  <c r="BU109" i="85"/>
  <c r="Q109" i="86" s="1"/>
  <c r="CI109" i="85"/>
  <c r="CC112" i="85"/>
  <c r="CE112" i="85"/>
  <c r="CG112" i="85"/>
  <c r="CI112" i="85"/>
  <c r="AQ114" i="85"/>
  <c r="L114" i="86" s="1"/>
  <c r="CD114" i="85"/>
  <c r="BC114" i="85"/>
  <c r="N114" i="86" s="1"/>
  <c r="CF114" i="85"/>
  <c r="BO114" i="85"/>
  <c r="P114" i="86" s="1"/>
  <c r="CH114" i="85"/>
  <c r="CD117" i="85"/>
  <c r="CF117" i="85"/>
  <c r="CH117" i="85"/>
  <c r="AK128" i="85"/>
  <c r="CC128" i="85"/>
  <c r="AW128" i="85"/>
  <c r="M128" i="86" s="1"/>
  <c r="CE128" i="85"/>
  <c r="BI128" i="85"/>
  <c r="O128" i="86" s="1"/>
  <c r="CG128" i="85"/>
  <c r="BU128" i="85"/>
  <c r="Q128" i="86" s="1"/>
  <c r="CI128" i="85"/>
  <c r="CD133" i="85"/>
  <c r="CF133" i="85"/>
  <c r="CH133" i="85"/>
  <c r="AK135" i="85"/>
  <c r="CC135" i="85"/>
  <c r="AW135" i="85"/>
  <c r="M135" i="86" s="1"/>
  <c r="CE135" i="85"/>
  <c r="BI135" i="85"/>
  <c r="O135" i="86" s="1"/>
  <c r="CG135" i="85"/>
  <c r="BU135" i="85"/>
  <c r="Q135" i="86" s="1"/>
  <c r="CI135" i="85"/>
  <c r="AQ139" i="85"/>
  <c r="L139" i="86" s="1"/>
  <c r="CD139" i="85"/>
  <c r="BC139" i="85"/>
  <c r="N139" i="86" s="1"/>
  <c r="CF139" i="85"/>
  <c r="BO139" i="85"/>
  <c r="P139" i="86" s="1"/>
  <c r="CH139" i="85"/>
  <c r="CD148" i="85"/>
  <c r="CF148" i="85"/>
  <c r="CH148" i="85"/>
  <c r="AQ151" i="85"/>
  <c r="L151" i="86" s="1"/>
  <c r="CD151" i="85"/>
  <c r="BC151" i="85"/>
  <c r="N151" i="86" s="1"/>
  <c r="CF151" i="85"/>
  <c r="BO151" i="85"/>
  <c r="P151" i="86" s="1"/>
  <c r="CH151" i="85"/>
  <c r="AQ157" i="85"/>
  <c r="L157" i="86" s="1"/>
  <c r="CD157" i="85"/>
  <c r="BC157" i="85"/>
  <c r="N157" i="86" s="1"/>
  <c r="CF157" i="85"/>
  <c r="BO157" i="85"/>
  <c r="P157" i="86" s="1"/>
  <c r="CH157" i="85"/>
  <c r="AK162" i="85"/>
  <c r="CC162" i="85"/>
  <c r="AW162" i="85"/>
  <c r="M162" i="86" s="1"/>
  <c r="CE162" i="85"/>
  <c r="BI162" i="85"/>
  <c r="O162" i="86" s="1"/>
  <c r="CG162" i="85"/>
  <c r="BU162" i="85"/>
  <c r="Q162" i="86" s="1"/>
  <c r="CI162" i="85"/>
  <c r="AQ167" i="85"/>
  <c r="L167" i="86" s="1"/>
  <c r="CD167" i="85"/>
  <c r="BC167" i="85"/>
  <c r="N167" i="86" s="1"/>
  <c r="CF167" i="85"/>
  <c r="BO167" i="85"/>
  <c r="P167" i="86" s="1"/>
  <c r="CH167" i="85"/>
  <c r="AQ170" i="85"/>
  <c r="L170" i="86" s="1"/>
  <c r="CD170" i="85"/>
  <c r="BC170" i="85"/>
  <c r="N170" i="86" s="1"/>
  <c r="CF170" i="85"/>
  <c r="BO170" i="85"/>
  <c r="P170" i="86" s="1"/>
  <c r="CH170" i="85"/>
  <c r="AK174" i="85"/>
  <c r="CC174" i="85"/>
  <c r="AW174" i="85"/>
  <c r="M174" i="86" s="1"/>
  <c r="CE174" i="85"/>
  <c r="BI174" i="85"/>
  <c r="O174" i="86" s="1"/>
  <c r="CG174" i="85"/>
  <c r="BU174" i="85"/>
  <c r="Q174" i="86" s="1"/>
  <c r="CI174" i="85"/>
  <c r="AQ178" i="85"/>
  <c r="L178" i="86" s="1"/>
  <c r="CD178" i="85"/>
  <c r="BC178" i="85"/>
  <c r="N178" i="86" s="1"/>
  <c r="CF178" i="85"/>
  <c r="BO178" i="85"/>
  <c r="P178" i="86" s="1"/>
  <c r="CH178" i="85"/>
  <c r="AQ184" i="85"/>
  <c r="L184" i="86" s="1"/>
  <c r="CD184" i="85"/>
  <c r="BC184" i="85"/>
  <c r="N184" i="86" s="1"/>
  <c r="CF184" i="85"/>
  <c r="BO184" i="85"/>
  <c r="P184" i="86" s="1"/>
  <c r="CH184" i="85"/>
  <c r="AK188" i="85"/>
  <c r="CC188" i="85"/>
  <c r="AW188" i="85"/>
  <c r="M188" i="86" s="1"/>
  <c r="CE188" i="85"/>
  <c r="BI188" i="85"/>
  <c r="O188" i="86" s="1"/>
  <c r="CG188" i="85"/>
  <c r="BU188" i="85"/>
  <c r="Q188" i="86" s="1"/>
  <c r="CI188" i="85"/>
  <c r="AK191" i="85"/>
  <c r="CC191" i="85"/>
  <c r="AW191" i="85"/>
  <c r="M191" i="86" s="1"/>
  <c r="CE191" i="85"/>
  <c r="BI191" i="85"/>
  <c r="O191" i="86" s="1"/>
  <c r="CG191" i="85"/>
  <c r="BU191" i="85"/>
  <c r="Q191" i="86" s="1"/>
  <c r="CI191" i="85"/>
  <c r="CC208" i="85"/>
  <c r="CE208" i="85"/>
  <c r="CG208" i="85"/>
  <c r="CI208" i="85"/>
  <c r="AQ213" i="85"/>
  <c r="L213" i="86" s="1"/>
  <c r="CD213" i="85"/>
  <c r="BC213" i="85"/>
  <c r="N213" i="86" s="1"/>
  <c r="CF213" i="85"/>
  <c r="BO213" i="85"/>
  <c r="P213" i="86" s="1"/>
  <c r="CH213" i="85"/>
  <c r="AQ219" i="85"/>
  <c r="L219" i="86" s="1"/>
  <c r="CD219" i="85"/>
  <c r="BC219" i="85"/>
  <c r="N219" i="86" s="1"/>
  <c r="CF219" i="85"/>
  <c r="BO219" i="85"/>
  <c r="P219" i="86" s="1"/>
  <c r="CH219" i="85"/>
  <c r="AK237" i="85"/>
  <c r="CC237" i="85"/>
  <c r="AW237" i="85"/>
  <c r="M237" i="86" s="1"/>
  <c r="CE237" i="85"/>
  <c r="BI237" i="85"/>
  <c r="O237" i="86" s="1"/>
  <c r="CG237" i="85"/>
  <c r="BU237" i="85"/>
  <c r="Q237" i="86" s="1"/>
  <c r="CI237" i="85"/>
  <c r="CC244" i="85"/>
  <c r="CE244" i="85"/>
  <c r="CG244" i="85"/>
  <c r="CI244" i="85"/>
  <c r="CC247" i="85"/>
  <c r="CE247" i="85"/>
  <c r="CG247" i="85"/>
  <c r="CI247" i="85"/>
  <c r="AQ249" i="85"/>
  <c r="L249" i="86" s="1"/>
  <c r="CD249" i="85"/>
  <c r="BC249" i="85"/>
  <c r="N249" i="86" s="1"/>
  <c r="CF249" i="85"/>
  <c r="BO249" i="85"/>
  <c r="P249" i="86" s="1"/>
  <c r="CH249" i="85"/>
  <c r="CD252" i="85"/>
  <c r="CF252" i="85"/>
  <c r="CH252" i="85"/>
  <c r="AQ255" i="85"/>
  <c r="L255" i="86" s="1"/>
  <c r="CD255" i="85"/>
  <c r="BC255" i="85"/>
  <c r="N255" i="86" s="1"/>
  <c r="CF255" i="85"/>
  <c r="BO255" i="85"/>
  <c r="P255" i="86" s="1"/>
  <c r="CH255" i="85"/>
  <c r="CD258" i="85"/>
  <c r="CF258" i="85"/>
  <c r="CH258" i="85"/>
  <c r="AK266" i="85"/>
  <c r="CC266" i="85"/>
  <c r="AW266" i="85"/>
  <c r="M266" i="86" s="1"/>
  <c r="CE266" i="85"/>
  <c r="BI266" i="85"/>
  <c r="O266" i="86" s="1"/>
  <c r="CG266" i="85"/>
  <c r="BU266" i="85"/>
  <c r="Q266" i="86" s="1"/>
  <c r="CI266" i="85"/>
  <c r="AK269" i="85"/>
  <c r="CC269" i="85"/>
  <c r="AW269" i="85"/>
  <c r="M269" i="86" s="1"/>
  <c r="CE269" i="85"/>
  <c r="BI269" i="85"/>
  <c r="O269" i="86" s="1"/>
  <c r="CG269" i="85"/>
  <c r="BU269" i="85"/>
  <c r="Q269" i="86" s="1"/>
  <c r="CI269" i="85"/>
  <c r="AQ273" i="85"/>
  <c r="L273" i="86" s="1"/>
  <c r="CD273" i="85"/>
  <c r="BC273" i="85"/>
  <c r="N273" i="86" s="1"/>
  <c r="CF273" i="85"/>
  <c r="BO273" i="85"/>
  <c r="P273" i="86" s="1"/>
  <c r="CH273" i="85"/>
  <c r="CC277" i="85"/>
  <c r="CE277" i="85"/>
  <c r="CG277" i="85"/>
  <c r="CI277" i="85"/>
  <c r="AK280" i="85"/>
  <c r="CC280" i="85"/>
  <c r="AW280" i="85"/>
  <c r="M280" i="86" s="1"/>
  <c r="CE280" i="85"/>
  <c r="BI280" i="85"/>
  <c r="O280" i="86" s="1"/>
  <c r="CG280" i="85"/>
  <c r="BU280" i="85"/>
  <c r="Q280" i="86" s="1"/>
  <c r="CI280" i="85"/>
  <c r="AK283" i="85"/>
  <c r="CC283" i="85"/>
  <c r="AW283" i="85"/>
  <c r="M283" i="86" s="1"/>
  <c r="CE283" i="85"/>
  <c r="BI283" i="85"/>
  <c r="O283" i="86" s="1"/>
  <c r="CG283" i="85"/>
  <c r="BU283" i="85"/>
  <c r="Q283" i="86" s="1"/>
  <c r="CI283" i="85"/>
  <c r="CC286" i="85"/>
  <c r="CE286" i="85"/>
  <c r="CG286" i="85"/>
  <c r="CI286" i="85"/>
  <c r="AQ291" i="85"/>
  <c r="L291" i="86" s="1"/>
  <c r="CD291" i="85"/>
  <c r="BC291" i="85"/>
  <c r="N291" i="86" s="1"/>
  <c r="CF291" i="85"/>
  <c r="BO291" i="85"/>
  <c r="P291" i="86" s="1"/>
  <c r="CH291" i="85"/>
  <c r="CC293" i="85"/>
  <c r="CE293" i="85"/>
  <c r="CG293" i="85"/>
  <c r="CI293" i="85"/>
  <c r="CD298" i="85"/>
  <c r="CF298" i="85"/>
  <c r="CH298" i="85"/>
  <c r="AK300" i="85"/>
  <c r="CC300" i="85"/>
  <c r="AW300" i="85"/>
  <c r="M300" i="86" s="1"/>
  <c r="CE300" i="85"/>
  <c r="BI300" i="85"/>
  <c r="O300" i="86" s="1"/>
  <c r="CG300" i="85"/>
  <c r="BU300" i="85"/>
  <c r="Q300" i="86" s="1"/>
  <c r="CI300" i="85"/>
  <c r="BO69" i="85"/>
  <c r="P69" i="86" s="1"/>
  <c r="CH69" i="85"/>
  <c r="AQ72" i="85"/>
  <c r="L72" i="86" s="1"/>
  <c r="CD72" i="85"/>
  <c r="BC72" i="85"/>
  <c r="N72" i="86" s="1"/>
  <c r="CF72" i="85"/>
  <c r="BO72" i="85"/>
  <c r="P72" i="86" s="1"/>
  <c r="CH72" i="85"/>
  <c r="AQ75" i="85"/>
  <c r="L75" i="86" s="1"/>
  <c r="CD75" i="85"/>
  <c r="BC75" i="85"/>
  <c r="N75" i="86" s="1"/>
  <c r="CF75" i="85"/>
  <c r="BO75" i="85"/>
  <c r="P75" i="86" s="1"/>
  <c r="CH75" i="85"/>
  <c r="CD78" i="85"/>
  <c r="CF78" i="85"/>
  <c r="CH78" i="85"/>
  <c r="CC80" i="85"/>
  <c r="CE80" i="85"/>
  <c r="CG80" i="85"/>
  <c r="CI80" i="85"/>
  <c r="AQ84" i="85"/>
  <c r="L84" i="86" s="1"/>
  <c r="CD84" i="85"/>
  <c r="BC84" i="85"/>
  <c r="N84" i="86" s="1"/>
  <c r="CF84" i="85"/>
  <c r="BO84" i="85"/>
  <c r="P84" i="86" s="1"/>
  <c r="CH84" i="85"/>
  <c r="AQ93" i="85"/>
  <c r="L93" i="86" s="1"/>
  <c r="CD93" i="85"/>
  <c r="BC93" i="85"/>
  <c r="N93" i="86" s="1"/>
  <c r="CF93" i="85"/>
  <c r="BO93" i="85"/>
  <c r="P93" i="86" s="1"/>
  <c r="CH93" i="85"/>
  <c r="AK97" i="85"/>
  <c r="CC97" i="85"/>
  <c r="AW97" i="85"/>
  <c r="M97" i="86" s="1"/>
  <c r="CE97" i="85"/>
  <c r="BI97" i="85"/>
  <c r="O97" i="86" s="1"/>
  <c r="CG97" i="85"/>
  <c r="BU97" i="85"/>
  <c r="Q97" i="86" s="1"/>
  <c r="CI97" i="85"/>
  <c r="AK100" i="85"/>
  <c r="CC100" i="85"/>
  <c r="AW100" i="85"/>
  <c r="M100" i="86" s="1"/>
  <c r="CE100" i="85"/>
  <c r="BI100" i="85"/>
  <c r="O100" i="86" s="1"/>
  <c r="CG100" i="85"/>
  <c r="BU100" i="85"/>
  <c r="Q100" i="86" s="1"/>
  <c r="CI100" i="85"/>
  <c r="AQ104" i="85"/>
  <c r="L104" i="86" s="1"/>
  <c r="CD104" i="85"/>
  <c r="BC104" i="85"/>
  <c r="N104" i="86" s="1"/>
  <c r="CF104" i="85"/>
  <c r="BO104" i="85"/>
  <c r="P104" i="86" s="1"/>
  <c r="CH104" i="85"/>
  <c r="AQ107" i="85"/>
  <c r="L107" i="86" s="1"/>
  <c r="CD107" i="85"/>
  <c r="BC107" i="85"/>
  <c r="N107" i="86" s="1"/>
  <c r="CF107" i="85"/>
  <c r="BO107" i="85"/>
  <c r="P107" i="86" s="1"/>
  <c r="CH107" i="85"/>
  <c r="AQ110" i="85"/>
  <c r="L110" i="86" s="1"/>
  <c r="CD110" i="85"/>
  <c r="BC110" i="85"/>
  <c r="N110" i="86" s="1"/>
  <c r="CF110" i="85"/>
  <c r="BO110" i="85"/>
  <c r="P110" i="86" s="1"/>
  <c r="CH110" i="85"/>
  <c r="CC115" i="85"/>
  <c r="CE115" i="85"/>
  <c r="CG115" i="85"/>
  <c r="CI115" i="85"/>
  <c r="AK118" i="85"/>
  <c r="CC118" i="85"/>
  <c r="AW118" i="85"/>
  <c r="M118" i="86" s="1"/>
  <c r="CE118" i="85"/>
  <c r="BI118" i="85"/>
  <c r="O118" i="86" s="1"/>
  <c r="CG118" i="85"/>
  <c r="BU118" i="85"/>
  <c r="Q118" i="86" s="1"/>
  <c r="CI118" i="85"/>
  <c r="AK121" i="85"/>
  <c r="CC121" i="85"/>
  <c r="AW121" i="85"/>
  <c r="M121" i="86" s="1"/>
  <c r="CE121" i="85"/>
  <c r="BI121" i="85"/>
  <c r="O121" i="86" s="1"/>
  <c r="CG121" i="85"/>
  <c r="BU121" i="85"/>
  <c r="Q121" i="86" s="1"/>
  <c r="CI121" i="85"/>
  <c r="AQ123" i="85"/>
  <c r="L123" i="86" s="1"/>
  <c r="CD123" i="85"/>
  <c r="BC123" i="85"/>
  <c r="N123" i="86" s="1"/>
  <c r="CF123" i="85"/>
  <c r="BO123" i="85"/>
  <c r="P123" i="86" s="1"/>
  <c r="CH123" i="85"/>
  <c r="AQ126" i="85"/>
  <c r="L126" i="86" s="1"/>
  <c r="CD126" i="85"/>
  <c r="BC126" i="85"/>
  <c r="N126" i="86" s="1"/>
  <c r="CF126" i="85"/>
  <c r="BO126" i="85"/>
  <c r="P126" i="86" s="1"/>
  <c r="CH126" i="85"/>
  <c r="AQ129" i="85"/>
  <c r="L129" i="86" s="1"/>
  <c r="CD129" i="85"/>
  <c r="BC129" i="85"/>
  <c r="N129" i="86" s="1"/>
  <c r="CF129" i="85"/>
  <c r="BO129" i="85"/>
  <c r="P129" i="86" s="1"/>
  <c r="CH129" i="85"/>
  <c r="AK131" i="85"/>
  <c r="CC131" i="85"/>
  <c r="AW131" i="85"/>
  <c r="M131" i="86" s="1"/>
  <c r="CE131" i="85"/>
  <c r="BI131" i="85"/>
  <c r="O131" i="86" s="1"/>
  <c r="CG131" i="85"/>
  <c r="BU131" i="85"/>
  <c r="Q131" i="86" s="1"/>
  <c r="CI131" i="85"/>
  <c r="AQ136" i="85"/>
  <c r="L136" i="86" s="1"/>
  <c r="CD136" i="85"/>
  <c r="BC136" i="85"/>
  <c r="N136" i="86" s="1"/>
  <c r="CF136" i="85"/>
  <c r="BO136" i="85"/>
  <c r="P136" i="86" s="1"/>
  <c r="CH136" i="85"/>
  <c r="AK140" i="85"/>
  <c r="CC140" i="85"/>
  <c r="AW140" i="85"/>
  <c r="M140" i="86" s="1"/>
  <c r="CE140" i="85"/>
  <c r="BI140" i="85"/>
  <c r="O140" i="86" s="1"/>
  <c r="CG140" i="85"/>
  <c r="BU140" i="85"/>
  <c r="Q140" i="86" s="1"/>
  <c r="CI140" i="85"/>
  <c r="AK143" i="85"/>
  <c r="CC143" i="85"/>
  <c r="AW143" i="85"/>
  <c r="M143" i="86" s="1"/>
  <c r="CE143" i="85"/>
  <c r="BI143" i="85"/>
  <c r="O143" i="86" s="1"/>
  <c r="CG143" i="85"/>
  <c r="BU143" i="85"/>
  <c r="Q143" i="86" s="1"/>
  <c r="CI143" i="85"/>
  <c r="AK146" i="85"/>
  <c r="CC146" i="85"/>
  <c r="AW146" i="85"/>
  <c r="M146" i="86" s="1"/>
  <c r="CE146" i="85"/>
  <c r="BI146" i="85"/>
  <c r="O146" i="86" s="1"/>
  <c r="CG146" i="85"/>
  <c r="BU146" i="85"/>
  <c r="Q146" i="86" s="1"/>
  <c r="CI146" i="85"/>
  <c r="CC152" i="85"/>
  <c r="CE152" i="85"/>
  <c r="CG152" i="85"/>
  <c r="CI152" i="85"/>
  <c r="AQ154" i="85"/>
  <c r="L154" i="86" s="1"/>
  <c r="CD154" i="85"/>
  <c r="BC154" i="85"/>
  <c r="N154" i="86" s="1"/>
  <c r="CF154" i="85"/>
  <c r="BO154" i="85"/>
  <c r="P154" i="86" s="1"/>
  <c r="CH154" i="85"/>
  <c r="CD160" i="85"/>
  <c r="CF160" i="85"/>
  <c r="CH160" i="85"/>
  <c r="CC165" i="85"/>
  <c r="CE165" i="85"/>
  <c r="CG165" i="85"/>
  <c r="CI165" i="85"/>
  <c r="CC168" i="85"/>
  <c r="CE168" i="85"/>
  <c r="CG168" i="85"/>
  <c r="CI168" i="85"/>
  <c r="AK171" i="85"/>
  <c r="CC171" i="85"/>
  <c r="AW171" i="85"/>
  <c r="M171" i="86" s="1"/>
  <c r="CE171" i="85"/>
  <c r="BI171" i="85"/>
  <c r="O171" i="86" s="1"/>
  <c r="CG171" i="85"/>
  <c r="BU171" i="85"/>
  <c r="Q171" i="86" s="1"/>
  <c r="CI171" i="85"/>
  <c r="AQ175" i="85"/>
  <c r="L175" i="86" s="1"/>
  <c r="CD175" i="85"/>
  <c r="BC175" i="85"/>
  <c r="N175" i="86" s="1"/>
  <c r="CF175" i="85"/>
  <c r="BO175" i="85"/>
  <c r="P175" i="86" s="1"/>
  <c r="CH175" i="85"/>
  <c r="AK179" i="85"/>
  <c r="CC179" i="85"/>
  <c r="AW179" i="85"/>
  <c r="M179" i="86" s="1"/>
  <c r="CE179" i="85"/>
  <c r="BI179" i="85"/>
  <c r="O179" i="86" s="1"/>
  <c r="CG179" i="85"/>
  <c r="BU179" i="85"/>
  <c r="Q179" i="86" s="1"/>
  <c r="CI179" i="85"/>
  <c r="AK182" i="85"/>
  <c r="CC182" i="85"/>
  <c r="AW182" i="85"/>
  <c r="M182" i="86" s="1"/>
  <c r="CE182" i="85"/>
  <c r="BI182" i="85"/>
  <c r="O182" i="86" s="1"/>
  <c r="CG182" i="85"/>
  <c r="BU182" i="85"/>
  <c r="Q182" i="86" s="1"/>
  <c r="CI182" i="85"/>
  <c r="AK185" i="85"/>
  <c r="CC185" i="85"/>
  <c r="AW185" i="85"/>
  <c r="M185" i="86" s="1"/>
  <c r="CE185" i="85"/>
  <c r="BI185" i="85"/>
  <c r="O185" i="86" s="1"/>
  <c r="CG185" i="85"/>
  <c r="BU185" i="85"/>
  <c r="Q185" i="86" s="1"/>
  <c r="CI185" i="85"/>
  <c r="CD189" i="85"/>
  <c r="CF189" i="85"/>
  <c r="CH189" i="85"/>
  <c r="AQ192" i="85"/>
  <c r="L192" i="86" s="1"/>
  <c r="CD192" i="85"/>
  <c r="BC192" i="85"/>
  <c r="N192" i="86" s="1"/>
  <c r="CF192" i="85"/>
  <c r="BO192" i="85"/>
  <c r="P192" i="86" s="1"/>
  <c r="CH192" i="85"/>
  <c r="CD206" i="85"/>
  <c r="CF206" i="85"/>
  <c r="CH206" i="85"/>
  <c r="AK211" i="85"/>
  <c r="CC211" i="85"/>
  <c r="AW211" i="85"/>
  <c r="M211" i="86" s="1"/>
  <c r="CE211" i="85"/>
  <c r="BI211" i="85"/>
  <c r="O211" i="86" s="1"/>
  <c r="CG211" i="85"/>
  <c r="BU211" i="85"/>
  <c r="Q211" i="86" s="1"/>
  <c r="CI211" i="85"/>
  <c r="CC214" i="85"/>
  <c r="CE214" i="85"/>
  <c r="CG214" i="85"/>
  <c r="CI214" i="85"/>
  <c r="CC217" i="85"/>
  <c r="CE217" i="85"/>
  <c r="CG217" i="85"/>
  <c r="CI217" i="85"/>
  <c r="CC220" i="85"/>
  <c r="CE220" i="85"/>
  <c r="CG220" i="85"/>
  <c r="CI220" i="85"/>
  <c r="CD222" i="85"/>
  <c r="CF222" i="85"/>
  <c r="CH222" i="85"/>
  <c r="CC224" i="85"/>
  <c r="CE224" i="85"/>
  <c r="CG224" i="85"/>
  <c r="CI224" i="85"/>
  <c r="CD226" i="85"/>
  <c r="CF226" i="85"/>
  <c r="CH226" i="85"/>
  <c r="AK228" i="85"/>
  <c r="CC228" i="85"/>
  <c r="AW228" i="85"/>
  <c r="M228" i="86" s="1"/>
  <c r="CE228" i="85"/>
  <c r="BI228" i="85"/>
  <c r="O228" i="86" s="1"/>
  <c r="CG228" i="85"/>
  <c r="BU228" i="85"/>
  <c r="Q228" i="86" s="1"/>
  <c r="CI228" i="85"/>
  <c r="AK231" i="85"/>
  <c r="CC231" i="85"/>
  <c r="AW231" i="85"/>
  <c r="M231" i="86" s="1"/>
  <c r="CE231" i="85"/>
  <c r="BI231" i="85"/>
  <c r="O231" i="86" s="1"/>
  <c r="CG231" i="85"/>
  <c r="BU231" i="85"/>
  <c r="Q231" i="86" s="1"/>
  <c r="CI231" i="85"/>
  <c r="AK234" i="85"/>
  <c r="CC234" i="85"/>
  <c r="AW234" i="85"/>
  <c r="M234" i="86" s="1"/>
  <c r="CE234" i="85"/>
  <c r="BI234" i="85"/>
  <c r="O234" i="86" s="1"/>
  <c r="CG234" i="85"/>
  <c r="BU234" i="85"/>
  <c r="Q234" i="86" s="1"/>
  <c r="CI234" i="85"/>
  <c r="CD238" i="85"/>
  <c r="CF238" i="85"/>
  <c r="CH238" i="85"/>
  <c r="CC240" i="85"/>
  <c r="CE240" i="85"/>
  <c r="CG240" i="85"/>
  <c r="CI240" i="85"/>
  <c r="CD242" i="85"/>
  <c r="CF242" i="85"/>
  <c r="CH242" i="85"/>
  <c r="AK250" i="85"/>
  <c r="CC250" i="85"/>
  <c r="AW250" i="85"/>
  <c r="M250" i="86" s="1"/>
  <c r="CE250" i="85"/>
  <c r="BI250" i="85"/>
  <c r="O250" i="86" s="1"/>
  <c r="CG250" i="85"/>
  <c r="BU250" i="85"/>
  <c r="Q250" i="86" s="1"/>
  <c r="CI250" i="85"/>
  <c r="AK256" i="85"/>
  <c r="CC256" i="85"/>
  <c r="AW256" i="85"/>
  <c r="M256" i="86" s="1"/>
  <c r="CE256" i="85"/>
  <c r="BI256" i="85"/>
  <c r="O256" i="86" s="1"/>
  <c r="CG256" i="85"/>
  <c r="BU256" i="85"/>
  <c r="Q256" i="86" s="1"/>
  <c r="CI256" i="85"/>
  <c r="AQ261" i="85"/>
  <c r="L261" i="86" s="1"/>
  <c r="CD261" i="85"/>
  <c r="BC261" i="85"/>
  <c r="N261" i="86" s="1"/>
  <c r="CF261" i="85"/>
  <c r="BO261" i="85"/>
  <c r="P261" i="86" s="1"/>
  <c r="CH261" i="85"/>
  <c r="CD264" i="85"/>
  <c r="CF264" i="85"/>
  <c r="CH264" i="85"/>
  <c r="AQ267" i="85"/>
  <c r="L267" i="86" s="1"/>
  <c r="CD267" i="85"/>
  <c r="BC267" i="85"/>
  <c r="N267" i="86" s="1"/>
  <c r="CF267" i="85"/>
  <c r="BO267" i="85"/>
  <c r="P267" i="86" s="1"/>
  <c r="CH267" i="85"/>
  <c r="AQ270" i="85"/>
  <c r="L270" i="86" s="1"/>
  <c r="CD270" i="85"/>
  <c r="BC270" i="85"/>
  <c r="N270" i="86" s="1"/>
  <c r="CF270" i="85"/>
  <c r="BO270" i="85"/>
  <c r="P270" i="86" s="1"/>
  <c r="CH270" i="85"/>
  <c r="AK274" i="85"/>
  <c r="CC274" i="85"/>
  <c r="AW274" i="85"/>
  <c r="M274" i="86" s="1"/>
  <c r="CE274" i="85"/>
  <c r="BI274" i="85"/>
  <c r="O274" i="86" s="1"/>
  <c r="CG274" i="85"/>
  <c r="BU274" i="85"/>
  <c r="Q274" i="86" s="1"/>
  <c r="CI274" i="85"/>
  <c r="CD278" i="85"/>
  <c r="CF278" i="85"/>
  <c r="CH278" i="85"/>
  <c r="CD281" i="85"/>
  <c r="CF281" i="85"/>
  <c r="CH281" i="85"/>
  <c r="AQ284" i="85"/>
  <c r="L284" i="86" s="1"/>
  <c r="CD284" i="85"/>
  <c r="BC284" i="85"/>
  <c r="N284" i="86" s="1"/>
  <c r="CF284" i="85"/>
  <c r="BO284" i="85"/>
  <c r="P284" i="86" s="1"/>
  <c r="CH284" i="85"/>
  <c r="CD287" i="85"/>
  <c r="CF287" i="85"/>
  <c r="CH287" i="85"/>
  <c r="AK289" i="85"/>
  <c r="CC289" i="85"/>
  <c r="AW289" i="85"/>
  <c r="M289" i="86" s="1"/>
  <c r="CE289" i="85"/>
  <c r="BI289" i="85"/>
  <c r="O289" i="86" s="1"/>
  <c r="CG289" i="85"/>
  <c r="BU289" i="85"/>
  <c r="Q289" i="86" s="1"/>
  <c r="CI289" i="85"/>
  <c r="CD294" i="85"/>
  <c r="CF294" i="85"/>
  <c r="CH294" i="85"/>
  <c r="AK296" i="85"/>
  <c r="CC296" i="85"/>
  <c r="AW296" i="85"/>
  <c r="M296" i="86" s="1"/>
  <c r="CE296" i="85"/>
  <c r="BI296" i="85"/>
  <c r="O296" i="86" s="1"/>
  <c r="CG296" i="85"/>
  <c r="BU296" i="85"/>
  <c r="Q296" i="86" s="1"/>
  <c r="CI296" i="85"/>
  <c r="AQ301" i="85"/>
  <c r="L301" i="86" s="1"/>
  <c r="CD301" i="85"/>
  <c r="BC301" i="85"/>
  <c r="N301" i="86" s="1"/>
  <c r="CF301" i="85"/>
  <c r="BO301" i="85"/>
  <c r="P301" i="86" s="1"/>
  <c r="CH301" i="85"/>
  <c r="AQ304" i="85"/>
  <c r="L304" i="86" s="1"/>
  <c r="CD304" i="85"/>
  <c r="BC304" i="85"/>
  <c r="N304" i="86" s="1"/>
  <c r="CF304" i="85"/>
  <c r="BO304" i="85"/>
  <c r="P304" i="86" s="1"/>
  <c r="CH304" i="85"/>
  <c r="CD307" i="85"/>
  <c r="CF307" i="85"/>
  <c r="CH307" i="85"/>
  <c r="AQ101" i="85"/>
  <c r="L101" i="86" s="1"/>
  <c r="CD101" i="85"/>
  <c r="BC101" i="85"/>
  <c r="N101" i="86" s="1"/>
  <c r="CF101" i="85"/>
  <c r="BO101" i="85"/>
  <c r="P101" i="86" s="1"/>
  <c r="CH101" i="85"/>
  <c r="AK108" i="85"/>
  <c r="CC108" i="85"/>
  <c r="CE108" i="85"/>
  <c r="CG108" i="85"/>
  <c r="CI108" i="85"/>
  <c r="AK124" i="85"/>
  <c r="CC124" i="85"/>
  <c r="AW124" i="85"/>
  <c r="M124" i="86" s="1"/>
  <c r="CE124" i="85"/>
  <c r="BI124" i="85"/>
  <c r="O124" i="86" s="1"/>
  <c r="CG124" i="85"/>
  <c r="BU124" i="85"/>
  <c r="Q124" i="86" s="1"/>
  <c r="CI124" i="85"/>
  <c r="AK127" i="85"/>
  <c r="CC127" i="85"/>
  <c r="AW127" i="85"/>
  <c r="M127" i="86" s="1"/>
  <c r="CE127" i="85"/>
  <c r="BI127" i="85"/>
  <c r="O127" i="86" s="1"/>
  <c r="CG127" i="85"/>
  <c r="BU127" i="85"/>
  <c r="Q127" i="86" s="1"/>
  <c r="CI127" i="85"/>
  <c r="AK134" i="85"/>
  <c r="CC134" i="85"/>
  <c r="AW134" i="85"/>
  <c r="M134" i="86" s="1"/>
  <c r="CE134" i="85"/>
  <c r="BI134" i="85"/>
  <c r="O134" i="86" s="1"/>
  <c r="CG134" i="85"/>
  <c r="BU134" i="85"/>
  <c r="Q134" i="86" s="1"/>
  <c r="CI134" i="85"/>
  <c r="AK137" i="85"/>
  <c r="CC137" i="85"/>
  <c r="AW137" i="85"/>
  <c r="M137" i="86" s="1"/>
  <c r="CE137" i="85"/>
  <c r="BI137" i="85"/>
  <c r="O137" i="86" s="1"/>
  <c r="CG137" i="85"/>
  <c r="BU137" i="85"/>
  <c r="Q137" i="86" s="1"/>
  <c r="CI137" i="85"/>
  <c r="AQ141" i="85"/>
  <c r="L141" i="86" s="1"/>
  <c r="CD141" i="85"/>
  <c r="BC141" i="85"/>
  <c r="N141" i="86" s="1"/>
  <c r="CF141" i="85"/>
  <c r="BO141" i="85"/>
  <c r="P141" i="86" s="1"/>
  <c r="CH141" i="85"/>
  <c r="AQ144" i="85"/>
  <c r="L144" i="86" s="1"/>
  <c r="CD144" i="85"/>
  <c r="BC144" i="85"/>
  <c r="N144" i="86" s="1"/>
  <c r="CF144" i="85"/>
  <c r="BO144" i="85"/>
  <c r="P144" i="86" s="1"/>
  <c r="CH144" i="85"/>
  <c r="AQ147" i="85"/>
  <c r="L147" i="86" s="1"/>
  <c r="CD147" i="85"/>
  <c r="BC147" i="85"/>
  <c r="N147" i="86" s="1"/>
  <c r="CF147" i="85"/>
  <c r="BO147" i="85"/>
  <c r="P147" i="86" s="1"/>
  <c r="CH147" i="85"/>
  <c r="AK149" i="85"/>
  <c r="CC149" i="85"/>
  <c r="AW149" i="85"/>
  <c r="M149" i="86" s="1"/>
  <c r="CE149" i="85"/>
  <c r="BI149" i="85"/>
  <c r="O149" i="86" s="1"/>
  <c r="CG149" i="85"/>
  <c r="BU149" i="85"/>
  <c r="Q149" i="86" s="1"/>
  <c r="CI149" i="85"/>
  <c r="AK155" i="85"/>
  <c r="CC155" i="85"/>
  <c r="AW155" i="85"/>
  <c r="M155" i="86" s="1"/>
  <c r="CE155" i="85"/>
  <c r="BI155" i="85"/>
  <c r="O155" i="86" s="1"/>
  <c r="CG155" i="85"/>
  <c r="BU155" i="85"/>
  <c r="Q155" i="86" s="1"/>
  <c r="CI155" i="85"/>
  <c r="AK158" i="85"/>
  <c r="CC158" i="85"/>
  <c r="AW158" i="85"/>
  <c r="M158" i="86" s="1"/>
  <c r="CE158" i="85"/>
  <c r="BI158" i="85"/>
  <c r="O158" i="86" s="1"/>
  <c r="CG158" i="85"/>
  <c r="BU158" i="85"/>
  <c r="Q158" i="86" s="1"/>
  <c r="CI158" i="85"/>
  <c r="AQ163" i="85"/>
  <c r="L163" i="86" s="1"/>
  <c r="CD163" i="85"/>
  <c r="BC163" i="85"/>
  <c r="N163" i="86" s="1"/>
  <c r="CF163" i="85"/>
  <c r="BO163" i="85"/>
  <c r="P163" i="86" s="1"/>
  <c r="CH163" i="85"/>
  <c r="AQ172" i="85"/>
  <c r="L172" i="86" s="1"/>
  <c r="CD172" i="85"/>
  <c r="BC172" i="85"/>
  <c r="N172" i="86" s="1"/>
  <c r="CF172" i="85"/>
  <c r="BO172" i="85"/>
  <c r="P172" i="86" s="1"/>
  <c r="CH172" i="85"/>
  <c r="AK176" i="85"/>
  <c r="CC176" i="85"/>
  <c r="AW176" i="85"/>
  <c r="M176" i="86" s="1"/>
  <c r="CE176" i="85"/>
  <c r="BI176" i="85"/>
  <c r="O176" i="86" s="1"/>
  <c r="CG176" i="85"/>
  <c r="BU176" i="85"/>
  <c r="Q176" i="86" s="1"/>
  <c r="CI176" i="85"/>
  <c r="AQ180" i="85"/>
  <c r="L180" i="86" s="1"/>
  <c r="CD180" i="85"/>
  <c r="BC180" i="85"/>
  <c r="N180" i="86" s="1"/>
  <c r="CF180" i="85"/>
  <c r="BO180" i="85"/>
  <c r="P180" i="86" s="1"/>
  <c r="CH180" i="85"/>
  <c r="AQ186" i="85"/>
  <c r="L186" i="86" s="1"/>
  <c r="CD186" i="85"/>
  <c r="BC186" i="85"/>
  <c r="N186" i="86" s="1"/>
  <c r="CF186" i="85"/>
  <c r="BO186" i="85"/>
  <c r="P186" i="86" s="1"/>
  <c r="CH186" i="85"/>
  <c r="CC193" i="85"/>
  <c r="CE193" i="85"/>
  <c r="CG193" i="85"/>
  <c r="CI193" i="85"/>
  <c r="CD195" i="85"/>
  <c r="CF195" i="85"/>
  <c r="CH195" i="85"/>
  <c r="AK197" i="85"/>
  <c r="CC197" i="85"/>
  <c r="AW197" i="85"/>
  <c r="M197" i="86" s="1"/>
  <c r="CE197" i="85"/>
  <c r="BI197" i="85"/>
  <c r="O197" i="86" s="1"/>
  <c r="CG197" i="85"/>
  <c r="BU197" i="85"/>
  <c r="Q197" i="86" s="1"/>
  <c r="CI197" i="85"/>
  <c r="CC200" i="85"/>
  <c r="CE200" i="85"/>
  <c r="CG200" i="85"/>
  <c r="CI200" i="85"/>
  <c r="CD202" i="85"/>
  <c r="CF202" i="85"/>
  <c r="CH202" i="85"/>
  <c r="CC204" i="85"/>
  <c r="CE204" i="85"/>
  <c r="CG204" i="85"/>
  <c r="CI204" i="85"/>
  <c r="AQ209" i="85"/>
  <c r="L209" i="86" s="1"/>
  <c r="CD209" i="85"/>
  <c r="BC209" i="85"/>
  <c r="N209" i="86" s="1"/>
  <c r="CF209" i="85"/>
  <c r="BO209" i="85"/>
  <c r="P209" i="86" s="1"/>
  <c r="CH209" i="85"/>
  <c r="CD212" i="85"/>
  <c r="CF212" i="85"/>
  <c r="CH212" i="85"/>
  <c r="AQ215" i="85"/>
  <c r="L215" i="86" s="1"/>
  <c r="CD215" i="85"/>
  <c r="BC215" i="85"/>
  <c r="N215" i="86" s="1"/>
  <c r="CF215" i="85"/>
  <c r="BO215" i="85"/>
  <c r="P215" i="86" s="1"/>
  <c r="CH215" i="85"/>
  <c r="AQ229" i="85"/>
  <c r="L229" i="86" s="1"/>
  <c r="CD229" i="85"/>
  <c r="BC229" i="85"/>
  <c r="N229" i="86" s="1"/>
  <c r="CF229" i="85"/>
  <c r="BO229" i="85"/>
  <c r="P229" i="86" s="1"/>
  <c r="CH229" i="85"/>
  <c r="AQ232" i="85"/>
  <c r="L232" i="86" s="1"/>
  <c r="CD232" i="85"/>
  <c r="BC232" i="85"/>
  <c r="N232" i="86" s="1"/>
  <c r="CF232" i="85"/>
  <c r="BO232" i="85"/>
  <c r="P232" i="86" s="1"/>
  <c r="CH232" i="85"/>
  <c r="AQ235" i="85"/>
  <c r="L235" i="86" s="1"/>
  <c r="CD235" i="85"/>
  <c r="BC235" i="85"/>
  <c r="N235" i="86" s="1"/>
  <c r="CF235" i="85"/>
  <c r="BO235" i="85"/>
  <c r="P235" i="86" s="1"/>
  <c r="CH235" i="85"/>
  <c r="AQ245" i="85"/>
  <c r="L245" i="86" s="1"/>
  <c r="CD245" i="85"/>
  <c r="BC245" i="85"/>
  <c r="N245" i="86" s="1"/>
  <c r="CF245" i="85"/>
  <c r="BO245" i="85"/>
  <c r="P245" i="86" s="1"/>
  <c r="CH245" i="85"/>
  <c r="AK253" i="85"/>
  <c r="CC253" i="85"/>
  <c r="AW253" i="85"/>
  <c r="M253" i="86" s="1"/>
  <c r="CE253" i="85"/>
  <c r="BI253" i="85"/>
  <c r="O253" i="86" s="1"/>
  <c r="CG253" i="85"/>
  <c r="BU253" i="85"/>
  <c r="Q253" i="86" s="1"/>
  <c r="CI253" i="85"/>
  <c r="AQ257" i="85"/>
  <c r="L257" i="86" s="1"/>
  <c r="CD257" i="85"/>
  <c r="BC257" i="85"/>
  <c r="N257" i="86" s="1"/>
  <c r="CF257" i="85"/>
  <c r="BO257" i="85"/>
  <c r="P257" i="86" s="1"/>
  <c r="CH257" i="85"/>
  <c r="AK259" i="85"/>
  <c r="CC259" i="85"/>
  <c r="AW259" i="85"/>
  <c r="M259" i="86" s="1"/>
  <c r="CE259" i="85"/>
  <c r="BI259" i="85"/>
  <c r="O259" i="86" s="1"/>
  <c r="CG259" i="85"/>
  <c r="BU259" i="85"/>
  <c r="Q259" i="86" s="1"/>
  <c r="CI259" i="85"/>
  <c r="AK262" i="85"/>
  <c r="CC262" i="85"/>
  <c r="AW262" i="85"/>
  <c r="M262" i="86" s="1"/>
  <c r="CE262" i="85"/>
  <c r="BI262" i="85"/>
  <c r="O262" i="86" s="1"/>
  <c r="CG262" i="85"/>
  <c r="BU262" i="85"/>
  <c r="Q262" i="86" s="1"/>
  <c r="CI262" i="85"/>
  <c r="AK271" i="85"/>
  <c r="CC271" i="85"/>
  <c r="AW271" i="85"/>
  <c r="M271" i="86" s="1"/>
  <c r="CE271" i="85"/>
  <c r="BI271" i="85"/>
  <c r="O271" i="86" s="1"/>
  <c r="CG271" i="85"/>
  <c r="BU271" i="85"/>
  <c r="Q271" i="86" s="1"/>
  <c r="CI271" i="85"/>
  <c r="AQ275" i="85"/>
  <c r="L275" i="86" s="1"/>
  <c r="CD275" i="85"/>
  <c r="BC275" i="85"/>
  <c r="N275" i="86" s="1"/>
  <c r="CF275" i="85"/>
  <c r="BO275" i="85"/>
  <c r="P275" i="86" s="1"/>
  <c r="CH275" i="85"/>
  <c r="AQ290" i="85"/>
  <c r="L290" i="86" s="1"/>
  <c r="CD290" i="85"/>
  <c r="BC290" i="85"/>
  <c r="N290" i="86" s="1"/>
  <c r="CF290" i="85"/>
  <c r="BO290" i="85"/>
  <c r="P290" i="86" s="1"/>
  <c r="CH290" i="85"/>
  <c r="AK299" i="85"/>
  <c r="CC299" i="85"/>
  <c r="AW299" i="85"/>
  <c r="M299" i="86" s="1"/>
  <c r="CE299" i="85"/>
  <c r="BI299" i="85"/>
  <c r="O299" i="86" s="1"/>
  <c r="CG299" i="85"/>
  <c r="BU299" i="85"/>
  <c r="Q299" i="86" s="1"/>
  <c r="CI299" i="85"/>
  <c r="AK305" i="85"/>
  <c r="CC305" i="85"/>
  <c r="AW305" i="85"/>
  <c r="M305" i="86" s="1"/>
  <c r="CE305" i="85"/>
  <c r="BI305" i="85"/>
  <c r="O305" i="86" s="1"/>
  <c r="CG305" i="85"/>
  <c r="BU305" i="85"/>
  <c r="Q305" i="86" s="1"/>
  <c r="CI305" i="85"/>
  <c r="AJ280" i="85"/>
  <c r="AG40" i="87"/>
  <c r="AG40" i="86"/>
  <c r="AG8" i="87"/>
  <c r="AG8" i="86"/>
  <c r="AG10" i="87"/>
  <c r="AG10" i="86"/>
  <c r="AG289" i="86"/>
  <c r="AG289" i="87"/>
  <c r="AG301" i="87"/>
  <c r="AG301" i="86"/>
  <c r="AG215" i="87"/>
  <c r="AG215" i="86"/>
  <c r="AJ302" i="85"/>
  <c r="D302" i="86" s="1"/>
  <c r="AJ305" i="85"/>
  <c r="D305" i="86" s="1"/>
  <c r="AJ62" i="85"/>
  <c r="AJ304" i="85"/>
  <c r="AJ282" i="85"/>
  <c r="AH76" i="85"/>
  <c r="CA76" i="85" s="1"/>
  <c r="AI273" i="85"/>
  <c r="AJ273" i="85" s="1"/>
  <c r="AH45" i="85"/>
  <c r="CA45" i="85" s="1"/>
  <c r="AH97" i="85"/>
  <c r="CA97" i="85" s="1"/>
  <c r="AH50" i="85"/>
  <c r="CA50" i="85" s="1"/>
  <c r="AI284" i="85"/>
  <c r="AJ284" i="85" s="1"/>
  <c r="D284" i="86" s="1"/>
  <c r="AH285" i="85"/>
  <c r="CA285" i="85" s="1"/>
  <c r="AH230" i="85"/>
  <c r="CA230" i="85" s="1"/>
  <c r="AH90" i="85"/>
  <c r="CA90" i="85" s="1"/>
  <c r="AH210" i="85"/>
  <c r="CA210" i="85" s="1"/>
  <c r="AH112" i="85"/>
  <c r="CA112" i="85" s="1"/>
  <c r="AH160" i="85"/>
  <c r="CA160" i="85" s="1"/>
  <c r="AH216" i="85"/>
  <c r="CA216" i="85" s="1"/>
  <c r="AH220" i="85"/>
  <c r="CA220" i="85" s="1"/>
  <c r="AH298" i="85"/>
  <c r="AM298" i="85" s="1"/>
  <c r="CL298" i="85" s="1"/>
  <c r="AH32" i="85"/>
  <c r="AM32" i="85" s="1"/>
  <c r="CL32" i="85" s="1"/>
  <c r="AH36" i="85"/>
  <c r="CA36" i="85" s="1"/>
  <c r="AH87" i="85"/>
  <c r="CA87" i="85" s="1"/>
  <c r="AH148" i="85"/>
  <c r="AM148" i="85" s="1"/>
  <c r="AI148" i="85" s="1"/>
  <c r="AJ148" i="85" s="1"/>
  <c r="D148" i="86" s="1"/>
  <c r="AH227" i="85"/>
  <c r="AM227" i="85" s="1"/>
  <c r="CL227" i="85" s="1"/>
  <c r="AH241" i="85"/>
  <c r="AM241" i="85" s="1"/>
  <c r="AI241" i="85" s="1"/>
  <c r="AJ241" i="85" s="1"/>
  <c r="D241" i="86" s="1"/>
  <c r="AH252" i="85"/>
  <c r="AM252" i="85" s="1"/>
  <c r="CL252" i="85" s="1"/>
  <c r="AH164" i="85"/>
  <c r="CA164" i="85" s="1"/>
  <c r="AH208" i="85"/>
  <c r="AM208" i="85" s="1"/>
  <c r="AK208" i="85" s="1"/>
  <c r="AH182" i="85"/>
  <c r="CA182" i="85" s="1"/>
  <c r="AH288" i="85"/>
  <c r="AM288" i="85" s="1"/>
  <c r="CL288" i="85" s="1"/>
  <c r="AH52" i="85"/>
  <c r="CA52" i="85" s="1"/>
  <c r="AH120" i="85"/>
  <c r="AM120" i="85" s="1"/>
  <c r="AK120" i="85" s="1"/>
  <c r="AH134" i="85"/>
  <c r="AM134" i="85" s="1"/>
  <c r="CL134" i="85" s="1"/>
  <c r="AH162" i="85"/>
  <c r="CA162" i="85" s="1"/>
  <c r="AH194" i="85"/>
  <c r="CA194" i="85" s="1"/>
  <c r="AH206" i="85"/>
  <c r="CA206" i="85" s="1"/>
  <c r="AH212" i="85"/>
  <c r="AM212" i="85" s="1"/>
  <c r="AI212" i="85" s="1"/>
  <c r="AJ212" i="85" s="1"/>
  <c r="D212" i="86" s="1"/>
  <c r="AH217" i="85"/>
  <c r="CA217" i="85" s="1"/>
  <c r="AH278" i="85"/>
  <c r="CA278" i="85" s="1"/>
  <c r="AH202" i="85"/>
  <c r="CA202" i="85" s="1"/>
  <c r="AH226" i="85"/>
  <c r="CA226" i="85" s="1"/>
  <c r="AH299" i="85"/>
  <c r="CA299" i="85" s="1"/>
  <c r="AH34" i="85"/>
  <c r="AM34" i="85" s="1"/>
  <c r="AS34" i="85" s="1"/>
  <c r="AQ34" i="85" s="1"/>
  <c r="L34" i="86" s="1"/>
  <c r="AH133" i="85"/>
  <c r="CA133" i="85" s="1"/>
  <c r="AH294" i="85"/>
  <c r="AM294" i="85" s="1"/>
  <c r="AS294" i="85" s="1"/>
  <c r="AY294" i="85" s="1"/>
  <c r="AW294" i="85" s="1"/>
  <c r="M294" i="86" s="1"/>
  <c r="AH3" i="85"/>
  <c r="AM3" i="85" s="1"/>
  <c r="AK3" i="85" s="1"/>
  <c r="AH153" i="85"/>
  <c r="CA153" i="85" s="1"/>
  <c r="AH157" i="85"/>
  <c r="CA157" i="85" s="1"/>
  <c r="AH264" i="85"/>
  <c r="AM264" i="85" s="1"/>
  <c r="AK264" i="85" s="1"/>
  <c r="AH92" i="85"/>
  <c r="AM92" i="85" s="1"/>
  <c r="CL92" i="85" s="1"/>
  <c r="AH165" i="85"/>
  <c r="CA165" i="85" s="1"/>
  <c r="AH238" i="85"/>
  <c r="AM238" i="85" s="1"/>
  <c r="CL238" i="85" s="1"/>
  <c r="AH22" i="85"/>
  <c r="CA22" i="85" s="1"/>
  <c r="AH37" i="85"/>
  <c r="CA37" i="85" s="1"/>
  <c r="AH55" i="85"/>
  <c r="CA55" i="85" s="1"/>
  <c r="AH71" i="85"/>
  <c r="AM71" i="85" s="1"/>
  <c r="AI71" i="85" s="1"/>
  <c r="AJ71" i="85" s="1"/>
  <c r="AH121" i="85"/>
  <c r="AM121" i="85" s="1"/>
  <c r="AI144" i="85"/>
  <c r="AJ144" i="85" s="1"/>
  <c r="AH152" i="85"/>
  <c r="AM152" i="85" s="1"/>
  <c r="AI152" i="85" s="1"/>
  <c r="AJ152" i="85" s="1"/>
  <c r="D152" i="86" s="1"/>
  <c r="AH244" i="85"/>
  <c r="CA244" i="85" s="1"/>
  <c r="AH287" i="85"/>
  <c r="CA287" i="85" s="1"/>
  <c r="AH12" i="85"/>
  <c r="CA12" i="85" s="1"/>
  <c r="AH20" i="85"/>
  <c r="CA20" i="85" s="1"/>
  <c r="AH291" i="85"/>
  <c r="CA291" i="85" s="1"/>
  <c r="AH6" i="85"/>
  <c r="AM6" i="85" s="1"/>
  <c r="CL6" i="85" s="1"/>
  <c r="AH115" i="85"/>
  <c r="AM115" i="85" s="1"/>
  <c r="AK115" i="85" s="1"/>
  <c r="AH142" i="85"/>
  <c r="CA142" i="85" s="1"/>
  <c r="AH168" i="85"/>
  <c r="CA168" i="85" s="1"/>
  <c r="AH240" i="85"/>
  <c r="AM240" i="85" s="1"/>
  <c r="CL240" i="85" s="1"/>
  <c r="AH248" i="85"/>
  <c r="AM248" i="85" s="1"/>
  <c r="AH303" i="85"/>
  <c r="CA303" i="85" s="1"/>
  <c r="AH33" i="85"/>
  <c r="CA33" i="85" s="1"/>
  <c r="AH41" i="85"/>
  <c r="CA41" i="85" s="1"/>
  <c r="AH53" i="85"/>
  <c r="CA53" i="85" s="1"/>
  <c r="AH181" i="85"/>
  <c r="AM181" i="85" s="1"/>
  <c r="CL181" i="85" s="1"/>
  <c r="AH189" i="85"/>
  <c r="AM189" i="85" s="1"/>
  <c r="CL189" i="85" s="1"/>
  <c r="AH260" i="85"/>
  <c r="AM260" i="85" s="1"/>
  <c r="CL260" i="85" s="1"/>
  <c r="CA214" i="85"/>
  <c r="AM214" i="85"/>
  <c r="AS214" i="85" s="1"/>
  <c r="AY214" i="85" s="1"/>
  <c r="BE214" i="85" s="1"/>
  <c r="BK214" i="85" s="1"/>
  <c r="BQ214" i="85" s="1"/>
  <c r="BO214" i="85" s="1"/>
  <c r="P214" i="86" s="1"/>
  <c r="AH56" i="85"/>
  <c r="AM56" i="85" s="1"/>
  <c r="CL56" i="85" s="1"/>
  <c r="AH78" i="85"/>
  <c r="CA78" i="85" s="1"/>
  <c r="AH111" i="85"/>
  <c r="CA111" i="85" s="1"/>
  <c r="AS136" i="85"/>
  <c r="AY136" i="85" s="1"/>
  <c r="BE136" i="85" s="1"/>
  <c r="BK136" i="85" s="1"/>
  <c r="BQ136" i="85" s="1"/>
  <c r="BW136" i="85" s="1"/>
  <c r="AH223" i="85"/>
  <c r="CA223" i="85" s="1"/>
  <c r="AH2" i="85"/>
  <c r="CA2" i="85" s="1"/>
  <c r="AH122" i="85"/>
  <c r="CA122" i="85" s="1"/>
  <c r="AH125" i="85"/>
  <c r="CA125" i="85" s="1"/>
  <c r="AH195" i="85"/>
  <c r="CA195" i="85" s="1"/>
  <c r="AH5" i="85"/>
  <c r="AM5" i="85" s="1"/>
  <c r="AI5" i="85" s="1"/>
  <c r="AJ5" i="85" s="1"/>
  <c r="D5" i="86" s="1"/>
  <c r="AH108" i="85"/>
  <c r="CA108" i="85" s="1"/>
  <c r="AH60" i="85"/>
  <c r="AM60" i="85" s="1"/>
  <c r="CL60" i="85" s="1"/>
  <c r="AH199" i="85"/>
  <c r="CA199" i="85" s="1"/>
  <c r="AH204" i="85"/>
  <c r="CA204" i="85" s="1"/>
  <c r="AH221" i="85"/>
  <c r="CA221" i="85" s="1"/>
  <c r="AH4" i="85"/>
  <c r="CA4" i="85" s="1"/>
  <c r="AH39" i="85"/>
  <c r="AM39" i="85" s="1"/>
  <c r="CL39" i="85" s="1"/>
  <c r="AH49" i="85"/>
  <c r="CA49" i="85" s="1"/>
  <c r="AH67" i="85"/>
  <c r="CA67" i="85" s="1"/>
  <c r="AH74" i="85"/>
  <c r="AM74" i="85" s="1"/>
  <c r="CL74" i="85" s="1"/>
  <c r="AH113" i="85"/>
  <c r="CA113" i="85" s="1"/>
  <c r="AH127" i="85"/>
  <c r="CA127" i="85" s="1"/>
  <c r="AH129" i="85"/>
  <c r="CA129" i="85" s="1"/>
  <c r="AH131" i="85"/>
  <c r="CA131" i="85" s="1"/>
  <c r="AH145" i="85"/>
  <c r="AM145" i="85" s="1"/>
  <c r="CL145" i="85" s="1"/>
  <c r="AH57" i="85"/>
  <c r="CA57" i="85" s="1"/>
  <c r="AH79" i="85"/>
  <c r="AM79" i="85" s="1"/>
  <c r="CL79" i="85" s="1"/>
  <c r="AH105" i="85"/>
  <c r="CA105" i="85" s="1"/>
  <c r="AH130" i="85"/>
  <c r="CA130" i="85" s="1"/>
  <c r="AH239" i="85"/>
  <c r="AM239" i="85" s="1"/>
  <c r="AK239" i="85" s="1"/>
  <c r="AH159" i="85"/>
  <c r="AM159" i="85" s="1"/>
  <c r="AH200" i="85"/>
  <c r="AM200" i="85" s="1"/>
  <c r="CL200" i="85" s="1"/>
  <c r="AH222" i="85"/>
  <c r="CA222" i="85" s="1"/>
  <c r="AH224" i="85"/>
  <c r="CA224" i="85" s="1"/>
  <c r="AH225" i="85"/>
  <c r="CA225" i="85" s="1"/>
  <c r="AH250" i="85"/>
  <c r="AM250" i="85" s="1"/>
  <c r="AL250" i="85" s="1"/>
  <c r="R250" i="86" s="1"/>
  <c r="AH242" i="85"/>
  <c r="CA242" i="85" s="1"/>
  <c r="AH257" i="85"/>
  <c r="CA257" i="85" s="1"/>
  <c r="AH247" i="85"/>
  <c r="CA247" i="85" s="1"/>
  <c r="AS275" i="85"/>
  <c r="AO275" i="85" s="1"/>
  <c r="AP275" i="85" s="1"/>
  <c r="AM301" i="85"/>
  <c r="AI301" i="85" s="1"/>
  <c r="AJ301" i="85" s="1"/>
  <c r="AH196" i="85"/>
  <c r="CA196" i="85" s="1"/>
  <c r="AH203" i="85"/>
  <c r="CA203" i="85" s="1"/>
  <c r="AH233" i="85"/>
  <c r="AM233" i="85" s="1"/>
  <c r="AH263" i="85"/>
  <c r="AM263" i="85" s="1"/>
  <c r="AH295" i="85"/>
  <c r="CA295" i="85" s="1"/>
  <c r="AH296" i="85"/>
  <c r="AM296" i="85" s="1"/>
  <c r="AI296" i="85" s="1"/>
  <c r="AJ296" i="85" s="1"/>
  <c r="AH268" i="85"/>
  <c r="AM268" i="85" s="1"/>
  <c r="AS268" i="85" s="1"/>
  <c r="AQ268" i="85" s="1"/>
  <c r="L268" i="86" s="1"/>
  <c r="AH290" i="85"/>
  <c r="AM290" i="85" s="1"/>
  <c r="AI290" i="85" s="1"/>
  <c r="AJ290" i="85" s="1"/>
  <c r="CA7" i="85"/>
  <c r="AM7" i="85"/>
  <c r="CL7" i="85" s="1"/>
  <c r="AM18" i="85"/>
  <c r="AI18" i="85" s="1"/>
  <c r="AJ18" i="85" s="1"/>
  <c r="CA18" i="85"/>
  <c r="AS9" i="85"/>
  <c r="AO9" i="85" s="1"/>
  <c r="AP9" i="85" s="1"/>
  <c r="AM38" i="85"/>
  <c r="CL38" i="85" s="1"/>
  <c r="CA38" i="85"/>
  <c r="AM8" i="85"/>
  <c r="AI8" i="85" s="1"/>
  <c r="AJ8" i="85" s="1"/>
  <c r="AI9" i="85"/>
  <c r="AJ9" i="85" s="1"/>
  <c r="CA29" i="85"/>
  <c r="AM29" i="85"/>
  <c r="CL29" i="85" s="1"/>
  <c r="AM10" i="85"/>
  <c r="AI10" i="85" s="1"/>
  <c r="AJ10" i="85" s="1"/>
  <c r="CA13" i="85"/>
  <c r="AM13" i="85"/>
  <c r="CL13" i="85" s="1"/>
  <c r="CA21" i="85"/>
  <c r="AM21" i="85"/>
  <c r="CL21" i="85" s="1"/>
  <c r="CA25" i="85"/>
  <c r="AM25" i="85"/>
  <c r="CL25" i="85" s="1"/>
  <c r="CA27" i="85"/>
  <c r="AM27" i="85"/>
  <c r="CL27" i="85" s="1"/>
  <c r="CA16" i="85"/>
  <c r="AM16" i="85"/>
  <c r="AM30" i="85"/>
  <c r="CA30" i="85"/>
  <c r="CA35" i="85"/>
  <c r="AM35" i="85"/>
  <c r="CL35" i="85" s="1"/>
  <c r="CA9" i="85"/>
  <c r="AM26" i="85"/>
  <c r="AI26" i="85" s="1"/>
  <c r="AJ26" i="85" s="1"/>
  <c r="CA26" i="85"/>
  <c r="CA28" i="85"/>
  <c r="AM28" i="85"/>
  <c r="CL28" i="85" s="1"/>
  <c r="AH11" i="85"/>
  <c r="CA24" i="85"/>
  <c r="AM24" i="85"/>
  <c r="CL24" i="85" s="1"/>
  <c r="AM14" i="85"/>
  <c r="CA14" i="85"/>
  <c r="AH15" i="85"/>
  <c r="AH19" i="85"/>
  <c r="AH23" i="85"/>
  <c r="AH31" i="85"/>
  <c r="AM44" i="85"/>
  <c r="CL44" i="85" s="1"/>
  <c r="CA44" i="85"/>
  <c r="CA62" i="85"/>
  <c r="AM62" i="85"/>
  <c r="CA42" i="85"/>
  <c r="AM42" i="85"/>
  <c r="AI42" i="85" s="1"/>
  <c r="AJ42" i="85" s="1"/>
  <c r="CA58" i="85"/>
  <c r="AM58" i="85"/>
  <c r="AI58" i="85" s="1"/>
  <c r="AJ58" i="85" s="1"/>
  <c r="CA47" i="85"/>
  <c r="AM47" i="85"/>
  <c r="CL47" i="85" s="1"/>
  <c r="CA65" i="85"/>
  <c r="AM65" i="85"/>
  <c r="CL65" i="85" s="1"/>
  <c r="CA66" i="85"/>
  <c r="AM66" i="85"/>
  <c r="AH17" i="85"/>
  <c r="CA46" i="85"/>
  <c r="AM46" i="85"/>
  <c r="AI46" i="85" s="1"/>
  <c r="AJ46" i="85" s="1"/>
  <c r="AM48" i="85"/>
  <c r="CL48" i="85" s="1"/>
  <c r="CA48" i="85"/>
  <c r="AM64" i="85"/>
  <c r="CL64" i="85" s="1"/>
  <c r="CA64" i="85"/>
  <c r="AM40" i="85"/>
  <c r="CL40" i="85" s="1"/>
  <c r="CA54" i="85"/>
  <c r="AM54" i="85"/>
  <c r="AI54" i="85" s="1"/>
  <c r="AJ54" i="85" s="1"/>
  <c r="CA43" i="85"/>
  <c r="AM43" i="85"/>
  <c r="CL43" i="85" s="1"/>
  <c r="CA51" i="85"/>
  <c r="AM51" i="85"/>
  <c r="CL51" i="85" s="1"/>
  <c r="CA59" i="85"/>
  <c r="AM59" i="85"/>
  <c r="CL59" i="85" s="1"/>
  <c r="CA61" i="85"/>
  <c r="AM61" i="85"/>
  <c r="CL61" i="85" s="1"/>
  <c r="CA68" i="85"/>
  <c r="AM68" i="85"/>
  <c r="CL68" i="85" s="1"/>
  <c r="CA69" i="85"/>
  <c r="AM69" i="85"/>
  <c r="CL69" i="85" s="1"/>
  <c r="CA77" i="85"/>
  <c r="AM77" i="85"/>
  <c r="CL77" i="85" s="1"/>
  <c r="CA80" i="85"/>
  <c r="AM80" i="85"/>
  <c r="CL80" i="85" s="1"/>
  <c r="CA85" i="85"/>
  <c r="AM85" i="85"/>
  <c r="CL85" i="85" s="1"/>
  <c r="CA89" i="85"/>
  <c r="AM89" i="85"/>
  <c r="AS89" i="85" s="1"/>
  <c r="AO89" i="85" s="1"/>
  <c r="AP89" i="85" s="1"/>
  <c r="E89" i="86" s="1"/>
  <c r="AM91" i="85"/>
  <c r="CL91" i="85" s="1"/>
  <c r="CA91" i="85"/>
  <c r="CA84" i="85"/>
  <c r="AM84" i="85"/>
  <c r="CL84" i="85" s="1"/>
  <c r="AG63" i="85"/>
  <c r="AH63" i="85" s="1"/>
  <c r="CA82" i="85"/>
  <c r="AM82" i="85"/>
  <c r="CL82" i="85" s="1"/>
  <c r="CA94" i="85"/>
  <c r="AM94" i="85"/>
  <c r="CL94" i="85" s="1"/>
  <c r="CA70" i="85"/>
  <c r="AM70" i="85"/>
  <c r="CL70" i="85" s="1"/>
  <c r="CA73" i="85"/>
  <c r="AM73" i="85"/>
  <c r="AM75" i="85"/>
  <c r="CA75" i="85"/>
  <c r="AM83" i="85"/>
  <c r="CL83" i="85" s="1"/>
  <c r="CA83" i="85"/>
  <c r="CA81" i="85"/>
  <c r="AM81" i="85"/>
  <c r="CL81" i="85" s="1"/>
  <c r="CA86" i="85"/>
  <c r="AM86" i="85"/>
  <c r="CA88" i="85"/>
  <c r="AM88" i="85"/>
  <c r="CL88" i="85" s="1"/>
  <c r="CA93" i="85"/>
  <c r="AM93" i="85"/>
  <c r="AS93" i="85" s="1"/>
  <c r="AO93" i="85" s="1"/>
  <c r="AP93" i="85" s="1"/>
  <c r="CA72" i="85"/>
  <c r="AM72" i="85"/>
  <c r="CL72" i="85" s="1"/>
  <c r="CA103" i="85"/>
  <c r="AM103" i="85"/>
  <c r="CL103" i="85" s="1"/>
  <c r="AM98" i="85"/>
  <c r="AI98" i="85" s="1"/>
  <c r="AJ98" i="85" s="1"/>
  <c r="D98" i="86" s="1"/>
  <c r="CA98" i="85"/>
  <c r="AM102" i="85"/>
  <c r="CL102" i="85" s="1"/>
  <c r="CA102" i="85"/>
  <c r="CA101" i="85"/>
  <c r="AM101" i="85"/>
  <c r="CL101" i="85" s="1"/>
  <c r="CA107" i="85"/>
  <c r="AM107" i="85"/>
  <c r="CL107" i="85" s="1"/>
  <c r="CA96" i="85"/>
  <c r="AM96" i="85"/>
  <c r="AS96" i="85" s="1"/>
  <c r="AY96" i="85" s="1"/>
  <c r="AU96" i="85" s="1"/>
  <c r="AV96" i="85" s="1"/>
  <c r="AM106" i="85"/>
  <c r="AS106" i="85" s="1"/>
  <c r="AO106" i="85" s="1"/>
  <c r="AP106" i="85" s="1"/>
  <c r="CA106" i="85"/>
  <c r="CA95" i="85"/>
  <c r="AM95" i="85"/>
  <c r="CA100" i="85"/>
  <c r="AM100" i="85"/>
  <c r="CA99" i="85"/>
  <c r="AM99" i="85"/>
  <c r="CL99" i="85" s="1"/>
  <c r="CA104" i="85"/>
  <c r="AM104" i="85"/>
  <c r="CL104" i="85" s="1"/>
  <c r="AM110" i="85"/>
  <c r="CL110" i="85" s="1"/>
  <c r="CA110" i="85"/>
  <c r="CA116" i="85"/>
  <c r="AM116" i="85"/>
  <c r="CL116" i="85" s="1"/>
  <c r="AM118" i="85"/>
  <c r="CL118" i="85" s="1"/>
  <c r="CA118" i="85"/>
  <c r="CA109" i="85"/>
  <c r="AM109" i="85"/>
  <c r="AM114" i="85"/>
  <c r="CL114" i="85" s="1"/>
  <c r="CA114" i="85"/>
  <c r="CA117" i="85"/>
  <c r="AM117" i="85"/>
  <c r="CL117" i="85" s="1"/>
  <c r="CA119" i="85"/>
  <c r="AM119" i="85"/>
  <c r="AK119" i="85" s="1"/>
  <c r="AS123" i="85"/>
  <c r="AY123" i="85" s="1"/>
  <c r="CA141" i="85"/>
  <c r="AM141" i="85"/>
  <c r="CL141" i="85" s="1"/>
  <c r="AI123" i="85"/>
  <c r="AJ123" i="85" s="1"/>
  <c r="D123" i="86" s="1"/>
  <c r="CA135" i="85"/>
  <c r="AM135" i="85"/>
  <c r="CL135" i="85" s="1"/>
  <c r="CA123" i="85"/>
  <c r="AI140" i="85"/>
  <c r="AJ140" i="85" s="1"/>
  <c r="D140" i="86" s="1"/>
  <c r="AL123" i="85"/>
  <c r="R123" i="86" s="1"/>
  <c r="AM128" i="85"/>
  <c r="CL128" i="85" s="1"/>
  <c r="CA128" i="85"/>
  <c r="AM132" i="85"/>
  <c r="CL132" i="85" s="1"/>
  <c r="CA132" i="85"/>
  <c r="CA126" i="85"/>
  <c r="AM126" i="85"/>
  <c r="CL126" i="85" s="1"/>
  <c r="AS144" i="85"/>
  <c r="AY144" i="85" s="1"/>
  <c r="BE144" i="85" s="1"/>
  <c r="BK144" i="85" s="1"/>
  <c r="BQ144" i="85" s="1"/>
  <c r="BW144" i="85" s="1"/>
  <c r="CL144" i="85"/>
  <c r="CA137" i="85"/>
  <c r="AM137" i="85"/>
  <c r="CL137" i="85" s="1"/>
  <c r="CA138" i="85"/>
  <c r="AM138" i="85"/>
  <c r="CL138" i="85" s="1"/>
  <c r="CA139" i="85"/>
  <c r="AM139" i="85"/>
  <c r="CL139" i="85" s="1"/>
  <c r="AI136" i="85"/>
  <c r="AJ136" i="85" s="1"/>
  <c r="AM124" i="85"/>
  <c r="CL124" i="85" s="1"/>
  <c r="CA124" i="85"/>
  <c r="AL140" i="85"/>
  <c r="R140" i="86" s="1"/>
  <c r="AS140" i="85"/>
  <c r="AY140" i="85" s="1"/>
  <c r="CL140" i="85"/>
  <c r="CA146" i="85"/>
  <c r="AM146" i="85"/>
  <c r="AH147" i="85"/>
  <c r="CA156" i="85"/>
  <c r="AM156" i="85"/>
  <c r="AM158" i="85"/>
  <c r="AS158" i="85" s="1"/>
  <c r="CA158" i="85"/>
  <c r="CA136" i="85"/>
  <c r="CA140" i="85"/>
  <c r="CA144" i="85"/>
  <c r="AM154" i="85"/>
  <c r="AI154" i="85" s="1"/>
  <c r="AJ154" i="85" s="1"/>
  <c r="D154" i="86" s="1"/>
  <c r="CA154" i="85"/>
  <c r="AG143" i="85"/>
  <c r="AH143" i="85" s="1"/>
  <c r="CA149" i="85"/>
  <c r="AM149" i="85"/>
  <c r="AL149" i="85" s="1"/>
  <c r="R149" i="86" s="1"/>
  <c r="CA151" i="85"/>
  <c r="AM151" i="85"/>
  <c r="AS151" i="85" s="1"/>
  <c r="AY151" i="85" s="1"/>
  <c r="CA161" i="85"/>
  <c r="AM161" i="85"/>
  <c r="CL161" i="85" s="1"/>
  <c r="CA163" i="85"/>
  <c r="AM163" i="85"/>
  <c r="AS163" i="85" s="1"/>
  <c r="AM150" i="85"/>
  <c r="CL150" i="85" s="1"/>
  <c r="CA150" i="85"/>
  <c r="CA155" i="85"/>
  <c r="AM155" i="85"/>
  <c r="CL155" i="85" s="1"/>
  <c r="CA166" i="85"/>
  <c r="AM166" i="85"/>
  <c r="CL166" i="85" s="1"/>
  <c r="CA170" i="85"/>
  <c r="AM170" i="85"/>
  <c r="CL170" i="85" s="1"/>
  <c r="CA172" i="85"/>
  <c r="AM172" i="85"/>
  <c r="AI172" i="85" s="1"/>
  <c r="AJ172" i="85" s="1"/>
  <c r="CA174" i="85"/>
  <c r="AM174" i="85"/>
  <c r="AS174" i="85" s="1"/>
  <c r="AO174" i="85" s="1"/>
  <c r="AP174" i="85" s="1"/>
  <c r="E174" i="86" s="1"/>
  <c r="CA176" i="85"/>
  <c r="AM176" i="85"/>
  <c r="CA178" i="85"/>
  <c r="AM178" i="85"/>
  <c r="CL178" i="85" s="1"/>
  <c r="CA180" i="85"/>
  <c r="AM180" i="85"/>
  <c r="AI180" i="85" s="1"/>
  <c r="AJ180" i="85" s="1"/>
  <c r="CA192" i="85"/>
  <c r="AM192" i="85"/>
  <c r="AI192" i="85" s="1"/>
  <c r="AJ192" i="85" s="1"/>
  <c r="AM185" i="85"/>
  <c r="CL185" i="85" s="1"/>
  <c r="CA185" i="85"/>
  <c r="CA167" i="85"/>
  <c r="AM167" i="85"/>
  <c r="AM169" i="85"/>
  <c r="CL169" i="85" s="1"/>
  <c r="CA169" i="85"/>
  <c r="CA183" i="85"/>
  <c r="AM183" i="85"/>
  <c r="AS183" i="85" s="1"/>
  <c r="AO183" i="85" s="1"/>
  <c r="AP183" i="85" s="1"/>
  <c r="E183" i="86" s="1"/>
  <c r="CA190" i="85"/>
  <c r="AM190" i="85"/>
  <c r="AI190" i="85" s="1"/>
  <c r="AJ190" i="85" s="1"/>
  <c r="CA191" i="85"/>
  <c r="AM191" i="85"/>
  <c r="CL191" i="85" s="1"/>
  <c r="AM197" i="85"/>
  <c r="CL197" i="85" s="1"/>
  <c r="CA197" i="85"/>
  <c r="CA198" i="85"/>
  <c r="AM198" i="85"/>
  <c r="CL198" i="85" s="1"/>
  <c r="CA171" i="85"/>
  <c r="AM171" i="85"/>
  <c r="CL171" i="85" s="1"/>
  <c r="AM173" i="85"/>
  <c r="CL173" i="85" s="1"/>
  <c r="CA173" i="85"/>
  <c r="CA175" i="85"/>
  <c r="AM175" i="85"/>
  <c r="CL175" i="85" s="1"/>
  <c r="AM177" i="85"/>
  <c r="CL177" i="85" s="1"/>
  <c r="CA177" i="85"/>
  <c r="CA179" i="85"/>
  <c r="AM179" i="85"/>
  <c r="CL179" i="85" s="1"/>
  <c r="CA187" i="85"/>
  <c r="AM187" i="85"/>
  <c r="CL187" i="85" s="1"/>
  <c r="CA184" i="85"/>
  <c r="AM184" i="85"/>
  <c r="CA186" i="85"/>
  <c r="AM186" i="85"/>
  <c r="CL186" i="85" s="1"/>
  <c r="CA188" i="85"/>
  <c r="AM188" i="85"/>
  <c r="AI188" i="85" s="1"/>
  <c r="AJ188" i="85" s="1"/>
  <c r="AH201" i="85"/>
  <c r="AH193" i="85"/>
  <c r="CA205" i="85"/>
  <c r="AM205" i="85"/>
  <c r="CL205" i="85" s="1"/>
  <c r="CA209" i="85"/>
  <c r="AM209" i="85"/>
  <c r="CL209" i="85" s="1"/>
  <c r="CA211" i="85"/>
  <c r="AM211" i="85"/>
  <c r="CL211" i="85" s="1"/>
  <c r="AM213" i="85"/>
  <c r="CL213" i="85" s="1"/>
  <c r="CA213" i="85"/>
  <c r="CA207" i="85"/>
  <c r="AM207" i="85"/>
  <c r="CL207" i="85" s="1"/>
  <c r="AM215" i="85"/>
  <c r="AS215" i="85" s="1"/>
  <c r="AY215" i="85" s="1"/>
  <c r="AU215" i="85" s="1"/>
  <c r="AV215" i="85" s="1"/>
  <c r="AM219" i="85"/>
  <c r="CL219" i="85" s="1"/>
  <c r="CA219" i="85"/>
  <c r="CA218" i="85"/>
  <c r="AM218" i="85"/>
  <c r="AS218" i="85" s="1"/>
  <c r="CA228" i="85"/>
  <c r="AM228" i="85"/>
  <c r="AI228" i="85" s="1"/>
  <c r="AJ228" i="85" s="1"/>
  <c r="CA229" i="85"/>
  <c r="AM229" i="85"/>
  <c r="AS229" i="85" s="1"/>
  <c r="AY229" i="85" s="1"/>
  <c r="CA236" i="85"/>
  <c r="AM236" i="85"/>
  <c r="CL236" i="85" s="1"/>
  <c r="CA243" i="85"/>
  <c r="AM243" i="85"/>
  <c r="AI243" i="85" s="1"/>
  <c r="AJ243" i="85" s="1"/>
  <c r="CA232" i="85"/>
  <c r="AM232" i="85"/>
  <c r="AL232" i="85" s="1"/>
  <c r="R232" i="86" s="1"/>
  <c r="AM237" i="85"/>
  <c r="AI237" i="85" s="1"/>
  <c r="AJ237" i="85" s="1"/>
  <c r="CA237" i="85"/>
  <c r="AM235" i="85"/>
  <c r="CL235" i="85" s="1"/>
  <c r="CA235" i="85"/>
  <c r="AM231" i="85"/>
  <c r="CL231" i="85" s="1"/>
  <c r="CA231" i="85"/>
  <c r="CA234" i="85"/>
  <c r="AM234" i="85"/>
  <c r="CL234" i="85" s="1"/>
  <c r="CA259" i="85"/>
  <c r="AM259" i="85"/>
  <c r="AI259" i="85" s="1"/>
  <c r="AJ259" i="85" s="1"/>
  <c r="CA245" i="85"/>
  <c r="AM245" i="85"/>
  <c r="CL245" i="85" s="1"/>
  <c r="AM256" i="85"/>
  <c r="AS256" i="85" s="1"/>
  <c r="CA256" i="85"/>
  <c r="CA249" i="85"/>
  <c r="AM249" i="85"/>
  <c r="CL249" i="85" s="1"/>
  <c r="CA251" i="85"/>
  <c r="AM251" i="85"/>
  <c r="AM246" i="85"/>
  <c r="AS246" i="85" s="1"/>
  <c r="CA246" i="85"/>
  <c r="AM255" i="85"/>
  <c r="CL255" i="85" s="1"/>
  <c r="CA255" i="85"/>
  <c r="AM254" i="85"/>
  <c r="CA254" i="85"/>
  <c r="CA253" i="85"/>
  <c r="AM253" i="85"/>
  <c r="CL253" i="85" s="1"/>
  <c r="AI264" i="85"/>
  <c r="AJ264" i="85" s="1"/>
  <c r="D264" i="86" s="1"/>
  <c r="CA262" i="85"/>
  <c r="AM262" i="85"/>
  <c r="AM280" i="85"/>
  <c r="CA280" i="85"/>
  <c r="CA272" i="85"/>
  <c r="AM272" i="85"/>
  <c r="AI272" i="85" s="1"/>
  <c r="AJ272" i="85" s="1"/>
  <c r="CA261" i="85"/>
  <c r="AM261" i="85"/>
  <c r="CA266" i="85"/>
  <c r="AM266" i="85"/>
  <c r="AH258" i="85"/>
  <c r="AM271" i="85"/>
  <c r="CL271" i="85" s="1"/>
  <c r="CA271" i="85"/>
  <c r="CA274" i="85"/>
  <c r="AM274" i="85"/>
  <c r="AI274" i="85" s="1"/>
  <c r="AJ274" i="85" s="1"/>
  <c r="CA267" i="85"/>
  <c r="AM267" i="85"/>
  <c r="AM269" i="85"/>
  <c r="CL269" i="85" s="1"/>
  <c r="CA269" i="85"/>
  <c r="CA265" i="85"/>
  <c r="AM265" i="85"/>
  <c r="CL265" i="85" s="1"/>
  <c r="CA276" i="85"/>
  <c r="AM276" i="85"/>
  <c r="AI276" i="85" s="1"/>
  <c r="AJ276" i="85" s="1"/>
  <c r="AM279" i="85"/>
  <c r="CA279" i="85"/>
  <c r="CA283" i="85"/>
  <c r="AM283" i="85"/>
  <c r="AS277" i="85"/>
  <c r="AO277" i="85" s="1"/>
  <c r="AP277" i="85" s="1"/>
  <c r="E277" i="86" s="1"/>
  <c r="CA275" i="85"/>
  <c r="AG270" i="85"/>
  <c r="AH270" i="85" s="1"/>
  <c r="AS273" i="85"/>
  <c r="AO273" i="85" s="1"/>
  <c r="AP273" i="85" s="1"/>
  <c r="AI275" i="85"/>
  <c r="AJ275" i="85" s="1"/>
  <c r="AH281" i="85"/>
  <c r="CA277" i="85"/>
  <c r="AI277" i="85"/>
  <c r="AJ277" i="85" s="1"/>
  <c r="CA273" i="85"/>
  <c r="AK277" i="85"/>
  <c r="AL284" i="85"/>
  <c r="R284" i="86" s="1"/>
  <c r="AS284" i="85"/>
  <c r="AR284" i="85" s="1"/>
  <c r="S284" i="86" s="1"/>
  <c r="AH292" i="85"/>
  <c r="CL297" i="85"/>
  <c r="AS297" i="85"/>
  <c r="AY297" i="85" s="1"/>
  <c r="BE297" i="85" s="1"/>
  <c r="BK297" i="85" s="1"/>
  <c r="BQ297" i="85" s="1"/>
  <c r="BW297" i="85" s="1"/>
  <c r="AG286" i="85"/>
  <c r="AH286" i="85" s="1"/>
  <c r="AM293" i="85"/>
  <c r="AI293" i="85" s="1"/>
  <c r="AJ293" i="85" s="1"/>
  <c r="D293" i="86" s="1"/>
  <c r="CA293" i="85"/>
  <c r="CA305" i="85"/>
  <c r="AM305" i="85"/>
  <c r="AS282" i="85"/>
  <c r="AO282" i="85" s="1"/>
  <c r="AP282" i="85" s="1"/>
  <c r="CA282" i="85"/>
  <c r="CA284" i="85"/>
  <c r="AI297" i="85"/>
  <c r="AJ297" i="85" s="1"/>
  <c r="AH306" i="85"/>
  <c r="AG302" i="85"/>
  <c r="AH302" i="85" s="1"/>
  <c r="AM304" i="85"/>
  <c r="CL304" i="85" s="1"/>
  <c r="CA304" i="85"/>
  <c r="CA297" i="85"/>
  <c r="AM289" i="85"/>
  <c r="CA307" i="85"/>
  <c r="AM307" i="85"/>
  <c r="CL307" i="85" s="1"/>
  <c r="AG300" i="85"/>
  <c r="AH300" i="85" s="1"/>
  <c r="CA294" i="85" l="1"/>
  <c r="AM230" i="85"/>
  <c r="AS230" i="85" s="1"/>
  <c r="CA296" i="85"/>
  <c r="CL264" i="85"/>
  <c r="AM210" i="85"/>
  <c r="AS210" i="85" s="1"/>
  <c r="AM287" i="85"/>
  <c r="AS287" i="85" s="1"/>
  <c r="AS264" i="85"/>
  <c r="AY264" i="85" s="1"/>
  <c r="CA264" i="85"/>
  <c r="AG264" i="86" s="1"/>
  <c r="CL296" i="85"/>
  <c r="AM203" i="85"/>
  <c r="CL203" i="85" s="1"/>
  <c r="AM225" i="85"/>
  <c r="AI225" i="85" s="1"/>
  <c r="AJ225" i="85" s="1"/>
  <c r="AN225" i="85" s="1"/>
  <c r="Y225" i="86" s="1"/>
  <c r="CA241" i="85"/>
  <c r="AG241" i="86" s="1"/>
  <c r="AN280" i="85"/>
  <c r="Y280" i="86" s="1"/>
  <c r="AK214" i="85"/>
  <c r="K214" i="86" s="1"/>
  <c r="AK307" i="85"/>
  <c r="K307" i="86" s="1"/>
  <c r="BI214" i="85"/>
  <c r="O214" i="86" s="1"/>
  <c r="BC214" i="85"/>
  <c r="N214" i="86" s="1"/>
  <c r="AW214" i="85"/>
  <c r="M214" i="86" s="1"/>
  <c r="AQ214" i="85"/>
  <c r="L214" i="86" s="1"/>
  <c r="CA238" i="85"/>
  <c r="AG238" i="87" s="1"/>
  <c r="AM182" i="85"/>
  <c r="CL182" i="85" s="1"/>
  <c r="AM216" i="85"/>
  <c r="AI216" i="85" s="1"/>
  <c r="AJ216" i="85" s="1"/>
  <c r="AN216" i="85" s="1"/>
  <c r="Y216" i="86" s="1"/>
  <c r="AM226" i="85"/>
  <c r="AS226" i="85" s="1"/>
  <c r="AM160" i="85"/>
  <c r="AL160" i="85" s="1"/>
  <c r="R160" i="86" s="1"/>
  <c r="AM244" i="85"/>
  <c r="AS244" i="85" s="1"/>
  <c r="AM202" i="85"/>
  <c r="CL202" i="85" s="1"/>
  <c r="AM291" i="85"/>
  <c r="AL291" i="85" s="1"/>
  <c r="R291" i="86" s="1"/>
  <c r="AS296" i="85"/>
  <c r="AO296" i="85" s="1"/>
  <c r="AP296" i="85" s="1"/>
  <c r="AT296" i="85" s="1"/>
  <c r="Z296" i="86" s="1"/>
  <c r="CA120" i="85"/>
  <c r="AG120" i="87" s="1"/>
  <c r="CA189" i="85"/>
  <c r="AG189" i="87" s="1"/>
  <c r="AM133" i="85"/>
  <c r="CL133" i="85" s="1"/>
  <c r="CA208" i="85"/>
  <c r="AG208" i="86" s="1"/>
  <c r="AM199" i="85"/>
  <c r="CL199" i="85" s="1"/>
  <c r="AM206" i="85"/>
  <c r="AK206" i="85" s="1"/>
  <c r="K206" i="86" s="1"/>
  <c r="CA159" i="85"/>
  <c r="AG159" i="87" s="1"/>
  <c r="AM87" i="85"/>
  <c r="CL87" i="85" s="1"/>
  <c r="AQ9" i="85"/>
  <c r="L9" i="86" s="1"/>
  <c r="AK240" i="85"/>
  <c r="K240" i="86" s="1"/>
  <c r="AK252" i="85"/>
  <c r="K252" i="86" s="1"/>
  <c r="AK10" i="85"/>
  <c r="AN10" i="85" s="1"/>
  <c r="Y10" i="86" s="1"/>
  <c r="AM36" i="85"/>
  <c r="CL36" i="85" s="1"/>
  <c r="AM90" i="85"/>
  <c r="CL90" i="85" s="1"/>
  <c r="CA212" i="85"/>
  <c r="AG212" i="87" s="1"/>
  <c r="CA134" i="85"/>
  <c r="AG134" i="87" s="1"/>
  <c r="AM164" i="85"/>
  <c r="AK164" i="85" s="1"/>
  <c r="K164" i="86" s="1"/>
  <c r="AM131" i="85"/>
  <c r="CL131" i="85" s="1"/>
  <c r="CA250" i="85"/>
  <c r="AG250" i="87" s="1"/>
  <c r="AM105" i="85"/>
  <c r="AK105" i="85" s="1"/>
  <c r="K105" i="86" s="1"/>
  <c r="CA233" i="85"/>
  <c r="AG233" i="86" s="1"/>
  <c r="CA252" i="85"/>
  <c r="AG252" i="87" s="1"/>
  <c r="CL71" i="85"/>
  <c r="AM97" i="85"/>
  <c r="CL97" i="85" s="1"/>
  <c r="AS71" i="85"/>
  <c r="AY71" i="85" s="1"/>
  <c r="BE71" i="85" s="1"/>
  <c r="CA56" i="85"/>
  <c r="AG56" i="87" s="1"/>
  <c r="AM195" i="85"/>
  <c r="CL195" i="85" s="1"/>
  <c r="AM157" i="85"/>
  <c r="CL157" i="85" s="1"/>
  <c r="AM33" i="85"/>
  <c r="CL33" i="85" s="1"/>
  <c r="CA71" i="85"/>
  <c r="AG71" i="87" s="1"/>
  <c r="AM4" i="85"/>
  <c r="AL4" i="85" s="1"/>
  <c r="R4" i="86" s="1"/>
  <c r="CA298" i="85"/>
  <c r="AG298" i="87" s="1"/>
  <c r="CA145" i="85"/>
  <c r="AG145" i="87" s="1"/>
  <c r="AI34" i="85"/>
  <c r="AJ34" i="85" s="1"/>
  <c r="D34" i="86" s="1"/>
  <c r="CA121" i="85"/>
  <c r="AG121" i="86" s="1"/>
  <c r="AY275" i="85"/>
  <c r="AU275" i="85" s="1"/>
  <c r="AV275" i="85" s="1"/>
  <c r="AZ275" i="85" s="1"/>
  <c r="AA275" i="86" s="1"/>
  <c r="CL34" i="85"/>
  <c r="K109" i="86"/>
  <c r="K83" i="86"/>
  <c r="K122" i="86"/>
  <c r="K172" i="86"/>
  <c r="K284" i="86"/>
  <c r="K278" i="86"/>
  <c r="K192" i="86"/>
  <c r="K129" i="86"/>
  <c r="K126" i="86"/>
  <c r="K123" i="86"/>
  <c r="K273" i="86"/>
  <c r="K219" i="86"/>
  <c r="K213" i="86"/>
  <c r="K170" i="86"/>
  <c r="K167" i="86"/>
  <c r="K181" i="86"/>
  <c r="K145" i="86"/>
  <c r="K27" i="86"/>
  <c r="K21" i="86"/>
  <c r="K9" i="86"/>
  <c r="K65" i="86"/>
  <c r="K264" i="86"/>
  <c r="K253" i="86"/>
  <c r="K256" i="86"/>
  <c r="K250" i="86"/>
  <c r="K185" i="86"/>
  <c r="K182" i="86"/>
  <c r="K179" i="86"/>
  <c r="K183" i="86"/>
  <c r="K98" i="86"/>
  <c r="K95" i="86"/>
  <c r="K92" i="86"/>
  <c r="K89" i="86"/>
  <c r="K86" i="86"/>
  <c r="K71" i="86"/>
  <c r="K282" i="86"/>
  <c r="K279" i="86"/>
  <c r="K276" i="86"/>
  <c r="K246" i="86"/>
  <c r="K243" i="86"/>
  <c r="K236" i="86"/>
  <c r="K233" i="86"/>
  <c r="K94" i="86"/>
  <c r="K91" i="86"/>
  <c r="K88" i="86"/>
  <c r="K85" i="86"/>
  <c r="K62" i="86"/>
  <c r="K59" i="86"/>
  <c r="K44" i="86"/>
  <c r="K13" i="86"/>
  <c r="K24" i="86"/>
  <c r="K93" i="86"/>
  <c r="K84" i="86"/>
  <c r="K75" i="86"/>
  <c r="K72" i="86"/>
  <c r="K69" i="86"/>
  <c r="K66" i="86"/>
  <c r="K16" i="86"/>
  <c r="K42" i="86"/>
  <c r="K135" i="86"/>
  <c r="K103" i="86"/>
  <c r="AM222" i="85"/>
  <c r="AK222" i="85" s="1"/>
  <c r="AM111" i="85"/>
  <c r="AK111" i="85" s="1"/>
  <c r="CA32" i="85"/>
  <c r="AG32" i="87" s="1"/>
  <c r="K158" i="86"/>
  <c r="K155" i="86"/>
  <c r="K149" i="86"/>
  <c r="K131" i="86"/>
  <c r="K100" i="86"/>
  <c r="K97" i="86"/>
  <c r="K150" i="86"/>
  <c r="K186" i="86"/>
  <c r="K180" i="86"/>
  <c r="K147" i="86"/>
  <c r="K144" i="86"/>
  <c r="K141" i="86"/>
  <c r="K261" i="86"/>
  <c r="K175" i="86"/>
  <c r="K136" i="86"/>
  <c r="K184" i="86"/>
  <c r="K178" i="86"/>
  <c r="K139" i="86"/>
  <c r="K190" i="86"/>
  <c r="K187" i="86"/>
  <c r="K32" i="86"/>
  <c r="K29" i="86"/>
  <c r="K37" i="86"/>
  <c r="K101" i="86"/>
  <c r="CA115" i="85"/>
  <c r="AG115" i="87" s="1"/>
  <c r="CA92" i="85"/>
  <c r="AG92" i="87" s="1"/>
  <c r="K239" i="86"/>
  <c r="K271" i="86"/>
  <c r="K262" i="86"/>
  <c r="K259" i="86"/>
  <c r="K197" i="86"/>
  <c r="K300" i="86"/>
  <c r="K208" i="86"/>
  <c r="K191" i="86"/>
  <c r="K188" i="86"/>
  <c r="K162" i="86"/>
  <c r="K128" i="86"/>
  <c r="K306" i="86"/>
  <c r="K297" i="86"/>
  <c r="K260" i="86"/>
  <c r="K254" i="86"/>
  <c r="K251" i="86"/>
  <c r="K225" i="86"/>
  <c r="K218" i="86"/>
  <c r="K116" i="86"/>
  <c r="K290" i="86"/>
  <c r="K275" i="86"/>
  <c r="K209" i="86"/>
  <c r="K99" i="86"/>
  <c r="K96" i="86"/>
  <c r="K90" i="86"/>
  <c r="K87" i="86"/>
  <c r="K161" i="86"/>
  <c r="K46" i="86"/>
  <c r="K43" i="86"/>
  <c r="K40" i="86"/>
  <c r="K28" i="86"/>
  <c r="K35" i="86"/>
  <c r="K22" i="86"/>
  <c r="K60" i="86"/>
  <c r="K61" i="86"/>
  <c r="K58" i="86"/>
  <c r="K79" i="86"/>
  <c r="K115" i="86"/>
  <c r="AM299" i="85"/>
  <c r="CL299" i="85" s="1"/>
  <c r="K277" i="86"/>
  <c r="AM220" i="85"/>
  <c r="AL220" i="85" s="1"/>
  <c r="R220" i="86" s="1"/>
  <c r="AI38" i="85"/>
  <c r="AJ38" i="85" s="1"/>
  <c r="D38" i="86" s="1"/>
  <c r="K3" i="86"/>
  <c r="K137" i="86"/>
  <c r="K134" i="86"/>
  <c r="K127" i="86"/>
  <c r="K124" i="86"/>
  <c r="K108" i="86"/>
  <c r="K296" i="86"/>
  <c r="K274" i="86"/>
  <c r="K146" i="86"/>
  <c r="K143" i="86"/>
  <c r="K140" i="86"/>
  <c r="K121" i="86"/>
  <c r="K118" i="86"/>
  <c r="K283" i="86"/>
  <c r="K280" i="86"/>
  <c r="K304" i="86"/>
  <c r="K301" i="86"/>
  <c r="K110" i="86"/>
  <c r="K107" i="86"/>
  <c r="K104" i="86"/>
  <c r="K291" i="86"/>
  <c r="K255" i="86"/>
  <c r="K249" i="86"/>
  <c r="K216" i="86"/>
  <c r="K210" i="86"/>
  <c r="K207" i="86"/>
  <c r="K130" i="86"/>
  <c r="K25" i="86"/>
  <c r="K64" i="86"/>
  <c r="K68" i="86"/>
  <c r="CA290" i="85"/>
  <c r="AG290" i="86" s="1"/>
  <c r="K211" i="86"/>
  <c r="K18" i="86"/>
  <c r="K272" i="86"/>
  <c r="K198" i="86"/>
  <c r="K166" i="86"/>
  <c r="K257" i="86"/>
  <c r="K82" i="86"/>
  <c r="K55" i="86"/>
  <c r="K47" i="86"/>
  <c r="K41" i="86"/>
  <c r="K14" i="86"/>
  <c r="K54" i="86"/>
  <c r="K106" i="86"/>
  <c r="K77" i="86"/>
  <c r="K176" i="86"/>
  <c r="K269" i="86"/>
  <c r="K266" i="86"/>
  <c r="K159" i="86"/>
  <c r="K156" i="86"/>
  <c r="K138" i="86"/>
  <c r="K132" i="86"/>
  <c r="K270" i="86"/>
  <c r="K267" i="86"/>
  <c r="K157" i="86"/>
  <c r="K151" i="86"/>
  <c r="K114" i="86"/>
  <c r="K173" i="86"/>
  <c r="K51" i="86"/>
  <c r="K120" i="86"/>
  <c r="K163" i="86"/>
  <c r="K154" i="86"/>
  <c r="K119" i="86"/>
  <c r="K305" i="86"/>
  <c r="K299" i="86"/>
  <c r="K289" i="86"/>
  <c r="K234" i="86"/>
  <c r="K231" i="86"/>
  <c r="K228" i="86"/>
  <c r="K171" i="86"/>
  <c r="K237" i="86"/>
  <c r="K174" i="86"/>
  <c r="K177" i="86"/>
  <c r="K245" i="86"/>
  <c r="K235" i="86"/>
  <c r="K232" i="86"/>
  <c r="K229" i="86"/>
  <c r="K215" i="86"/>
  <c r="K265" i="86"/>
  <c r="K102" i="86"/>
  <c r="K73" i="86"/>
  <c r="K70" i="86"/>
  <c r="K38" i="86"/>
  <c r="K7" i="86"/>
  <c r="K81" i="86"/>
  <c r="K8" i="86"/>
  <c r="K26" i="86"/>
  <c r="K48" i="86"/>
  <c r="D280" i="86"/>
  <c r="AM78" i="85"/>
  <c r="CL78" i="85" s="1"/>
  <c r="AM50" i="85"/>
  <c r="AI50" i="85" s="1"/>
  <c r="AJ50" i="85" s="1"/>
  <c r="D50" i="86" s="1"/>
  <c r="AM41" i="85"/>
  <c r="CL41" i="85" s="1"/>
  <c r="CA6" i="85"/>
  <c r="AG6" i="87" s="1"/>
  <c r="AN305" i="85"/>
  <c r="Y305" i="86" s="1"/>
  <c r="AM221" i="85"/>
  <c r="AL221" i="85" s="1"/>
  <c r="R221" i="86" s="1"/>
  <c r="AM295" i="85"/>
  <c r="AI295" i="85" s="1"/>
  <c r="AJ295" i="85" s="1"/>
  <c r="D295" i="86" s="1"/>
  <c r="AM303" i="85"/>
  <c r="CL303" i="85" s="1"/>
  <c r="AI68" i="85"/>
  <c r="AJ68" i="85" s="1"/>
  <c r="D68" i="86" s="1"/>
  <c r="AM204" i="85"/>
  <c r="AL204" i="85" s="1"/>
  <c r="R204" i="86" s="1"/>
  <c r="AM130" i="85"/>
  <c r="CL130" i="85" s="1"/>
  <c r="AM122" i="85"/>
  <c r="CL122" i="85" s="1"/>
  <c r="AS288" i="85"/>
  <c r="AR288" i="85" s="1"/>
  <c r="S288" i="86" s="1"/>
  <c r="AM127" i="85"/>
  <c r="CL127" i="85" s="1"/>
  <c r="AM153" i="85"/>
  <c r="CL153" i="85" s="1"/>
  <c r="AM76" i="85"/>
  <c r="CL76" i="85" s="1"/>
  <c r="CL214" i="85"/>
  <c r="AM112" i="85"/>
  <c r="AS112" i="85" s="1"/>
  <c r="AR112" i="85" s="1"/>
  <c r="S112" i="86" s="1"/>
  <c r="AM194" i="85"/>
  <c r="CL194" i="85" s="1"/>
  <c r="CA239" i="85"/>
  <c r="AG239" i="86" s="1"/>
  <c r="AX214" i="85"/>
  <c r="T214" i="86" s="1"/>
  <c r="CA148" i="85"/>
  <c r="AG148" i="87" s="1"/>
  <c r="AM278" i="85"/>
  <c r="AI278" i="85" s="1"/>
  <c r="AJ278" i="85" s="1"/>
  <c r="AN278" i="85" s="1"/>
  <c r="Y278" i="86" s="1"/>
  <c r="AM165" i="85"/>
  <c r="AI165" i="85" s="1"/>
  <c r="AJ165" i="85" s="1"/>
  <c r="D165" i="86" s="1"/>
  <c r="CA181" i="85"/>
  <c r="AG181" i="86" s="1"/>
  <c r="AG209" i="86"/>
  <c r="AG209" i="87"/>
  <c r="AG195" i="86"/>
  <c r="AG195" i="87"/>
  <c r="AG130" i="87"/>
  <c r="AG130" i="86"/>
  <c r="AG305" i="87"/>
  <c r="AG305" i="86"/>
  <c r="AG276" i="87"/>
  <c r="AG276" i="86"/>
  <c r="AN274" i="85"/>
  <c r="Y274" i="86" s="1"/>
  <c r="D274" i="86"/>
  <c r="AG266" i="87"/>
  <c r="AG266" i="86"/>
  <c r="AG262" i="87"/>
  <c r="AG262" i="86"/>
  <c r="AG246" i="87"/>
  <c r="AG246" i="86"/>
  <c r="AG256" i="87"/>
  <c r="AG256" i="86"/>
  <c r="AG243" i="87"/>
  <c r="AG243" i="86"/>
  <c r="AG225" i="86"/>
  <c r="AG225" i="87"/>
  <c r="AG219" i="86"/>
  <c r="AG219" i="87"/>
  <c r="AG213" i="86"/>
  <c r="AG213" i="87"/>
  <c r="AG187" i="87"/>
  <c r="AG187" i="86"/>
  <c r="AG183" i="87"/>
  <c r="AG183" i="86"/>
  <c r="CA152" i="85"/>
  <c r="AG124" i="87"/>
  <c r="AG124" i="86"/>
  <c r="AG137" i="86"/>
  <c r="AG137" i="87"/>
  <c r="AG109" i="86"/>
  <c r="AG109" i="87"/>
  <c r="AG98" i="87"/>
  <c r="AG98" i="86"/>
  <c r="AG75" i="86"/>
  <c r="AG75" i="87"/>
  <c r="AG85" i="86"/>
  <c r="AG85" i="87"/>
  <c r="AG69" i="86"/>
  <c r="AG69" i="87"/>
  <c r="AG51" i="87"/>
  <c r="AG51" i="86"/>
  <c r="AG54" i="87"/>
  <c r="AG54" i="86"/>
  <c r="AG46" i="87"/>
  <c r="AG46" i="86"/>
  <c r="AN58" i="85"/>
  <c r="Y58" i="86" s="1"/>
  <c r="D58" i="86"/>
  <c r="AG26" i="87"/>
  <c r="AG26" i="86"/>
  <c r="AG16" i="86"/>
  <c r="AG16" i="87"/>
  <c r="AG13" i="86"/>
  <c r="AG13" i="87"/>
  <c r="E9" i="86"/>
  <c r="AG7" i="87"/>
  <c r="AG7" i="86"/>
  <c r="AG223" i="87"/>
  <c r="AG223" i="86"/>
  <c r="AG168" i="87"/>
  <c r="AG168" i="86"/>
  <c r="AG133" i="86"/>
  <c r="AG133" i="87"/>
  <c r="AG206" i="87"/>
  <c r="AG206" i="86"/>
  <c r="AG230" i="87"/>
  <c r="AG230" i="86"/>
  <c r="AN282" i="85"/>
  <c r="Y282" i="86" s="1"/>
  <c r="D282" i="86"/>
  <c r="AG194" i="87"/>
  <c r="AG194" i="86"/>
  <c r="AG164" i="87"/>
  <c r="AG164" i="86"/>
  <c r="AG285" i="87"/>
  <c r="AG285" i="86"/>
  <c r="AG296" i="87"/>
  <c r="AG296" i="86"/>
  <c r="AN277" i="85"/>
  <c r="Y277" i="86" s="1"/>
  <c r="D277" i="86"/>
  <c r="AG166" i="87"/>
  <c r="AG166" i="86"/>
  <c r="AG156" i="87"/>
  <c r="AG156" i="86"/>
  <c r="AG119" i="87"/>
  <c r="AG119" i="86"/>
  <c r="AG107" i="86"/>
  <c r="AG107" i="87"/>
  <c r="AG82" i="87"/>
  <c r="AG82" i="86"/>
  <c r="AN26" i="85"/>
  <c r="Y26" i="86" s="1"/>
  <c r="D26" i="86"/>
  <c r="AG196" i="87"/>
  <c r="AG196" i="86"/>
  <c r="AG224" i="86"/>
  <c r="AG224" i="87"/>
  <c r="AG67" i="86"/>
  <c r="AG67" i="87"/>
  <c r="AG165" i="86"/>
  <c r="AG165" i="87"/>
  <c r="AN297" i="85"/>
  <c r="Y297" i="86" s="1"/>
  <c r="D297" i="86"/>
  <c r="AG277" i="86"/>
  <c r="AG277" i="87"/>
  <c r="AG264" i="87"/>
  <c r="AG265" i="86"/>
  <c r="AG265" i="87"/>
  <c r="AG271" i="87"/>
  <c r="AG271" i="86"/>
  <c r="AG261" i="86"/>
  <c r="AG261" i="87"/>
  <c r="AG234" i="87"/>
  <c r="AG234" i="86"/>
  <c r="AG236" i="87"/>
  <c r="AG236" i="86"/>
  <c r="AZ215" i="85"/>
  <c r="AA215" i="86" s="1"/>
  <c r="F215" i="86"/>
  <c r="AG188" i="87"/>
  <c r="AG188" i="86"/>
  <c r="AG179" i="87"/>
  <c r="AG179" i="86"/>
  <c r="AG171" i="86"/>
  <c r="AG171" i="87"/>
  <c r="AG191" i="87"/>
  <c r="AG191" i="86"/>
  <c r="AG169" i="86"/>
  <c r="AG169" i="87"/>
  <c r="AN192" i="85"/>
  <c r="Y192" i="86" s="1"/>
  <c r="D192" i="86"/>
  <c r="AG150" i="87"/>
  <c r="AG150" i="86"/>
  <c r="AN136" i="85"/>
  <c r="Y136" i="86" s="1"/>
  <c r="D136" i="86"/>
  <c r="AG128" i="87"/>
  <c r="AG128" i="86"/>
  <c r="AM129" i="85"/>
  <c r="CL129" i="85" s="1"/>
  <c r="AG118" i="87"/>
  <c r="AG118" i="86"/>
  <c r="AG106" i="87"/>
  <c r="AG106" i="86"/>
  <c r="AG80" i="86"/>
  <c r="AG80" i="87"/>
  <c r="AG68" i="87"/>
  <c r="AG68" i="86"/>
  <c r="AG43" i="87"/>
  <c r="AG43" i="86"/>
  <c r="AN42" i="85"/>
  <c r="Y42" i="86" s="1"/>
  <c r="D42" i="86"/>
  <c r="AG33" i="86"/>
  <c r="AG33" i="87"/>
  <c r="AG9" i="86"/>
  <c r="AG9" i="87"/>
  <c r="AG27" i="87"/>
  <c r="AG27" i="86"/>
  <c r="AG18" i="87"/>
  <c r="AG18" i="86"/>
  <c r="AN301" i="85"/>
  <c r="Y301" i="86" s="1"/>
  <c r="D301" i="86"/>
  <c r="AG222" i="87"/>
  <c r="AG222" i="86"/>
  <c r="AG49" i="86"/>
  <c r="AG49" i="87"/>
  <c r="AG108" i="87"/>
  <c r="AG108" i="86"/>
  <c r="AG111" i="87"/>
  <c r="AG111" i="86"/>
  <c r="AG53" i="86"/>
  <c r="AG53" i="87"/>
  <c r="AN144" i="85"/>
  <c r="Y144" i="86" s="1"/>
  <c r="D144" i="86"/>
  <c r="AG162" i="87"/>
  <c r="AG162" i="86"/>
  <c r="AN304" i="85"/>
  <c r="Y304" i="86" s="1"/>
  <c r="D304" i="86"/>
  <c r="AG57" i="86"/>
  <c r="AG57" i="87"/>
  <c r="AN272" i="85"/>
  <c r="Y272" i="86" s="1"/>
  <c r="D272" i="86"/>
  <c r="AG237" i="86"/>
  <c r="AG237" i="87"/>
  <c r="AG220" i="87"/>
  <c r="AG220" i="86"/>
  <c r="AG203" i="86"/>
  <c r="AG203" i="87"/>
  <c r="AG177" i="86"/>
  <c r="AG177" i="87"/>
  <c r="AG192" i="87"/>
  <c r="AG192" i="86"/>
  <c r="AG174" i="87"/>
  <c r="AG174" i="86"/>
  <c r="AG160" i="86"/>
  <c r="AG160" i="87"/>
  <c r="AG151" i="87"/>
  <c r="AG151" i="86"/>
  <c r="AG144" i="86"/>
  <c r="AG144" i="87"/>
  <c r="AG117" i="86"/>
  <c r="AG117" i="87"/>
  <c r="AG99" i="87"/>
  <c r="AG99" i="86"/>
  <c r="AT106" i="85"/>
  <c r="Z106" i="86" s="1"/>
  <c r="E106" i="86"/>
  <c r="AG101" i="86"/>
  <c r="AG101" i="87"/>
  <c r="AG97" i="86"/>
  <c r="AG97" i="87"/>
  <c r="AG72" i="87"/>
  <c r="AG72" i="86"/>
  <c r="AG81" i="86"/>
  <c r="AG81" i="87"/>
  <c r="AG73" i="86"/>
  <c r="AG73" i="87"/>
  <c r="AG76" i="87"/>
  <c r="AG76" i="86"/>
  <c r="AG91" i="86"/>
  <c r="AG91" i="87"/>
  <c r="AG87" i="87"/>
  <c r="AG87" i="86"/>
  <c r="AG64" i="87"/>
  <c r="AG64" i="86"/>
  <c r="AG66" i="87"/>
  <c r="AG66" i="86"/>
  <c r="AG42" i="87"/>
  <c r="AG42" i="86"/>
  <c r="AG29" i="86"/>
  <c r="AG29" i="87"/>
  <c r="AN18" i="85"/>
  <c r="Y18" i="86" s="1"/>
  <c r="D18" i="86"/>
  <c r="AT275" i="85"/>
  <c r="Z275" i="86" s="1"/>
  <c r="E275" i="86"/>
  <c r="AG226" i="87"/>
  <c r="AG226" i="86"/>
  <c r="AG50" i="87"/>
  <c r="AG50" i="86"/>
  <c r="AN62" i="85"/>
  <c r="Y62" i="86" s="1"/>
  <c r="D62" i="86"/>
  <c r="AG307" i="87"/>
  <c r="AG307" i="86"/>
  <c r="AG253" i="86"/>
  <c r="AG253" i="87"/>
  <c r="AG251" i="87"/>
  <c r="AG251" i="86"/>
  <c r="AG284" i="86"/>
  <c r="AG284" i="87"/>
  <c r="AN296" i="85"/>
  <c r="Y296" i="86" s="1"/>
  <c r="D296" i="86"/>
  <c r="AG294" i="87"/>
  <c r="AG294" i="86"/>
  <c r="AN275" i="85"/>
  <c r="Y275" i="86" s="1"/>
  <c r="D275" i="86"/>
  <c r="AG283" i="87"/>
  <c r="AG283" i="86"/>
  <c r="AG269" i="87"/>
  <c r="AG269" i="86"/>
  <c r="AG272" i="87"/>
  <c r="AG272" i="86"/>
  <c r="AG254" i="87"/>
  <c r="AG254" i="86"/>
  <c r="AG231" i="87"/>
  <c r="AG231" i="86"/>
  <c r="AN237" i="85"/>
  <c r="Y237" i="86" s="1"/>
  <c r="D237" i="86"/>
  <c r="AG229" i="86"/>
  <c r="AG229" i="87"/>
  <c r="AG216" i="87"/>
  <c r="AG216" i="86"/>
  <c r="AG186" i="87"/>
  <c r="AG186" i="86"/>
  <c r="AG182" i="87"/>
  <c r="AG182" i="86"/>
  <c r="AN180" i="85"/>
  <c r="Y180" i="86" s="1"/>
  <c r="D180" i="86"/>
  <c r="AN172" i="85"/>
  <c r="Y172" i="86" s="1"/>
  <c r="D172" i="86"/>
  <c r="AG140" i="87"/>
  <c r="AG140" i="86"/>
  <c r="AG146" i="87"/>
  <c r="AG146" i="86"/>
  <c r="AG139" i="86"/>
  <c r="AG139" i="87"/>
  <c r="AG126" i="87"/>
  <c r="AG126" i="86"/>
  <c r="AG127" i="87"/>
  <c r="AG127" i="86"/>
  <c r="AG141" i="86"/>
  <c r="AG141" i="87"/>
  <c r="AT93" i="85"/>
  <c r="Z93" i="86" s="1"/>
  <c r="E93" i="86"/>
  <c r="AG83" i="87"/>
  <c r="AG83" i="86"/>
  <c r="AG61" i="86"/>
  <c r="AG61" i="87"/>
  <c r="AG41" i="86"/>
  <c r="AG41" i="87"/>
  <c r="AG14" i="87"/>
  <c r="AG14" i="86"/>
  <c r="AG24" i="87"/>
  <c r="AG24" i="86"/>
  <c r="AG35" i="86"/>
  <c r="AG35" i="87"/>
  <c r="AG25" i="86"/>
  <c r="AG25" i="87"/>
  <c r="AN9" i="85"/>
  <c r="Y9" i="86" s="1"/>
  <c r="D9" i="86"/>
  <c r="CA5" i="85"/>
  <c r="AG247" i="87"/>
  <c r="AG247" i="86"/>
  <c r="AG4" i="87"/>
  <c r="AG4" i="86"/>
  <c r="AG291" i="87"/>
  <c r="AG291" i="86"/>
  <c r="AN71" i="85"/>
  <c r="Y71" i="86" s="1"/>
  <c r="D71" i="86"/>
  <c r="AG202" i="87"/>
  <c r="AG202" i="86"/>
  <c r="AN290" i="85"/>
  <c r="Y290" i="86" s="1"/>
  <c r="D290" i="86"/>
  <c r="AN188" i="85"/>
  <c r="Y188" i="86" s="1"/>
  <c r="D188" i="86"/>
  <c r="AG86" i="87"/>
  <c r="AG86" i="86"/>
  <c r="AG282" i="87"/>
  <c r="AG282" i="86"/>
  <c r="AN190" i="85"/>
  <c r="Y190" i="86" s="1"/>
  <c r="D190" i="86"/>
  <c r="AG167" i="87"/>
  <c r="AG167" i="86"/>
  <c r="AG172" i="87"/>
  <c r="AG172" i="86"/>
  <c r="AG155" i="86"/>
  <c r="AG155" i="87"/>
  <c r="AG163" i="87"/>
  <c r="AG163" i="86"/>
  <c r="AG149" i="86"/>
  <c r="AG149" i="87"/>
  <c r="AG136" i="87"/>
  <c r="AG136" i="86"/>
  <c r="AG123" i="87"/>
  <c r="AG123" i="86"/>
  <c r="AG114" i="87"/>
  <c r="AG114" i="86"/>
  <c r="AG116" i="87"/>
  <c r="AG116" i="86"/>
  <c r="AG105" i="86"/>
  <c r="AG105" i="87"/>
  <c r="AG93" i="86"/>
  <c r="AG93" i="87"/>
  <c r="AG70" i="87"/>
  <c r="AG70" i="86"/>
  <c r="AG48" i="86"/>
  <c r="AG48" i="87"/>
  <c r="AG65" i="86"/>
  <c r="AG65" i="87"/>
  <c r="AG62" i="87"/>
  <c r="AG62" i="86"/>
  <c r="AG30" i="87"/>
  <c r="AG30" i="86"/>
  <c r="AN8" i="85"/>
  <c r="Y8" i="86" s="1"/>
  <c r="D8" i="86"/>
  <c r="AG257" i="86"/>
  <c r="AG257" i="87"/>
  <c r="AG129" i="86"/>
  <c r="AG129" i="87"/>
  <c r="AG221" i="86"/>
  <c r="AG221" i="87"/>
  <c r="AG125" i="86"/>
  <c r="AG125" i="87"/>
  <c r="AG20" i="87"/>
  <c r="AG20" i="86"/>
  <c r="AG55" i="87"/>
  <c r="AG55" i="86"/>
  <c r="AG153" i="86"/>
  <c r="AG153" i="87"/>
  <c r="AG278" i="87"/>
  <c r="AG278" i="86"/>
  <c r="AG52" i="87"/>
  <c r="AG52" i="86"/>
  <c r="AG112" i="87"/>
  <c r="AG112" i="86"/>
  <c r="AG45" i="86"/>
  <c r="AG45" i="87"/>
  <c r="AG293" i="87"/>
  <c r="AG293" i="86"/>
  <c r="AG176" i="87"/>
  <c r="AG176" i="86"/>
  <c r="AG154" i="87"/>
  <c r="AG154" i="86"/>
  <c r="AG131" i="86"/>
  <c r="AG131" i="87"/>
  <c r="AG95" i="87"/>
  <c r="AG95" i="86"/>
  <c r="AN68" i="85"/>
  <c r="Y68" i="86" s="1"/>
  <c r="AG58" i="87"/>
  <c r="AG58" i="86"/>
  <c r="AG279" i="87"/>
  <c r="AG279" i="86"/>
  <c r="AG280" i="87"/>
  <c r="AG280" i="86"/>
  <c r="AG249" i="86"/>
  <c r="AG249" i="87"/>
  <c r="AG218" i="87"/>
  <c r="AG218" i="86"/>
  <c r="AG198" i="87"/>
  <c r="AG198" i="86"/>
  <c r="AG299" i="87"/>
  <c r="AG299" i="86"/>
  <c r="AG255" i="87"/>
  <c r="AG255" i="86"/>
  <c r="AN259" i="85"/>
  <c r="Y259" i="86" s="1"/>
  <c r="D259" i="86"/>
  <c r="AG232" i="87"/>
  <c r="AG232" i="86"/>
  <c r="AN228" i="85"/>
  <c r="Y228" i="86" s="1"/>
  <c r="D228" i="86"/>
  <c r="AG204" i="87"/>
  <c r="AG204" i="86"/>
  <c r="AG205" i="86"/>
  <c r="AG205" i="87"/>
  <c r="AG184" i="87"/>
  <c r="AG184" i="86"/>
  <c r="AG175" i="87"/>
  <c r="AG175" i="86"/>
  <c r="AG197" i="86"/>
  <c r="AG197" i="87"/>
  <c r="AG190" i="87"/>
  <c r="AG190" i="86"/>
  <c r="AG185" i="86"/>
  <c r="AG185" i="87"/>
  <c r="AG158" i="87"/>
  <c r="AG158" i="86"/>
  <c r="AG138" i="87"/>
  <c r="AG138" i="86"/>
  <c r="AG132" i="87"/>
  <c r="AG132" i="86"/>
  <c r="AG110" i="87"/>
  <c r="AG110" i="86"/>
  <c r="AZ96" i="85"/>
  <c r="AA96" i="86" s="1"/>
  <c r="F96" i="86"/>
  <c r="AG102" i="87"/>
  <c r="AG102" i="86"/>
  <c r="AG103" i="87"/>
  <c r="AG103" i="86"/>
  <c r="AG84" i="87"/>
  <c r="AG84" i="86"/>
  <c r="AG89" i="86"/>
  <c r="AG89" i="87"/>
  <c r="AG77" i="86"/>
  <c r="AG77" i="87"/>
  <c r="AG59" i="86"/>
  <c r="AG59" i="87"/>
  <c r="AG44" i="87"/>
  <c r="AG44" i="86"/>
  <c r="AG21" i="86"/>
  <c r="AG21" i="87"/>
  <c r="AG38" i="87"/>
  <c r="AG38" i="86"/>
  <c r="AG242" i="87"/>
  <c r="AG242" i="86"/>
  <c r="AG122" i="87"/>
  <c r="AG122" i="86"/>
  <c r="AG214" i="87"/>
  <c r="AG214" i="86"/>
  <c r="AG12" i="87"/>
  <c r="AG12" i="86"/>
  <c r="AG37" i="86"/>
  <c r="AG37" i="87"/>
  <c r="AG217" i="86"/>
  <c r="AG217" i="87"/>
  <c r="AG210" i="87"/>
  <c r="AG210" i="86"/>
  <c r="AN273" i="85"/>
  <c r="Y273" i="86" s="1"/>
  <c r="D273" i="86"/>
  <c r="AG274" i="87"/>
  <c r="AG274" i="86"/>
  <c r="AG157" i="86"/>
  <c r="AG157" i="87"/>
  <c r="AG104" i="87"/>
  <c r="AG104" i="86"/>
  <c r="AG90" i="87"/>
  <c r="AG90" i="86"/>
  <c r="D10" i="86"/>
  <c r="AG142" i="87"/>
  <c r="AG142" i="86"/>
  <c r="AG297" i="87"/>
  <c r="AG297" i="86"/>
  <c r="AT273" i="85"/>
  <c r="Z273" i="86" s="1"/>
  <c r="E273" i="86"/>
  <c r="AG245" i="86"/>
  <c r="AG245" i="87"/>
  <c r="AG211" i="87"/>
  <c r="AG211" i="86"/>
  <c r="AG180" i="87"/>
  <c r="AG180" i="86"/>
  <c r="AG304" i="87"/>
  <c r="AG304" i="86"/>
  <c r="AT282" i="85"/>
  <c r="Z282" i="86" s="1"/>
  <c r="E282" i="86"/>
  <c r="AG303" i="87"/>
  <c r="AG303" i="86"/>
  <c r="AG295" i="87"/>
  <c r="AG295" i="86"/>
  <c r="AG273" i="87"/>
  <c r="AG273" i="86"/>
  <c r="AG275" i="86"/>
  <c r="AG275" i="87"/>
  <c r="AN276" i="85"/>
  <c r="Y276" i="86" s="1"/>
  <c r="D276" i="86"/>
  <c r="AG267" i="87"/>
  <c r="AG267" i="86"/>
  <c r="AG244" i="87"/>
  <c r="AG244" i="86"/>
  <c r="AG259" i="86"/>
  <c r="AG259" i="87"/>
  <c r="AG235" i="86"/>
  <c r="AG235" i="87"/>
  <c r="AN243" i="85"/>
  <c r="Y243" i="86" s="1"/>
  <c r="D243" i="86"/>
  <c r="AG228" i="87"/>
  <c r="AG228" i="86"/>
  <c r="AG207" i="87"/>
  <c r="AG207" i="86"/>
  <c r="AG173" i="86"/>
  <c r="AG173" i="87"/>
  <c r="AG178" i="87"/>
  <c r="AG178" i="86"/>
  <c r="AG170" i="87"/>
  <c r="AG170" i="86"/>
  <c r="AG161" i="86"/>
  <c r="AG161" i="87"/>
  <c r="AG135" i="87"/>
  <c r="AG135" i="86"/>
  <c r="AG100" i="87"/>
  <c r="AG100" i="86"/>
  <c r="AG96" i="86"/>
  <c r="AG96" i="87"/>
  <c r="AG88" i="87"/>
  <c r="AG88" i="86"/>
  <c r="AG78" i="87"/>
  <c r="AG78" i="86"/>
  <c r="AG94" i="87"/>
  <c r="AG94" i="86"/>
  <c r="AN54" i="85"/>
  <c r="Y54" i="86" s="1"/>
  <c r="D54" i="86"/>
  <c r="AN46" i="85"/>
  <c r="Y46" i="86" s="1"/>
  <c r="D46" i="86"/>
  <c r="AG47" i="87"/>
  <c r="AG47" i="86"/>
  <c r="AG36" i="87"/>
  <c r="AG36" i="86"/>
  <c r="AG28" i="87"/>
  <c r="AG28" i="86"/>
  <c r="AG113" i="86"/>
  <c r="AG113" i="87"/>
  <c r="AG199" i="87"/>
  <c r="AG199" i="86"/>
  <c r="AG2" i="86"/>
  <c r="AG2" i="87"/>
  <c r="AG287" i="87"/>
  <c r="AG287" i="86"/>
  <c r="AG22" i="87"/>
  <c r="AG22" i="86"/>
  <c r="AN264" i="85"/>
  <c r="Y264" i="86" s="1"/>
  <c r="AN123" i="85"/>
  <c r="Y123" i="86" s="1"/>
  <c r="AN284" i="85"/>
  <c r="Y284" i="86" s="1"/>
  <c r="AN140" i="85"/>
  <c r="Y140" i="86" s="1"/>
  <c r="AM242" i="85"/>
  <c r="AK242" i="85" s="1"/>
  <c r="AU214" i="85"/>
  <c r="AV214" i="85" s="1"/>
  <c r="CA34" i="85"/>
  <c r="AK34" i="85"/>
  <c r="AM285" i="85"/>
  <c r="AK285" i="85" s="1"/>
  <c r="CA263" i="85"/>
  <c r="AL214" i="85"/>
  <c r="R214" i="86" s="1"/>
  <c r="AM125" i="85"/>
  <c r="CL125" i="85" s="1"/>
  <c r="AM142" i="85"/>
  <c r="AM45" i="85"/>
  <c r="CL45" i="85" s="1"/>
  <c r="AM20" i="85"/>
  <c r="AK20" i="85" s="1"/>
  <c r="AM224" i="85"/>
  <c r="AI224" i="85" s="1"/>
  <c r="AJ224" i="85" s="1"/>
  <c r="D224" i="86" s="1"/>
  <c r="AM196" i="85"/>
  <c r="AI196" i="85" s="1"/>
  <c r="AJ196" i="85" s="1"/>
  <c r="D196" i="86" s="1"/>
  <c r="AS82" i="85"/>
  <c r="AY82" i="85" s="1"/>
  <c r="AU82" i="85" s="1"/>
  <c r="AV82" i="85" s="1"/>
  <c r="CA79" i="85"/>
  <c r="AS141" i="85"/>
  <c r="AY141" i="85" s="1"/>
  <c r="AU141" i="85" s="1"/>
  <c r="AV141" i="85" s="1"/>
  <c r="F141" i="86" s="1"/>
  <c r="AM168" i="85"/>
  <c r="AK168" i="85" s="1"/>
  <c r="AM162" i="85"/>
  <c r="CL162" i="85" s="1"/>
  <c r="AM53" i="85"/>
  <c r="CL53" i="85" s="1"/>
  <c r="AM108" i="85"/>
  <c r="CL108" i="85" s="1"/>
  <c r="AI260" i="85"/>
  <c r="AJ260" i="85" s="1"/>
  <c r="D260" i="86" s="1"/>
  <c r="AL260" i="85"/>
  <c r="R260" i="86" s="1"/>
  <c r="AY9" i="85"/>
  <c r="AM247" i="85"/>
  <c r="CL247" i="85" s="1"/>
  <c r="AO136" i="85"/>
  <c r="AP136" i="85" s="1"/>
  <c r="CA260" i="85"/>
  <c r="CA240" i="85"/>
  <c r="AS102" i="85"/>
  <c r="AY102" i="85" s="1"/>
  <c r="AU102" i="85" s="1"/>
  <c r="AV102" i="85" s="1"/>
  <c r="AM22" i="85"/>
  <c r="AI22" i="85" s="1"/>
  <c r="AJ22" i="85" s="1"/>
  <c r="AS260" i="85"/>
  <c r="CA3" i="85"/>
  <c r="AM223" i="85"/>
  <c r="CL223" i="85" s="1"/>
  <c r="AS38" i="85"/>
  <c r="AY38" i="85" s="1"/>
  <c r="BE38" i="85" s="1"/>
  <c r="AI214" i="85"/>
  <c r="AJ214" i="85" s="1"/>
  <c r="AI102" i="85"/>
  <c r="AJ102" i="85" s="1"/>
  <c r="BA297" i="85"/>
  <c r="BB297" i="85" s="1"/>
  <c r="AS32" i="85"/>
  <c r="AY32" i="85" s="1"/>
  <c r="BE32" i="85" s="1"/>
  <c r="BK32" i="85" s="1"/>
  <c r="BQ32" i="85" s="1"/>
  <c r="BW32" i="85" s="1"/>
  <c r="BS32" i="85" s="1"/>
  <c r="BG297" i="85"/>
  <c r="BH297" i="85" s="1"/>
  <c r="BM297" i="85"/>
  <c r="BN297" i="85" s="1"/>
  <c r="AS132" i="85"/>
  <c r="AY132" i="85" s="1"/>
  <c r="AX132" i="85" s="1"/>
  <c r="T132" i="86" s="1"/>
  <c r="AI205" i="85"/>
  <c r="AJ205" i="85" s="1"/>
  <c r="D205" i="86" s="1"/>
  <c r="AS27" i="85"/>
  <c r="AO27" i="85" s="1"/>
  <c r="AP27" i="85" s="1"/>
  <c r="E27" i="86" s="1"/>
  <c r="AS84" i="85"/>
  <c r="AR84" i="85" s="1"/>
  <c r="S84" i="86" s="1"/>
  <c r="AM217" i="85"/>
  <c r="CA288" i="85"/>
  <c r="AI288" i="85"/>
  <c r="AJ288" i="85" s="1"/>
  <c r="D288" i="86" s="1"/>
  <c r="CA60" i="85"/>
  <c r="CA248" i="85"/>
  <c r="CA227" i="85"/>
  <c r="CA74" i="85"/>
  <c r="AS240" i="85"/>
  <c r="AS170" i="85"/>
  <c r="AY170" i="85" s="1"/>
  <c r="BE170" i="85" s="1"/>
  <c r="BK170" i="85" s="1"/>
  <c r="BQ170" i="85" s="1"/>
  <c r="BW170" i="85" s="1"/>
  <c r="BS170" i="85" s="1"/>
  <c r="AI87" i="85"/>
  <c r="AJ87" i="85" s="1"/>
  <c r="AK288" i="85"/>
  <c r="AM257" i="85"/>
  <c r="CL257" i="85" s="1"/>
  <c r="CA200" i="85"/>
  <c r="AS145" i="85"/>
  <c r="AY145" i="85" s="1"/>
  <c r="AU145" i="85" s="1"/>
  <c r="AV145" i="85" s="1"/>
  <c r="AS128" i="85"/>
  <c r="AO128" i="85" s="1"/>
  <c r="AP128" i="85" s="1"/>
  <c r="E128" i="86" s="1"/>
  <c r="AL231" i="85"/>
  <c r="R231" i="86" s="1"/>
  <c r="AM55" i="85"/>
  <c r="CL55" i="85" s="1"/>
  <c r="CA39" i="85"/>
  <c r="AI39" i="85"/>
  <c r="AJ39" i="85" s="1"/>
  <c r="D39" i="86" s="1"/>
  <c r="AS13" i="85"/>
  <c r="AY13" i="85" s="1"/>
  <c r="AX13" i="85" s="1"/>
  <c r="T13" i="86" s="1"/>
  <c r="AS149" i="85"/>
  <c r="AR149" i="85" s="1"/>
  <c r="S149" i="86" s="1"/>
  <c r="AI145" i="85"/>
  <c r="AJ145" i="85" s="1"/>
  <c r="AI91" i="85"/>
  <c r="AJ91" i="85" s="1"/>
  <c r="AS91" i="85"/>
  <c r="AY91" i="85" s="1"/>
  <c r="AR214" i="85"/>
  <c r="S214" i="86" s="1"/>
  <c r="AI227" i="85"/>
  <c r="AJ227" i="85" s="1"/>
  <c r="AL141" i="85"/>
  <c r="R141" i="86" s="1"/>
  <c r="AS77" i="85"/>
  <c r="AY77" i="85" s="1"/>
  <c r="AU77" i="85" s="1"/>
  <c r="AV77" i="85" s="1"/>
  <c r="AI32" i="85"/>
  <c r="AJ32" i="85" s="1"/>
  <c r="AI7" i="85"/>
  <c r="AJ7" i="85" s="1"/>
  <c r="AI65" i="85"/>
  <c r="AJ65" i="85" s="1"/>
  <c r="AI134" i="85"/>
  <c r="AJ134" i="85" s="1"/>
  <c r="AS107" i="85"/>
  <c r="AY107" i="85" s="1"/>
  <c r="AU107" i="85" s="1"/>
  <c r="AV107" i="85" s="1"/>
  <c r="AM2" i="85"/>
  <c r="AS2" i="85" s="1"/>
  <c r="AQ2" i="85" s="1"/>
  <c r="AI294" i="85"/>
  <c r="AJ294" i="85" s="1"/>
  <c r="D294" i="86" s="1"/>
  <c r="AL252" i="85"/>
  <c r="R252" i="86" s="1"/>
  <c r="AK200" i="85"/>
  <c r="AS166" i="85"/>
  <c r="AY166" i="85" s="1"/>
  <c r="BE166" i="85" s="1"/>
  <c r="BA166" i="85" s="1"/>
  <c r="BB166" i="85" s="1"/>
  <c r="G166" i="86" s="1"/>
  <c r="BS136" i="85"/>
  <c r="AM49" i="85"/>
  <c r="AK49" i="85" s="1"/>
  <c r="AM52" i="85"/>
  <c r="AY273" i="85"/>
  <c r="BE273" i="85" s="1"/>
  <c r="AI249" i="85"/>
  <c r="AJ249" i="85" s="1"/>
  <c r="AS227" i="85"/>
  <c r="AO227" i="85" s="1"/>
  <c r="AP227" i="85" s="1"/>
  <c r="E227" i="86" s="1"/>
  <c r="AS200" i="85"/>
  <c r="AY200" i="85" s="1"/>
  <c r="BE200" i="85" s="1"/>
  <c r="AI166" i="85"/>
  <c r="AJ166" i="85" s="1"/>
  <c r="D166" i="86" s="1"/>
  <c r="BG136" i="85"/>
  <c r="BH136" i="85" s="1"/>
  <c r="BM136" i="85"/>
  <c r="BN136" i="85" s="1"/>
  <c r="AI103" i="85"/>
  <c r="AJ103" i="85" s="1"/>
  <c r="AI77" i="85"/>
  <c r="AJ77" i="85" s="1"/>
  <c r="AY93" i="85"/>
  <c r="AU93" i="85" s="1"/>
  <c r="AV93" i="85" s="1"/>
  <c r="AI47" i="85"/>
  <c r="AJ47" i="85" s="1"/>
  <c r="AI189" i="85"/>
  <c r="AJ189" i="85" s="1"/>
  <c r="D189" i="86" s="1"/>
  <c r="AL166" i="85"/>
  <c r="R166" i="86" s="1"/>
  <c r="AM37" i="85"/>
  <c r="CL37" i="85" s="1"/>
  <c r="AS65" i="85"/>
  <c r="AO65" i="85" s="1"/>
  <c r="AP65" i="85" s="1"/>
  <c r="AM67" i="85"/>
  <c r="AK67" i="85" s="1"/>
  <c r="CL301" i="85"/>
  <c r="AO297" i="85"/>
  <c r="AP297" i="85" s="1"/>
  <c r="CA268" i="85"/>
  <c r="AI97" i="85"/>
  <c r="AJ97" i="85" s="1"/>
  <c r="AS103" i="85"/>
  <c r="AY103" i="85" s="1"/>
  <c r="BE103" i="85" s="1"/>
  <c r="BA103" i="85" s="1"/>
  <c r="BB103" i="85" s="1"/>
  <c r="AM12" i="85"/>
  <c r="AI12" i="85" s="1"/>
  <c r="AJ12" i="85" s="1"/>
  <c r="D12" i="86" s="1"/>
  <c r="AI6" i="85"/>
  <c r="AJ6" i="85" s="1"/>
  <c r="D6" i="86" s="1"/>
  <c r="AS301" i="85"/>
  <c r="AY301" i="85" s="1"/>
  <c r="AS238" i="85"/>
  <c r="AQ238" i="85" s="1"/>
  <c r="L238" i="86" s="1"/>
  <c r="AK205" i="85"/>
  <c r="AI141" i="85"/>
  <c r="AJ141" i="85" s="1"/>
  <c r="D141" i="86" s="1"/>
  <c r="AO123" i="85"/>
  <c r="AP123" i="85" s="1"/>
  <c r="E123" i="86" s="1"/>
  <c r="AS47" i="85"/>
  <c r="AY47" i="85" s="1"/>
  <c r="AU47" i="85" s="1"/>
  <c r="AV47" i="85" s="1"/>
  <c r="AS44" i="85"/>
  <c r="AY44" i="85" s="1"/>
  <c r="BE44" i="85" s="1"/>
  <c r="BK44" i="85" s="1"/>
  <c r="BQ44" i="85" s="1"/>
  <c r="BW44" i="85" s="1"/>
  <c r="AL288" i="85"/>
  <c r="R288" i="86" s="1"/>
  <c r="BE123" i="85"/>
  <c r="AU123" i="85"/>
  <c r="AV123" i="85" s="1"/>
  <c r="AX123" i="85"/>
  <c r="T123" i="86" s="1"/>
  <c r="AK293" i="85"/>
  <c r="AY277" i="85"/>
  <c r="AW277" i="85" s="1"/>
  <c r="M277" i="86" s="1"/>
  <c r="AQ277" i="85"/>
  <c r="AS234" i="85"/>
  <c r="AY234" i="85" s="1"/>
  <c r="AU234" i="85" s="1"/>
  <c r="AV234" i="85" s="1"/>
  <c r="AO215" i="85"/>
  <c r="AP215" i="85" s="1"/>
  <c r="AI131" i="85"/>
  <c r="AJ131" i="85" s="1"/>
  <c r="AR123" i="85"/>
  <c r="S123" i="86" s="1"/>
  <c r="BA136" i="85"/>
  <c r="BB136" i="85" s="1"/>
  <c r="AS98" i="85"/>
  <c r="AO98" i="85" s="1"/>
  <c r="AP98" i="85" s="1"/>
  <c r="E98" i="86" s="1"/>
  <c r="AM113" i="85"/>
  <c r="AS113" i="85" s="1"/>
  <c r="AI29" i="85"/>
  <c r="AJ29" i="85" s="1"/>
  <c r="AK227" i="85"/>
  <c r="AK220" i="85"/>
  <c r="AS120" i="85"/>
  <c r="AO120" i="85" s="1"/>
  <c r="AP120" i="85" s="1"/>
  <c r="E120" i="86" s="1"/>
  <c r="AS80" i="85"/>
  <c r="AO80" i="85" s="1"/>
  <c r="AP80" i="85" s="1"/>
  <c r="E80" i="86" s="1"/>
  <c r="AM57" i="85"/>
  <c r="AK57" i="85" s="1"/>
  <c r="AS235" i="85"/>
  <c r="AY235" i="85" s="1"/>
  <c r="AR183" i="85"/>
  <c r="AK148" i="85"/>
  <c r="AI129" i="85"/>
  <c r="AJ129" i="85" s="1"/>
  <c r="AS134" i="85"/>
  <c r="AO134" i="85" s="1"/>
  <c r="AP134" i="85" s="1"/>
  <c r="AI84" i="85"/>
  <c r="AJ84" i="85" s="1"/>
  <c r="D84" i="86" s="1"/>
  <c r="AI80" i="85"/>
  <c r="AJ80" i="85" s="1"/>
  <c r="D80" i="86" s="1"/>
  <c r="AS64" i="85"/>
  <c r="AY64" i="85" s="1"/>
  <c r="AU64" i="85" s="1"/>
  <c r="AV64" i="85" s="1"/>
  <c r="AS25" i="85"/>
  <c r="AY25" i="85" s="1"/>
  <c r="AU25" i="85" s="1"/>
  <c r="AV25" i="85" s="1"/>
  <c r="F25" i="86" s="1"/>
  <c r="AI200" i="85"/>
  <c r="AJ200" i="85" s="1"/>
  <c r="AS197" i="85"/>
  <c r="AY197" i="85" s="1"/>
  <c r="AI127" i="85"/>
  <c r="AJ127" i="85" s="1"/>
  <c r="D127" i="86" s="1"/>
  <c r="AU136" i="85"/>
  <c r="AV136" i="85" s="1"/>
  <c r="AS135" i="85"/>
  <c r="AK80" i="85"/>
  <c r="AI72" i="85"/>
  <c r="AJ72" i="85" s="1"/>
  <c r="AI69" i="85"/>
  <c r="AJ69" i="85" s="1"/>
  <c r="AU297" i="85"/>
  <c r="AV297" i="85" s="1"/>
  <c r="AO214" i="85"/>
  <c r="AP214" i="85" s="1"/>
  <c r="AI135" i="85"/>
  <c r="AJ135" i="85" s="1"/>
  <c r="D135" i="86" s="1"/>
  <c r="AS85" i="85"/>
  <c r="AO85" i="85" s="1"/>
  <c r="AP85" i="85" s="1"/>
  <c r="AY230" i="85"/>
  <c r="AW230" i="85" s="1"/>
  <c r="M230" i="86" s="1"/>
  <c r="AR230" i="85"/>
  <c r="S230" i="86" s="1"/>
  <c r="AO230" i="85"/>
  <c r="AP230" i="85" s="1"/>
  <c r="E230" i="86" s="1"/>
  <c r="AY210" i="85"/>
  <c r="AU210" i="85" s="1"/>
  <c r="AV210" i="85" s="1"/>
  <c r="F210" i="86" s="1"/>
  <c r="AO210" i="85"/>
  <c r="AP210" i="85" s="1"/>
  <c r="E210" i="86" s="1"/>
  <c r="AR210" i="85"/>
  <c r="S210" i="86" s="1"/>
  <c r="AL3" i="85"/>
  <c r="R3" i="86" s="1"/>
  <c r="AI213" i="85"/>
  <c r="AJ213" i="85" s="1"/>
  <c r="AS171" i="85"/>
  <c r="AO171" i="85" s="1"/>
  <c r="AP171" i="85" s="1"/>
  <c r="AS7" i="85"/>
  <c r="AO7" i="85" s="1"/>
  <c r="AP7" i="85" s="1"/>
  <c r="AS304" i="85"/>
  <c r="AY304" i="85" s="1"/>
  <c r="BE304" i="85" s="1"/>
  <c r="AS298" i="85"/>
  <c r="AO298" i="85" s="1"/>
  <c r="AP298" i="85" s="1"/>
  <c r="E298" i="86" s="1"/>
  <c r="AS255" i="85"/>
  <c r="AS249" i="85"/>
  <c r="AO249" i="85" s="1"/>
  <c r="AP249" i="85" s="1"/>
  <c r="AI239" i="85"/>
  <c r="AJ239" i="85" s="1"/>
  <c r="AI232" i="85"/>
  <c r="AJ232" i="85" s="1"/>
  <c r="AI235" i="85"/>
  <c r="AJ235" i="85" s="1"/>
  <c r="AI230" i="85"/>
  <c r="AJ230" i="85" s="1"/>
  <c r="D230" i="86" s="1"/>
  <c r="BE215" i="85"/>
  <c r="BK215" i="85" s="1"/>
  <c r="BG215" i="85" s="1"/>
  <c r="BH215" i="85" s="1"/>
  <c r="AS207" i="85"/>
  <c r="AO207" i="85" s="1"/>
  <c r="AP207" i="85" s="1"/>
  <c r="AL126" i="85"/>
  <c r="R126" i="86" s="1"/>
  <c r="AI94" i="85"/>
  <c r="AJ94" i="85" s="1"/>
  <c r="AS94" i="85"/>
  <c r="AI51" i="85"/>
  <c r="AJ51" i="85" s="1"/>
  <c r="AS29" i="85"/>
  <c r="AY29" i="85" s="1"/>
  <c r="BE29" i="85" s="1"/>
  <c r="AS39" i="85"/>
  <c r="AI299" i="85"/>
  <c r="AJ299" i="85" s="1"/>
  <c r="AK298" i="85"/>
  <c r="AL246" i="85"/>
  <c r="R246" i="86" s="1"/>
  <c r="AI231" i="85"/>
  <c r="AJ231" i="85" s="1"/>
  <c r="AS231" i="85"/>
  <c r="AK230" i="85"/>
  <c r="AI219" i="85"/>
  <c r="AJ219" i="85" s="1"/>
  <c r="AS213" i="85"/>
  <c r="AY213" i="85" s="1"/>
  <c r="AU213" i="85" s="1"/>
  <c r="AV213" i="85" s="1"/>
  <c r="AS185" i="85"/>
  <c r="AO185" i="85" s="1"/>
  <c r="AP185" i="85" s="1"/>
  <c r="BG144" i="85"/>
  <c r="BH144" i="85" s="1"/>
  <c r="AI107" i="85"/>
  <c r="AJ107" i="85" s="1"/>
  <c r="AS79" i="85"/>
  <c r="AY79" i="85" s="1"/>
  <c r="AI60" i="85"/>
  <c r="AJ60" i="85" s="1"/>
  <c r="AI298" i="85"/>
  <c r="AJ298" i="85" s="1"/>
  <c r="D298" i="86" s="1"/>
  <c r="AS307" i="85"/>
  <c r="AQ307" i="85" s="1"/>
  <c r="L307" i="86" s="1"/>
  <c r="AI271" i="85"/>
  <c r="AJ271" i="85" s="1"/>
  <c r="AS271" i="85"/>
  <c r="AI207" i="85"/>
  <c r="AJ207" i="85" s="1"/>
  <c r="AI199" i="85"/>
  <c r="AJ199" i="85" s="1"/>
  <c r="D199" i="86" s="1"/>
  <c r="AU144" i="85"/>
  <c r="AV144" i="85" s="1"/>
  <c r="AI85" i="85"/>
  <c r="AJ85" i="85" s="1"/>
  <c r="AI74" i="85"/>
  <c r="AJ74" i="85" s="1"/>
  <c r="D74" i="86" s="1"/>
  <c r="AS60" i="85"/>
  <c r="AY60" i="85" s="1"/>
  <c r="AS252" i="85"/>
  <c r="AQ252" i="85" s="1"/>
  <c r="L252" i="86" s="1"/>
  <c r="AK39" i="85"/>
  <c r="AK169" i="85"/>
  <c r="AS169" i="85"/>
  <c r="AO169" i="85" s="1"/>
  <c r="AP169" i="85" s="1"/>
  <c r="E169" i="86" s="1"/>
  <c r="AS101" i="85"/>
  <c r="AO101" i="85" s="1"/>
  <c r="AP101" i="85" s="1"/>
  <c r="AS74" i="85"/>
  <c r="AQ74" i="85" s="1"/>
  <c r="L74" i="86" s="1"/>
  <c r="AI255" i="85"/>
  <c r="AJ255" i="85" s="1"/>
  <c r="AS219" i="85"/>
  <c r="AY219" i="85" s="1"/>
  <c r="AU219" i="85" s="1"/>
  <c r="AV219" i="85" s="1"/>
  <c r="AI185" i="85"/>
  <c r="AJ185" i="85" s="1"/>
  <c r="AS178" i="85"/>
  <c r="AY178" i="85" s="1"/>
  <c r="BE178" i="85" s="1"/>
  <c r="BK178" i="85" s="1"/>
  <c r="BQ178" i="85" s="1"/>
  <c r="BW178" i="85" s="1"/>
  <c r="AI101" i="85"/>
  <c r="AJ101" i="85" s="1"/>
  <c r="AI44" i="85"/>
  <c r="AJ44" i="85" s="1"/>
  <c r="AS21" i="85"/>
  <c r="AY21" i="85" s="1"/>
  <c r="AU21" i="85" s="1"/>
  <c r="AV21" i="85" s="1"/>
  <c r="AK36" i="85"/>
  <c r="AI252" i="85"/>
  <c r="AJ252" i="85" s="1"/>
  <c r="CL289" i="85"/>
  <c r="AL289" i="85"/>
  <c r="R289" i="86" s="1"/>
  <c r="AI289" i="85"/>
  <c r="AJ289" i="85" s="1"/>
  <c r="AS289" i="85"/>
  <c r="AI291" i="85"/>
  <c r="AJ291" i="85" s="1"/>
  <c r="CL279" i="85"/>
  <c r="AL279" i="85"/>
  <c r="R279" i="86" s="1"/>
  <c r="AS279" i="85"/>
  <c r="AI279" i="85"/>
  <c r="AJ279" i="85" s="1"/>
  <c r="D279" i="86" s="1"/>
  <c r="AO163" i="85"/>
  <c r="AP163" i="85" s="1"/>
  <c r="AY163" i="85"/>
  <c r="AX151" i="85"/>
  <c r="T151" i="86" s="1"/>
  <c r="BE151" i="85"/>
  <c r="AU151" i="85"/>
  <c r="AV151" i="85" s="1"/>
  <c r="F151" i="86" s="1"/>
  <c r="AI307" i="85"/>
  <c r="AJ307" i="85" s="1"/>
  <c r="AM292" i="85"/>
  <c r="CA292" i="85"/>
  <c r="CL261" i="85"/>
  <c r="AI261" i="85"/>
  <c r="AJ261" i="85" s="1"/>
  <c r="AS261" i="85"/>
  <c r="BS297" i="85"/>
  <c r="AM286" i="85"/>
  <c r="CA286" i="85"/>
  <c r="AY256" i="85"/>
  <c r="AO256" i="85"/>
  <c r="AP256" i="85" s="1"/>
  <c r="AU229" i="85"/>
  <c r="AV229" i="85" s="1"/>
  <c r="BE229" i="85"/>
  <c r="AM300" i="85"/>
  <c r="CA300" i="85"/>
  <c r="AY268" i="85"/>
  <c r="AO268" i="85"/>
  <c r="AP268" i="85" s="1"/>
  <c r="AR268" i="85"/>
  <c r="S268" i="86" s="1"/>
  <c r="AY218" i="85"/>
  <c r="AO218" i="85"/>
  <c r="AP218" i="85" s="1"/>
  <c r="BW214" i="85"/>
  <c r="BU214" i="85" s="1"/>
  <c r="Q214" i="86" s="1"/>
  <c r="BM214" i="85"/>
  <c r="BN214" i="85" s="1"/>
  <c r="BP214" i="85"/>
  <c r="W214" i="86" s="1"/>
  <c r="AM302" i="85"/>
  <c r="CA302" i="85"/>
  <c r="AO284" i="85"/>
  <c r="AP284" i="85" s="1"/>
  <c r="AY284" i="85"/>
  <c r="AY246" i="85"/>
  <c r="AO246" i="85"/>
  <c r="AP246" i="85" s="1"/>
  <c r="AR246" i="85"/>
  <c r="S246" i="86" s="1"/>
  <c r="AU294" i="85"/>
  <c r="AV294" i="85" s="1"/>
  <c r="BE294" i="85"/>
  <c r="AM306" i="85"/>
  <c r="CA306" i="85"/>
  <c r="AL287" i="85"/>
  <c r="R287" i="86" s="1"/>
  <c r="AI287" i="85"/>
  <c r="AJ287" i="85" s="1"/>
  <c r="D287" i="86" s="1"/>
  <c r="AK287" i="85"/>
  <c r="AY282" i="85"/>
  <c r="AQ294" i="85"/>
  <c r="L294" i="86" s="1"/>
  <c r="AO294" i="85"/>
  <c r="AP294" i="85" s="1"/>
  <c r="AS263" i="85"/>
  <c r="CL263" i="85"/>
  <c r="AI263" i="85"/>
  <c r="AJ263" i="85" s="1"/>
  <c r="AK263" i="85"/>
  <c r="AS266" i="85"/>
  <c r="CL266" i="85"/>
  <c r="AI266" i="85"/>
  <c r="AJ266" i="85" s="1"/>
  <c r="CL256" i="85"/>
  <c r="AI256" i="85"/>
  <c r="AJ256" i="85" s="1"/>
  <c r="AS233" i="85"/>
  <c r="CL233" i="85"/>
  <c r="AI233" i="85"/>
  <c r="AJ233" i="85" s="1"/>
  <c r="AS241" i="85"/>
  <c r="CL241" i="85"/>
  <c r="AK241" i="85"/>
  <c r="AI206" i="85"/>
  <c r="AJ206" i="85" s="1"/>
  <c r="D206" i="86" s="1"/>
  <c r="AS208" i="85"/>
  <c r="AQ208" i="85" s="1"/>
  <c r="L208" i="86" s="1"/>
  <c r="CL208" i="85"/>
  <c r="AM193" i="85"/>
  <c r="CA193" i="85"/>
  <c r="AI187" i="85"/>
  <c r="AJ187" i="85" s="1"/>
  <c r="AS187" i="85"/>
  <c r="AI191" i="85"/>
  <c r="AJ191" i="85" s="1"/>
  <c r="AS176" i="85"/>
  <c r="CL176" i="85"/>
  <c r="AI159" i="85"/>
  <c r="AJ159" i="85" s="1"/>
  <c r="CL159" i="85"/>
  <c r="AK160" i="85"/>
  <c r="AI178" i="85"/>
  <c r="AJ178" i="85" s="1"/>
  <c r="AO140" i="85"/>
  <c r="AP140" i="85" s="1"/>
  <c r="E140" i="86" s="1"/>
  <c r="BS144" i="85"/>
  <c r="AI126" i="85"/>
  <c r="AJ126" i="85" s="1"/>
  <c r="AS126" i="85"/>
  <c r="CL121" i="85"/>
  <c r="AS121" i="85"/>
  <c r="AL114" i="85"/>
  <c r="R114" i="86" s="1"/>
  <c r="AI116" i="85"/>
  <c r="AJ116" i="85" s="1"/>
  <c r="AY106" i="85"/>
  <c r="AS117" i="85"/>
  <c r="CA270" i="85"/>
  <c r="AM270" i="85"/>
  <c r="AM258" i="85"/>
  <c r="CA258" i="85"/>
  <c r="AI265" i="85"/>
  <c r="AJ265" i="85" s="1"/>
  <c r="D265" i="86" s="1"/>
  <c r="CL248" i="85"/>
  <c r="AK248" i="85"/>
  <c r="AI248" i="85"/>
  <c r="AJ248" i="85" s="1"/>
  <c r="D248" i="86" s="1"/>
  <c r="AO229" i="85"/>
  <c r="AP229" i="85" s="1"/>
  <c r="CL243" i="85"/>
  <c r="AS243" i="85"/>
  <c r="AI220" i="85"/>
  <c r="AJ220" i="85" s="1"/>
  <c r="AI209" i="85"/>
  <c r="AJ209" i="85" s="1"/>
  <c r="AK212" i="85"/>
  <c r="AI211" i="85"/>
  <c r="AJ211" i="85" s="1"/>
  <c r="AI181" i="85"/>
  <c r="AJ181" i="85" s="1"/>
  <c r="AK194" i="85"/>
  <c r="AI197" i="85"/>
  <c r="AJ197" i="85" s="1"/>
  <c r="D197" i="86" s="1"/>
  <c r="AS186" i="85"/>
  <c r="AS179" i="85"/>
  <c r="AS191" i="85"/>
  <c r="AI177" i="85"/>
  <c r="AJ177" i="85" s="1"/>
  <c r="AI176" i="85"/>
  <c r="AJ176" i="85" s="1"/>
  <c r="AI173" i="85"/>
  <c r="AJ173" i="85" s="1"/>
  <c r="AS159" i="85"/>
  <c r="AS150" i="85"/>
  <c r="AI157" i="85"/>
  <c r="AJ157" i="85" s="1"/>
  <c r="BM144" i="85"/>
  <c r="BN144" i="85" s="1"/>
  <c r="AI139" i="85"/>
  <c r="AJ139" i="85" s="1"/>
  <c r="D139" i="86" s="1"/>
  <c r="AI137" i="85"/>
  <c r="AJ137" i="85" s="1"/>
  <c r="AL132" i="85"/>
  <c r="R132" i="86" s="1"/>
  <c r="AS137" i="85"/>
  <c r="CL95" i="85"/>
  <c r="AS95" i="85"/>
  <c r="AI104" i="85"/>
  <c r="AJ104" i="85" s="1"/>
  <c r="D104" i="86" s="1"/>
  <c r="AS283" i="85"/>
  <c r="CL283" i="85"/>
  <c r="AI283" i="85"/>
  <c r="AJ283" i="85" s="1"/>
  <c r="AS276" i="85"/>
  <c r="CL276" i="85"/>
  <c r="AL268" i="85"/>
  <c r="R268" i="86" s="1"/>
  <c r="CL274" i="85"/>
  <c r="AS274" i="85"/>
  <c r="AS269" i="85"/>
  <c r="AI253" i="85"/>
  <c r="AJ253" i="85" s="1"/>
  <c r="AK244" i="85"/>
  <c r="AS236" i="85"/>
  <c r="AI238" i="85"/>
  <c r="AJ238" i="85" s="1"/>
  <c r="D238" i="86" s="1"/>
  <c r="AK221" i="85"/>
  <c r="AS212" i="85"/>
  <c r="CL212" i="85"/>
  <c r="AL202" i="85"/>
  <c r="R202" i="86" s="1"/>
  <c r="BJ214" i="85"/>
  <c r="V214" i="86" s="1"/>
  <c r="BG214" i="85"/>
  <c r="BH214" i="85" s="1"/>
  <c r="BD214" i="85"/>
  <c r="U214" i="86" s="1"/>
  <c r="AI203" i="85"/>
  <c r="AJ203" i="85" s="1"/>
  <c r="AI208" i="85"/>
  <c r="AJ208" i="85" s="1"/>
  <c r="AS188" i="85"/>
  <c r="CL188" i="85"/>
  <c r="CL190" i="85"/>
  <c r="AS190" i="85"/>
  <c r="CL183" i="85"/>
  <c r="AI183" i="85"/>
  <c r="AJ183" i="85" s="1"/>
  <c r="D183" i="86" s="1"/>
  <c r="AS198" i="85"/>
  <c r="AS173" i="85"/>
  <c r="AL174" i="85"/>
  <c r="R174" i="86" s="1"/>
  <c r="CL174" i="85"/>
  <c r="CL151" i="85"/>
  <c r="AI151" i="85"/>
  <c r="AJ151" i="85" s="1"/>
  <c r="D151" i="86" s="1"/>
  <c r="AI170" i="85"/>
  <c r="AJ170" i="85" s="1"/>
  <c r="AI179" i="85"/>
  <c r="AJ179" i="85" s="1"/>
  <c r="AS146" i="85"/>
  <c r="CL146" i="85"/>
  <c r="AX140" i="85"/>
  <c r="T140" i="86" s="1"/>
  <c r="BE140" i="85"/>
  <c r="BA144" i="85"/>
  <c r="BB144" i="85" s="1"/>
  <c r="AI155" i="85"/>
  <c r="AJ155" i="85" s="1"/>
  <c r="AI118" i="85"/>
  <c r="AJ118" i="85" s="1"/>
  <c r="AI110" i="85"/>
  <c r="AJ110" i="85" s="1"/>
  <c r="CL106" i="85"/>
  <c r="AI106" i="85"/>
  <c r="AJ106" i="85" s="1"/>
  <c r="CL96" i="85"/>
  <c r="AI96" i="85"/>
  <c r="AJ96" i="85" s="1"/>
  <c r="AK112" i="85"/>
  <c r="AS267" i="85"/>
  <c r="CL267" i="85"/>
  <c r="AL267" i="85"/>
  <c r="R267" i="86" s="1"/>
  <c r="AS272" i="85"/>
  <c r="CL272" i="85"/>
  <c r="AI267" i="85"/>
  <c r="AJ267" i="85" s="1"/>
  <c r="D267" i="86" s="1"/>
  <c r="AS251" i="85"/>
  <c r="CL251" i="85"/>
  <c r="AS253" i="85"/>
  <c r="AQ230" i="85"/>
  <c r="L230" i="86" s="1"/>
  <c r="AI234" i="85"/>
  <c r="AJ234" i="85" s="1"/>
  <c r="AI236" i="85"/>
  <c r="AJ236" i="85" s="1"/>
  <c r="CL215" i="85"/>
  <c r="AI215" i="85"/>
  <c r="AJ215" i="85" s="1"/>
  <c r="AI221" i="85"/>
  <c r="AJ221" i="85" s="1"/>
  <c r="AK203" i="85"/>
  <c r="AS211" i="85"/>
  <c r="AK199" i="85"/>
  <c r="CL167" i="85"/>
  <c r="AL167" i="85"/>
  <c r="R167" i="86" s="1"/>
  <c r="AS189" i="85"/>
  <c r="AY183" i="85"/>
  <c r="AI182" i="85"/>
  <c r="AJ182" i="85" s="1"/>
  <c r="AI171" i="85"/>
  <c r="AJ171" i="85" s="1"/>
  <c r="AS154" i="85"/>
  <c r="AS155" i="85"/>
  <c r="AK152" i="85"/>
  <c r="AL152" i="85"/>
  <c r="R152" i="86" s="1"/>
  <c r="AO141" i="85"/>
  <c r="AP141" i="85" s="1"/>
  <c r="E141" i="86" s="1"/>
  <c r="AL137" i="85"/>
  <c r="R137" i="86" s="1"/>
  <c r="AI124" i="85"/>
  <c r="AJ124" i="85" s="1"/>
  <c r="D124" i="86" s="1"/>
  <c r="AO144" i="85"/>
  <c r="AP144" i="85" s="1"/>
  <c r="AS115" i="85"/>
  <c r="CL115" i="85"/>
  <c r="AL104" i="85"/>
  <c r="R104" i="86" s="1"/>
  <c r="AI121" i="85"/>
  <c r="AJ121" i="85" s="1"/>
  <c r="AS116" i="85"/>
  <c r="AS104" i="85"/>
  <c r="CA281" i="85"/>
  <c r="AM281" i="85"/>
  <c r="AK281" i="85" s="1"/>
  <c r="K281" i="86" s="1"/>
  <c r="AS305" i="85"/>
  <c r="CL305" i="85"/>
  <c r="CL293" i="85"/>
  <c r="AS293" i="85"/>
  <c r="AO264" i="85"/>
  <c r="AP264" i="85" s="1"/>
  <c r="E264" i="86" s="1"/>
  <c r="AQ264" i="85"/>
  <c r="L264" i="86" s="1"/>
  <c r="CL280" i="85"/>
  <c r="AS280" i="85"/>
  <c r="AI251" i="85"/>
  <c r="AJ251" i="85" s="1"/>
  <c r="AI245" i="85"/>
  <c r="AJ245" i="85" s="1"/>
  <c r="AS245" i="85"/>
  <c r="AS248" i="85"/>
  <c r="CL230" i="85"/>
  <c r="AL230" i="85"/>
  <c r="R230" i="86" s="1"/>
  <c r="CL229" i="85"/>
  <c r="AI229" i="85"/>
  <c r="AJ229" i="85" s="1"/>
  <c r="BA214" i="85"/>
  <c r="BB214" i="85" s="1"/>
  <c r="CL210" i="85"/>
  <c r="AL210" i="85"/>
  <c r="R210" i="86" s="1"/>
  <c r="AS205" i="85"/>
  <c r="AI210" i="85"/>
  <c r="AJ210" i="85" s="1"/>
  <c r="CA201" i="85"/>
  <c r="AM201" i="85"/>
  <c r="AS184" i="85"/>
  <c r="CL184" i="85"/>
  <c r="AS181" i="85"/>
  <c r="AS167" i="85"/>
  <c r="AI184" i="85"/>
  <c r="AJ184" i="85" s="1"/>
  <c r="AK189" i="85"/>
  <c r="AI186" i="85"/>
  <c r="AJ186" i="85" s="1"/>
  <c r="AS177" i="85"/>
  <c r="AS180" i="85"/>
  <c r="CL180" i="85"/>
  <c r="AS172" i="85"/>
  <c r="CL172" i="85"/>
  <c r="AI149" i="85"/>
  <c r="AJ149" i="85" s="1"/>
  <c r="CL149" i="85"/>
  <c r="AI158" i="85"/>
  <c r="AJ158" i="85" s="1"/>
  <c r="CL158" i="85"/>
  <c r="AI164" i="85"/>
  <c r="AJ164" i="85" s="1"/>
  <c r="AI150" i="85"/>
  <c r="AJ150" i="85" s="1"/>
  <c r="AL127" i="85"/>
  <c r="R127" i="86" s="1"/>
  <c r="CL109" i="85"/>
  <c r="AS109" i="85"/>
  <c r="AI115" i="85"/>
  <c r="AJ115" i="85" s="1"/>
  <c r="AS110" i="85"/>
  <c r="AS99" i="85"/>
  <c r="CL86" i="85"/>
  <c r="AS86" i="85"/>
  <c r="AI86" i="85"/>
  <c r="AJ86" i="85" s="1"/>
  <c r="AL206" i="85"/>
  <c r="R206" i="86" s="1"/>
  <c r="AK202" i="85"/>
  <c r="AS192" i="85"/>
  <c r="CL192" i="85"/>
  <c r="AI163" i="85"/>
  <c r="AJ163" i="85" s="1"/>
  <c r="CL163" i="85"/>
  <c r="AY158" i="85"/>
  <c r="AO158" i="85"/>
  <c r="AP158" i="85" s="1"/>
  <c r="AI175" i="85"/>
  <c r="AJ175" i="85" s="1"/>
  <c r="AS156" i="85"/>
  <c r="CL156" i="85"/>
  <c r="AL146" i="85"/>
  <c r="R146" i="86" s="1"/>
  <c r="AI138" i="85"/>
  <c r="AJ138" i="85" s="1"/>
  <c r="AI161" i="85"/>
  <c r="AJ161" i="85" s="1"/>
  <c r="AS139" i="85"/>
  <c r="AR140" i="85"/>
  <c r="S140" i="86" s="1"/>
  <c r="AS119" i="85"/>
  <c r="CL119" i="85"/>
  <c r="AI114" i="85"/>
  <c r="AJ114" i="85" s="1"/>
  <c r="AO96" i="85"/>
  <c r="AP96" i="85" s="1"/>
  <c r="AI105" i="85"/>
  <c r="AJ105" i="85" s="1"/>
  <c r="AO102" i="85"/>
  <c r="AP102" i="85" s="1"/>
  <c r="AI95" i="85"/>
  <c r="AJ95" i="85" s="1"/>
  <c r="AI269" i="85"/>
  <c r="AJ269" i="85" s="1"/>
  <c r="AS265" i="85"/>
  <c r="AS262" i="85"/>
  <c r="AI262" i="85"/>
  <c r="AJ262" i="85" s="1"/>
  <c r="CL262" i="85"/>
  <c r="AI254" i="85"/>
  <c r="AJ254" i="85" s="1"/>
  <c r="AS254" i="85"/>
  <c r="CL254" i="85"/>
  <c r="CL246" i="85"/>
  <c r="AI246" i="85"/>
  <c r="AJ246" i="85" s="1"/>
  <c r="AI250" i="85"/>
  <c r="AJ250" i="85" s="1"/>
  <c r="AS250" i="85"/>
  <c r="CL250" i="85"/>
  <c r="CL259" i="85"/>
  <c r="AS259" i="85"/>
  <c r="AS232" i="85"/>
  <c r="CL232" i="85"/>
  <c r="AI240" i="85"/>
  <c r="AJ240" i="85" s="1"/>
  <c r="AS228" i="85"/>
  <c r="CL228" i="85"/>
  <c r="AI244" i="85"/>
  <c r="AJ244" i="85" s="1"/>
  <c r="AI218" i="85"/>
  <c r="AJ218" i="85" s="1"/>
  <c r="CL218" i="85"/>
  <c r="AS209" i="85"/>
  <c r="AL197" i="85"/>
  <c r="R197" i="86" s="1"/>
  <c r="AI194" i="85"/>
  <c r="AJ194" i="85" s="1"/>
  <c r="AY174" i="85"/>
  <c r="AR174" i="85"/>
  <c r="AO151" i="85"/>
  <c r="AP151" i="85" s="1"/>
  <c r="AR151" i="85"/>
  <c r="S151" i="86" s="1"/>
  <c r="AI167" i="85"/>
  <c r="AJ167" i="85" s="1"/>
  <c r="D167" i="86" s="1"/>
  <c r="CL148" i="85"/>
  <c r="AL148" i="85"/>
  <c r="R148" i="86" s="1"/>
  <c r="AS148" i="85"/>
  <c r="AI169" i="85"/>
  <c r="AJ169" i="85" s="1"/>
  <c r="AL154" i="85"/>
  <c r="CL154" i="85"/>
  <c r="AL151" i="85"/>
  <c r="R151" i="86" s="1"/>
  <c r="AI146" i="85"/>
  <c r="AJ146" i="85" s="1"/>
  <c r="D146" i="86" s="1"/>
  <c r="AI160" i="85"/>
  <c r="AJ160" i="85" s="1"/>
  <c r="AI125" i="85"/>
  <c r="AJ125" i="85" s="1"/>
  <c r="AL128" i="85"/>
  <c r="R128" i="86" s="1"/>
  <c r="AS138" i="85"/>
  <c r="AI132" i="85"/>
  <c r="AJ132" i="85" s="1"/>
  <c r="AI128" i="85"/>
  <c r="AJ128" i="85" s="1"/>
  <c r="BE96" i="85"/>
  <c r="AK117" i="85"/>
  <c r="CL100" i="85"/>
  <c r="AS100" i="85"/>
  <c r="AI100" i="85"/>
  <c r="AJ100" i="85" s="1"/>
  <c r="AI117" i="85"/>
  <c r="AJ117" i="85" s="1"/>
  <c r="AS118" i="85"/>
  <c r="CL98" i="85"/>
  <c r="AL98" i="85"/>
  <c r="AO84" i="85"/>
  <c r="AP84" i="85" s="1"/>
  <c r="AU38" i="85"/>
  <c r="AV38" i="85" s="1"/>
  <c r="CL290" i="85"/>
  <c r="AS290" i="85"/>
  <c r="CL294" i="85"/>
  <c r="AK294" i="85"/>
  <c r="AK268" i="85"/>
  <c r="CL268" i="85"/>
  <c r="AL265" i="85"/>
  <c r="R265" i="86" s="1"/>
  <c r="AI268" i="85"/>
  <c r="AJ268" i="85" s="1"/>
  <c r="AS237" i="85"/>
  <c r="CL237" i="85"/>
  <c r="CL239" i="85"/>
  <c r="AS239" i="85"/>
  <c r="AK238" i="85"/>
  <c r="AI202" i="85"/>
  <c r="AJ202" i="85" s="1"/>
  <c r="AI198" i="85"/>
  <c r="AJ198" i="85" s="1"/>
  <c r="AS175" i="85"/>
  <c r="AL183" i="85"/>
  <c r="R183" i="86" s="1"/>
  <c r="AS152" i="85"/>
  <c r="CL152" i="85"/>
  <c r="AI174" i="85"/>
  <c r="AJ174" i="85" s="1"/>
  <c r="CA143" i="85"/>
  <c r="AM143" i="85"/>
  <c r="AS161" i="85"/>
  <c r="AM147" i="85"/>
  <c r="CA147" i="85"/>
  <c r="AX141" i="85"/>
  <c r="T141" i="86" s="1"/>
  <c r="AL124" i="85"/>
  <c r="R124" i="86" s="1"/>
  <c r="AI156" i="85"/>
  <c r="AJ156" i="85" s="1"/>
  <c r="AL139" i="85"/>
  <c r="R139" i="86" s="1"/>
  <c r="AK125" i="85"/>
  <c r="AS124" i="85"/>
  <c r="AU140" i="85"/>
  <c r="AV140" i="85" s="1"/>
  <c r="AL135" i="85"/>
  <c r="R135" i="86" s="1"/>
  <c r="AI109" i="85"/>
  <c r="AJ109" i="85" s="1"/>
  <c r="AI119" i="85"/>
  <c r="AJ119" i="85" s="1"/>
  <c r="AS114" i="85"/>
  <c r="AI99" i="85"/>
  <c r="AJ99" i="85" s="1"/>
  <c r="CL73" i="85"/>
  <c r="AS73" i="85"/>
  <c r="AI73" i="85"/>
  <c r="AJ73" i="85" s="1"/>
  <c r="AR89" i="85"/>
  <c r="CA63" i="85"/>
  <c r="AM63" i="85"/>
  <c r="AS81" i="85"/>
  <c r="AI70" i="85"/>
  <c r="AJ70" i="85" s="1"/>
  <c r="AY89" i="85"/>
  <c r="AL84" i="85"/>
  <c r="R84" i="86" s="1"/>
  <c r="AL80" i="85"/>
  <c r="R80" i="86" s="1"/>
  <c r="AK56" i="85"/>
  <c r="AS56" i="85"/>
  <c r="AS40" i="85"/>
  <c r="CA31" i="85"/>
  <c r="AM31" i="85"/>
  <c r="AI28" i="85"/>
  <c r="AJ28" i="85" s="1"/>
  <c r="CL8" i="85"/>
  <c r="AS8" i="85"/>
  <c r="AI35" i="85"/>
  <c r="AJ35" i="85" s="1"/>
  <c r="AI21" i="85"/>
  <c r="AJ21" i="85" s="1"/>
  <c r="AS5" i="85"/>
  <c r="CL5" i="85"/>
  <c r="AK5" i="85"/>
  <c r="AL92" i="85"/>
  <c r="R92" i="86" s="1"/>
  <c r="CL89" i="85"/>
  <c r="AI89" i="85"/>
  <c r="AJ89" i="85" s="1"/>
  <c r="AS83" i="85"/>
  <c r="AS54" i="85"/>
  <c r="CL54" i="85"/>
  <c r="AK45" i="85"/>
  <c r="AS51" i="85"/>
  <c r="AQ51" i="85" s="1"/>
  <c r="L51" i="86" s="1"/>
  <c r="AI43" i="85"/>
  <c r="AJ43" i="85" s="1"/>
  <c r="AI48" i="85"/>
  <c r="AJ48" i="85" s="1"/>
  <c r="AS62" i="85"/>
  <c r="CL62" i="85"/>
  <c r="AS16" i="85"/>
  <c r="CL16" i="85"/>
  <c r="AO13" i="85"/>
  <c r="AP13" i="85" s="1"/>
  <c r="E13" i="86" s="1"/>
  <c r="AI36" i="85"/>
  <c r="AJ36" i="85" s="1"/>
  <c r="AS10" i="85"/>
  <c r="AQ10" i="85" s="1"/>
  <c r="L10" i="86" s="1"/>
  <c r="CL10" i="85"/>
  <c r="AI59" i="85"/>
  <c r="AJ59" i="85" s="1"/>
  <c r="AS66" i="85"/>
  <c r="CL66" i="85"/>
  <c r="AS58" i="85"/>
  <c r="CL58" i="85"/>
  <c r="AS42" i="85"/>
  <c r="CL42" i="85"/>
  <c r="CA15" i="85"/>
  <c r="AM15" i="85"/>
  <c r="AS30" i="85"/>
  <c r="CL30" i="85"/>
  <c r="AS18" i="85"/>
  <c r="CL18" i="85"/>
  <c r="AK6" i="85"/>
  <c r="AS69" i="85"/>
  <c r="AQ80" i="85"/>
  <c r="L80" i="86" s="1"/>
  <c r="AI79" i="85"/>
  <c r="AJ79" i="85" s="1"/>
  <c r="CA17" i="85"/>
  <c r="AM17" i="85"/>
  <c r="AI64" i="85"/>
  <c r="AJ64" i="85" s="1"/>
  <c r="CA19" i="85"/>
  <c r="AM19" i="85"/>
  <c r="AR13" i="85"/>
  <c r="S13" i="86" s="1"/>
  <c r="CA11" i="85"/>
  <c r="AM11" i="85"/>
  <c r="AO34" i="85"/>
  <c r="AP34" i="85" s="1"/>
  <c r="AS26" i="85"/>
  <c r="CL26" i="85"/>
  <c r="AY34" i="85"/>
  <c r="AI33" i="85"/>
  <c r="AJ33" i="85" s="1"/>
  <c r="AI27" i="85"/>
  <c r="AJ27" i="85" s="1"/>
  <c r="D27" i="86" s="1"/>
  <c r="AI2" i="85"/>
  <c r="AJ2" i="85" s="1"/>
  <c r="D2" i="86" s="1"/>
  <c r="CL120" i="85"/>
  <c r="AI120" i="85"/>
  <c r="AJ120" i="85" s="1"/>
  <c r="AI81" i="85"/>
  <c r="AJ81" i="85" s="1"/>
  <c r="AL78" i="85"/>
  <c r="R78" i="86" s="1"/>
  <c r="AI92" i="85"/>
  <c r="AJ92" i="85" s="1"/>
  <c r="AI88" i="85"/>
  <c r="AJ88" i="85" s="1"/>
  <c r="AK78" i="85"/>
  <c r="AL89" i="85"/>
  <c r="R89" i="86" s="1"/>
  <c r="AK50" i="85"/>
  <c r="AS61" i="85"/>
  <c r="AI56" i="85"/>
  <c r="AJ56" i="85" s="1"/>
  <c r="AS14" i="85"/>
  <c r="CL14" i="85"/>
  <c r="AK33" i="85"/>
  <c r="AL27" i="85"/>
  <c r="R27" i="86" s="1"/>
  <c r="AL25" i="85"/>
  <c r="R25" i="86" s="1"/>
  <c r="AS3" i="85"/>
  <c r="CL3" i="85"/>
  <c r="AS6" i="85"/>
  <c r="AS75" i="85"/>
  <c r="CL75" i="85"/>
  <c r="AI83" i="85"/>
  <c r="AJ83" i="85" s="1"/>
  <c r="AI75" i="85"/>
  <c r="AJ75" i="85" s="1"/>
  <c r="AI82" i="85"/>
  <c r="AJ82" i="85" s="1"/>
  <c r="AK74" i="85"/>
  <c r="AL50" i="85"/>
  <c r="R50" i="86" s="1"/>
  <c r="AI61" i="85"/>
  <c r="AJ61" i="85" s="1"/>
  <c r="AS68" i="85"/>
  <c r="AS48" i="85"/>
  <c r="AS24" i="85"/>
  <c r="AI30" i="85"/>
  <c r="AJ30" i="85" s="1"/>
  <c r="AS35" i="85"/>
  <c r="AS92" i="85"/>
  <c r="AS46" i="85"/>
  <c r="CL46" i="85"/>
  <c r="AI45" i="85"/>
  <c r="AJ45" i="85" s="1"/>
  <c r="AS43" i="85"/>
  <c r="CA23" i="85"/>
  <c r="AM23" i="85"/>
  <c r="AI14" i="85"/>
  <c r="AJ14" i="85" s="1"/>
  <c r="AS28" i="85"/>
  <c r="AI25" i="85"/>
  <c r="AJ25" i="85" s="1"/>
  <c r="CL93" i="85"/>
  <c r="AI93" i="85"/>
  <c r="AJ93" i="85" s="1"/>
  <c r="AS72" i="85"/>
  <c r="AS88" i="85"/>
  <c r="AI78" i="85"/>
  <c r="AJ78" i="85" s="1"/>
  <c r="AS70" i="85"/>
  <c r="AS59" i="85"/>
  <c r="AI40" i="85"/>
  <c r="AJ40" i="85" s="1"/>
  <c r="AI66" i="85"/>
  <c r="AJ66" i="85" s="1"/>
  <c r="AL33" i="85"/>
  <c r="R33" i="86" s="1"/>
  <c r="AL24" i="85"/>
  <c r="R24" i="86" s="1"/>
  <c r="AI24" i="85"/>
  <c r="AJ24" i="85" s="1"/>
  <c r="AK30" i="85"/>
  <c r="AL13" i="85"/>
  <c r="R13" i="86" s="1"/>
  <c r="AI16" i="85"/>
  <c r="AJ16" i="85" s="1"/>
  <c r="AI13" i="85"/>
  <c r="AJ13" i="85" s="1"/>
  <c r="AI3" i="85"/>
  <c r="AJ3" i="85" s="1"/>
  <c r="CL287" i="85" l="1"/>
  <c r="AS194" i="85"/>
  <c r="AS160" i="85"/>
  <c r="AS291" i="85"/>
  <c r="CL291" i="85"/>
  <c r="AS202" i="85"/>
  <c r="AS299" i="85"/>
  <c r="AS45" i="85"/>
  <c r="AG56" i="86"/>
  <c r="CL168" i="85"/>
  <c r="AG145" i="86"/>
  <c r="AG241" i="87"/>
  <c r="AS216" i="85"/>
  <c r="CL216" i="85"/>
  <c r="CL105" i="85"/>
  <c r="CL206" i="85"/>
  <c r="AS105" i="85"/>
  <c r="AQ105" i="85" s="1"/>
  <c r="L105" i="86" s="1"/>
  <c r="AS206" i="85"/>
  <c r="AY206" i="85" s="1"/>
  <c r="AS131" i="85"/>
  <c r="AO131" i="85" s="1"/>
  <c r="AP131" i="85" s="1"/>
  <c r="AT131" i="85" s="1"/>
  <c r="Z131" i="86" s="1"/>
  <c r="AS87" i="85"/>
  <c r="AY87" i="85" s="1"/>
  <c r="BE87" i="85" s="1"/>
  <c r="BK87" i="85" s="1"/>
  <c r="AS78" i="85"/>
  <c r="AY78" i="85" s="1"/>
  <c r="CL160" i="85"/>
  <c r="AS203" i="85"/>
  <c r="AY203" i="85" s="1"/>
  <c r="AY288" i="85"/>
  <c r="AX288" i="85" s="1"/>
  <c r="T288" i="86" s="1"/>
  <c r="AS225" i="85"/>
  <c r="CL225" i="85"/>
  <c r="AS50" i="85"/>
  <c r="CL244" i="85"/>
  <c r="AS127" i="85"/>
  <c r="AO127" i="85" s="1"/>
  <c r="AP127" i="85" s="1"/>
  <c r="E127" i="86" s="1"/>
  <c r="AS247" i="85"/>
  <c r="AQ247" i="85" s="1"/>
  <c r="L247" i="86" s="1"/>
  <c r="AS182" i="85"/>
  <c r="AY182" i="85" s="1"/>
  <c r="BE182" i="85" s="1"/>
  <c r="BK182" i="85" s="1"/>
  <c r="BQ182" i="85" s="1"/>
  <c r="BW182" i="85" s="1"/>
  <c r="BS182" i="85" s="1"/>
  <c r="BY182" i="85" s="1"/>
  <c r="D225" i="86"/>
  <c r="AS33" i="85"/>
  <c r="AY33" i="85" s="1"/>
  <c r="AG298" i="86"/>
  <c r="AS199" i="85"/>
  <c r="AG134" i="86"/>
  <c r="CL164" i="85"/>
  <c r="AS157" i="85"/>
  <c r="AY157" i="85" s="1"/>
  <c r="AS164" i="85"/>
  <c r="AY164" i="85" s="1"/>
  <c r="AY98" i="85"/>
  <c r="BE98" i="85" s="1"/>
  <c r="AO71" i="85"/>
  <c r="AP71" i="85" s="1"/>
  <c r="E71" i="86" s="1"/>
  <c r="AU71" i="85"/>
  <c r="AV71" i="85" s="1"/>
  <c r="AZ71" i="85" s="1"/>
  <c r="AA71" i="86" s="1"/>
  <c r="CL221" i="85"/>
  <c r="AS221" i="85"/>
  <c r="AY221" i="85" s="1"/>
  <c r="AS129" i="85"/>
  <c r="AY129" i="85" s="1"/>
  <c r="BE129" i="85" s="1"/>
  <c r="AY84" i="85"/>
  <c r="AX84" i="85" s="1"/>
  <c r="T84" i="86" s="1"/>
  <c r="AG120" i="86"/>
  <c r="AS125" i="85"/>
  <c r="AY125" i="85" s="1"/>
  <c r="AS36" i="85"/>
  <c r="AO60" i="85"/>
  <c r="AP60" i="85" s="1"/>
  <c r="AT60" i="85" s="1"/>
  <c r="Z60" i="86" s="1"/>
  <c r="AN38" i="85"/>
  <c r="Y38" i="86" s="1"/>
  <c r="AG189" i="86"/>
  <c r="CJ280" i="85"/>
  <c r="AG238" i="86"/>
  <c r="D216" i="86"/>
  <c r="AG233" i="87"/>
  <c r="AT9" i="85"/>
  <c r="Z9" i="86" s="1"/>
  <c r="AR141" i="85"/>
  <c r="S141" i="86" s="1"/>
  <c r="BE102" i="85"/>
  <c r="BK102" i="85" s="1"/>
  <c r="AK196" i="85"/>
  <c r="K196" i="86" s="1"/>
  <c r="AL130" i="85"/>
  <c r="R130" i="86" s="1"/>
  <c r="AI130" i="85"/>
  <c r="AJ130" i="85" s="1"/>
  <c r="AI226" i="85"/>
  <c r="AJ226" i="85" s="1"/>
  <c r="D226" i="86" s="1"/>
  <c r="AK226" i="85"/>
  <c r="K226" i="86" s="1"/>
  <c r="AL226" i="85"/>
  <c r="R226" i="86" s="1"/>
  <c r="AG159" i="86"/>
  <c r="AO77" i="85"/>
  <c r="AP77" i="85" s="1"/>
  <c r="AT77" i="85" s="1"/>
  <c r="Z77" i="86" s="1"/>
  <c r="AY7" i="85"/>
  <c r="BE7" i="85" s="1"/>
  <c r="CL226" i="85"/>
  <c r="AG92" i="86"/>
  <c r="AS130" i="85"/>
  <c r="AR130" i="85" s="1"/>
  <c r="S130" i="86" s="1"/>
  <c r="AG208" i="87"/>
  <c r="AG290" i="87"/>
  <c r="F275" i="86"/>
  <c r="K10" i="86"/>
  <c r="AS220" i="85"/>
  <c r="AO220" i="85" s="1"/>
  <c r="AP220" i="85" s="1"/>
  <c r="E220" i="86" s="1"/>
  <c r="E296" i="86"/>
  <c r="CL220" i="85"/>
  <c r="AY296" i="85"/>
  <c r="BE296" i="85" s="1"/>
  <c r="BE275" i="85"/>
  <c r="BA275" i="85" s="1"/>
  <c r="BB275" i="85" s="1"/>
  <c r="BF275" i="85" s="1"/>
  <c r="AB275" i="86" s="1"/>
  <c r="AS97" i="85"/>
  <c r="AY97" i="85" s="1"/>
  <c r="AU97" i="85" s="1"/>
  <c r="AV97" i="85" s="1"/>
  <c r="AZ97" i="85" s="1"/>
  <c r="AA97" i="86" s="1"/>
  <c r="AK133" i="85"/>
  <c r="K133" i="86" s="1"/>
  <c r="AI41" i="85"/>
  <c r="AJ41" i="85" s="1"/>
  <c r="D41" i="86" s="1"/>
  <c r="AS41" i="85"/>
  <c r="AL222" i="85"/>
  <c r="R222" i="86" s="1"/>
  <c r="AS37" i="85"/>
  <c r="AY37" i="85" s="1"/>
  <c r="AK195" i="85"/>
  <c r="K195" i="86" s="1"/>
  <c r="AI133" i="85"/>
  <c r="AJ133" i="85" s="1"/>
  <c r="D133" i="86" s="1"/>
  <c r="AI195" i="85"/>
  <c r="AJ195" i="85" s="1"/>
  <c r="D195" i="86" s="1"/>
  <c r="AS133" i="85"/>
  <c r="AO133" i="85" s="1"/>
  <c r="AP133" i="85" s="1"/>
  <c r="E133" i="86" s="1"/>
  <c r="AI37" i="85"/>
  <c r="AJ37" i="85" s="1"/>
  <c r="AN37" i="85" s="1"/>
  <c r="AL133" i="85"/>
  <c r="R133" i="86" s="1"/>
  <c r="AG121" i="87"/>
  <c r="AI112" i="85"/>
  <c r="AJ112" i="85" s="1"/>
  <c r="D112" i="86" s="1"/>
  <c r="AO103" i="85"/>
  <c r="AP103" i="85" s="1"/>
  <c r="E103" i="86" s="1"/>
  <c r="AL112" i="85"/>
  <c r="R112" i="86" s="1"/>
  <c r="AI204" i="85"/>
  <c r="AJ204" i="85" s="1"/>
  <c r="D204" i="86" s="1"/>
  <c r="AO112" i="85"/>
  <c r="AP112" i="85" s="1"/>
  <c r="E112" i="86" s="1"/>
  <c r="AK204" i="85"/>
  <c r="K204" i="86" s="1"/>
  <c r="CL222" i="85"/>
  <c r="AY112" i="85"/>
  <c r="BE112" i="85" s="1"/>
  <c r="CL112" i="85"/>
  <c r="AI222" i="85"/>
  <c r="AJ222" i="85" s="1"/>
  <c r="D222" i="86" s="1"/>
  <c r="CL204" i="85"/>
  <c r="AS195" i="85"/>
  <c r="AR195" i="85" s="1"/>
  <c r="S195" i="86" s="1"/>
  <c r="CL50" i="85"/>
  <c r="AQ112" i="85"/>
  <c r="L112" i="86" s="1"/>
  <c r="AS204" i="85"/>
  <c r="AQ204" i="85" s="1"/>
  <c r="L204" i="86" s="1"/>
  <c r="AS222" i="85"/>
  <c r="AL195" i="85"/>
  <c r="R195" i="86" s="1"/>
  <c r="AG212" i="86"/>
  <c r="AG250" i="86"/>
  <c r="AY227" i="85"/>
  <c r="BE227" i="85" s="1"/>
  <c r="AI162" i="85"/>
  <c r="AJ162" i="85" s="1"/>
  <c r="AN162" i="85" s="1"/>
  <c r="BE13" i="85"/>
  <c r="BK13" i="85" s="1"/>
  <c r="AU13" i="85"/>
  <c r="AV13" i="85" s="1"/>
  <c r="AZ13" i="85" s="1"/>
  <c r="AA13" i="86" s="1"/>
  <c r="AI90" i="85"/>
  <c r="AJ90" i="85" s="1"/>
  <c r="D90" i="86" s="1"/>
  <c r="AS90" i="85"/>
  <c r="AY90" i="85" s="1"/>
  <c r="AG6" i="86"/>
  <c r="AI217" i="85"/>
  <c r="AJ217" i="85" s="1"/>
  <c r="D217" i="86" s="1"/>
  <c r="AK217" i="85"/>
  <c r="K217" i="86" s="1"/>
  <c r="AY240" i="85"/>
  <c r="AU240" i="85" s="1"/>
  <c r="AV240" i="85" s="1"/>
  <c r="AQ240" i="85"/>
  <c r="L240" i="86" s="1"/>
  <c r="CL217" i="85"/>
  <c r="CL196" i="85"/>
  <c r="AI142" i="85"/>
  <c r="AJ142" i="85" s="1"/>
  <c r="D142" i="86" s="1"/>
  <c r="AK142" i="85"/>
  <c r="K142" i="86" s="1"/>
  <c r="AI247" i="85"/>
  <c r="AJ247" i="85" s="1"/>
  <c r="AK247" i="85"/>
  <c r="K247" i="86" s="1"/>
  <c r="AU9" i="85"/>
  <c r="AV9" i="85" s="1"/>
  <c r="F9" i="86" s="1"/>
  <c r="AW9" i="85"/>
  <c r="M9" i="86" s="1"/>
  <c r="AG115" i="86"/>
  <c r="AX210" i="85"/>
  <c r="T210" i="86" s="1"/>
  <c r="BE210" i="85"/>
  <c r="BD210" i="85" s="1"/>
  <c r="U210" i="86" s="1"/>
  <c r="CL4" i="85"/>
  <c r="AK4" i="85"/>
  <c r="K4" i="86" s="1"/>
  <c r="AI4" i="85"/>
  <c r="AJ4" i="85" s="1"/>
  <c r="D4" i="86" s="1"/>
  <c r="AO74" i="85"/>
  <c r="AP74" i="85" s="1"/>
  <c r="AT74" i="85" s="1"/>
  <c r="Z74" i="86" s="1"/>
  <c r="AI76" i="85"/>
  <c r="AJ76" i="85" s="1"/>
  <c r="D76" i="86" s="1"/>
  <c r="AI303" i="85"/>
  <c r="AJ303" i="85" s="1"/>
  <c r="D303" i="86" s="1"/>
  <c r="AS4" i="85"/>
  <c r="AY4" i="85" s="1"/>
  <c r="AW4" i="85" s="1"/>
  <c r="M4" i="86" s="1"/>
  <c r="AG32" i="86"/>
  <c r="AG252" i="86"/>
  <c r="AS224" i="85"/>
  <c r="AY224" i="85" s="1"/>
  <c r="CL224" i="85"/>
  <c r="AS108" i="85"/>
  <c r="AO108" i="85" s="1"/>
  <c r="AP108" i="85" s="1"/>
  <c r="AO200" i="85"/>
  <c r="AP200" i="85" s="1"/>
  <c r="E200" i="86" s="1"/>
  <c r="AG71" i="86"/>
  <c r="AS217" i="85"/>
  <c r="AQ217" i="85" s="1"/>
  <c r="L217" i="86" s="1"/>
  <c r="AS111" i="85"/>
  <c r="AY111" i="85" s="1"/>
  <c r="BA170" i="85"/>
  <c r="BB170" i="85" s="1"/>
  <c r="BF170" i="85" s="1"/>
  <c r="AB170" i="86" s="1"/>
  <c r="AS196" i="85"/>
  <c r="AY196" i="85" s="1"/>
  <c r="AI285" i="85"/>
  <c r="AJ285" i="85" s="1"/>
  <c r="D285" i="86" s="1"/>
  <c r="AS165" i="85"/>
  <c r="AO165" i="85" s="1"/>
  <c r="AP165" i="85" s="1"/>
  <c r="AI111" i="85"/>
  <c r="AJ111" i="85" s="1"/>
  <c r="D111" i="86" s="1"/>
  <c r="CL111" i="85"/>
  <c r="BM170" i="85"/>
  <c r="BN170" i="85" s="1"/>
  <c r="I170" i="86" s="1"/>
  <c r="CL165" i="85"/>
  <c r="AL165" i="85"/>
  <c r="R165" i="86" s="1"/>
  <c r="AK76" i="85"/>
  <c r="K76" i="86" s="1"/>
  <c r="AK165" i="85"/>
  <c r="K165" i="86" s="1"/>
  <c r="AU170" i="85"/>
  <c r="AV170" i="85" s="1"/>
  <c r="AZ170" i="85" s="1"/>
  <c r="AA170" i="86" s="1"/>
  <c r="AS76" i="85"/>
  <c r="AY76" i="85" s="1"/>
  <c r="BG170" i="85"/>
  <c r="BH170" i="85" s="1"/>
  <c r="BL170" i="85" s="1"/>
  <c r="AC170" i="86" s="1"/>
  <c r="AK303" i="85"/>
  <c r="K303" i="86" s="1"/>
  <c r="AL76" i="85"/>
  <c r="R76" i="86" s="1"/>
  <c r="AO170" i="85"/>
  <c r="AP170" i="85" s="1"/>
  <c r="E170" i="86" s="1"/>
  <c r="AS303" i="85"/>
  <c r="AY303" i="85" s="1"/>
  <c r="AY238" i="85"/>
  <c r="CL2" i="85"/>
  <c r="AK2" i="85"/>
  <c r="K2" i="86" s="1"/>
  <c r="K45" i="86"/>
  <c r="K238" i="86"/>
  <c r="K268" i="86"/>
  <c r="K112" i="86"/>
  <c r="K221" i="86"/>
  <c r="K244" i="86"/>
  <c r="K39" i="86"/>
  <c r="K220" i="86"/>
  <c r="K285" i="86"/>
  <c r="K200" i="86"/>
  <c r="CJ140" i="85"/>
  <c r="CJ274" i="85"/>
  <c r="CJ172" i="85"/>
  <c r="K294" i="86"/>
  <c r="K189" i="86"/>
  <c r="K287" i="86"/>
  <c r="K36" i="86"/>
  <c r="K80" i="86"/>
  <c r="K227" i="86"/>
  <c r="K20" i="86"/>
  <c r="CJ305" i="85"/>
  <c r="CJ272" i="85"/>
  <c r="CJ58" i="85"/>
  <c r="CJ46" i="85"/>
  <c r="CJ290" i="85"/>
  <c r="K117" i="86"/>
  <c r="K202" i="86"/>
  <c r="K199" i="86"/>
  <c r="K263" i="86"/>
  <c r="K298" i="86"/>
  <c r="K67" i="86"/>
  <c r="CJ216" i="85"/>
  <c r="CJ301" i="85"/>
  <c r="CJ296" i="85"/>
  <c r="CK296" i="85" s="1"/>
  <c r="CJ277" i="85"/>
  <c r="CJ243" i="85"/>
  <c r="CJ282" i="85"/>
  <c r="CJ273" i="85"/>
  <c r="CJ192" i="85"/>
  <c r="K33" i="86"/>
  <c r="K125" i="86"/>
  <c r="K194" i="86"/>
  <c r="K57" i="86"/>
  <c r="K168" i="86"/>
  <c r="K242" i="86"/>
  <c r="CJ26" i="85"/>
  <c r="CJ237" i="85"/>
  <c r="CJ18" i="85"/>
  <c r="CJ259" i="85"/>
  <c r="CJ180" i="85"/>
  <c r="K78" i="86"/>
  <c r="K203" i="86"/>
  <c r="K248" i="86"/>
  <c r="CJ304" i="85"/>
  <c r="CJ42" i="85"/>
  <c r="CJ62" i="85"/>
  <c r="CJ71" i="85"/>
  <c r="CJ123" i="85"/>
  <c r="CJ278" i="85"/>
  <c r="CK278" i="85" s="1"/>
  <c r="K111" i="86"/>
  <c r="K160" i="86"/>
  <c r="K49" i="86"/>
  <c r="K288" i="86"/>
  <c r="CJ8" i="85"/>
  <c r="CJ10" i="85"/>
  <c r="K30" i="86"/>
  <c r="K74" i="86"/>
  <c r="K56" i="86"/>
  <c r="K169" i="86"/>
  <c r="K230" i="86"/>
  <c r="K205" i="86"/>
  <c r="CJ68" i="85"/>
  <c r="CJ276" i="85"/>
  <c r="CJ264" i="85"/>
  <c r="CJ9" i="85"/>
  <c r="CJ284" i="85"/>
  <c r="K6" i="86"/>
  <c r="CJ228" i="85"/>
  <c r="CJ54" i="85"/>
  <c r="CJ275" i="85"/>
  <c r="CJ225" i="85"/>
  <c r="CK225" i="85" s="1"/>
  <c r="CJ297" i="85"/>
  <c r="CJ188" i="85"/>
  <c r="CJ190" i="85"/>
  <c r="CJ136" i="85"/>
  <c r="CJ144" i="85"/>
  <c r="K222" i="86"/>
  <c r="AL20" i="85"/>
  <c r="R20" i="86" s="1"/>
  <c r="AS278" i="85"/>
  <c r="AU273" i="85"/>
  <c r="AV273" i="85" s="1"/>
  <c r="AZ273" i="85" s="1"/>
  <c r="AA273" i="86" s="1"/>
  <c r="AS295" i="85"/>
  <c r="AY295" i="85" s="1"/>
  <c r="CL278" i="85"/>
  <c r="AR27" i="85"/>
  <c r="S27" i="86" s="1"/>
  <c r="AS153" i="85"/>
  <c r="AO153" i="85" s="1"/>
  <c r="AP153" i="85" s="1"/>
  <c r="E153" i="86" s="1"/>
  <c r="AI20" i="85"/>
  <c r="AJ20" i="85" s="1"/>
  <c r="D20" i="86" s="1"/>
  <c r="AK153" i="85"/>
  <c r="AI153" i="85"/>
  <c r="AJ153" i="85" s="1"/>
  <c r="D153" i="86" s="1"/>
  <c r="AK295" i="85"/>
  <c r="K295" i="86" s="1"/>
  <c r="AQ227" i="85"/>
  <c r="L227" i="86" s="1"/>
  <c r="CL295" i="85"/>
  <c r="AY27" i="85"/>
  <c r="BE27" i="85" s="1"/>
  <c r="CL20" i="85"/>
  <c r="AY171" i="85"/>
  <c r="BE171" i="85" s="1"/>
  <c r="AS53" i="85"/>
  <c r="AQ53" i="85" s="1"/>
  <c r="L53" i="86" s="1"/>
  <c r="AI53" i="85"/>
  <c r="AJ53" i="85" s="1"/>
  <c r="AS20" i="85"/>
  <c r="AY20" i="85" s="1"/>
  <c r="AY149" i="85"/>
  <c r="AX149" i="85" s="1"/>
  <c r="T149" i="86" s="1"/>
  <c r="AK53" i="85"/>
  <c r="AO79" i="85"/>
  <c r="AP79" i="85" s="1"/>
  <c r="E79" i="86" s="1"/>
  <c r="AI122" i="85"/>
  <c r="AJ122" i="85" s="1"/>
  <c r="AN122" i="85" s="1"/>
  <c r="AG239" i="87"/>
  <c r="AO29" i="85"/>
  <c r="AP29" i="85" s="1"/>
  <c r="E29" i="86" s="1"/>
  <c r="BE9" i="85"/>
  <c r="BC9" i="85" s="1"/>
  <c r="N9" i="86" s="1"/>
  <c r="AY134" i="85"/>
  <c r="BE134" i="85" s="1"/>
  <c r="AO288" i="85"/>
  <c r="AP288" i="85" s="1"/>
  <c r="E288" i="86" s="1"/>
  <c r="AQ288" i="85"/>
  <c r="L288" i="86" s="1"/>
  <c r="AY120" i="85"/>
  <c r="AU120" i="85" s="1"/>
  <c r="AV120" i="85" s="1"/>
  <c r="BG182" i="85"/>
  <c r="BH182" i="85" s="1"/>
  <c r="BL182" i="85" s="1"/>
  <c r="AC182" i="86" s="1"/>
  <c r="BE107" i="85"/>
  <c r="BK107" i="85" s="1"/>
  <c r="AS122" i="85"/>
  <c r="AY122" i="85" s="1"/>
  <c r="AU87" i="85"/>
  <c r="AV87" i="85" s="1"/>
  <c r="AZ87" i="85" s="1"/>
  <c r="AA87" i="86" s="1"/>
  <c r="AQ120" i="85"/>
  <c r="L120" i="86" s="1"/>
  <c r="AO129" i="85"/>
  <c r="AP129" i="85" s="1"/>
  <c r="E129" i="86" s="1"/>
  <c r="AU129" i="85"/>
  <c r="AV129" i="85" s="1"/>
  <c r="AZ129" i="85" s="1"/>
  <c r="AA129" i="86" s="1"/>
  <c r="AO32" i="85"/>
  <c r="AP32" i="85" s="1"/>
  <c r="AT32" i="85" s="1"/>
  <c r="Z32" i="86" s="1"/>
  <c r="BG32" i="85"/>
  <c r="BH32" i="85" s="1"/>
  <c r="BL32" i="85" s="1"/>
  <c r="AC32" i="86" s="1"/>
  <c r="AO107" i="85"/>
  <c r="AP107" i="85" s="1"/>
  <c r="AT107" i="85" s="1"/>
  <c r="Z107" i="86" s="1"/>
  <c r="AR127" i="85"/>
  <c r="S127" i="86" s="1"/>
  <c r="AO87" i="85"/>
  <c r="AP87" i="85" s="1"/>
  <c r="AT87" i="85" s="1"/>
  <c r="Z87" i="86" s="1"/>
  <c r="AG181" i="87"/>
  <c r="CL142" i="85"/>
  <c r="BA215" i="85"/>
  <c r="BB215" i="85" s="1"/>
  <c r="BF215" i="85" s="1"/>
  <c r="AB215" i="86" s="1"/>
  <c r="AI257" i="85"/>
  <c r="AJ257" i="85" s="1"/>
  <c r="AN257" i="85" s="1"/>
  <c r="AR132" i="85"/>
  <c r="S132" i="86" s="1"/>
  <c r="AO21" i="85"/>
  <c r="AP21" i="85" s="1"/>
  <c r="AT21" i="85" s="1"/>
  <c r="Z21" i="86" s="1"/>
  <c r="AS142" i="85"/>
  <c r="AQ142" i="85" s="1"/>
  <c r="L142" i="86" s="1"/>
  <c r="BQ215" i="85"/>
  <c r="BW215" i="85" s="1"/>
  <c r="AR98" i="85"/>
  <c r="S98" i="86" s="1"/>
  <c r="BE77" i="85"/>
  <c r="AS168" i="85"/>
  <c r="AY168" i="85" s="1"/>
  <c r="AY85" i="85"/>
  <c r="AU85" i="85" s="1"/>
  <c r="AV85" i="85" s="1"/>
  <c r="BE21" i="85"/>
  <c r="BA21" i="85" s="1"/>
  <c r="BB21" i="85" s="1"/>
  <c r="AS223" i="85"/>
  <c r="AY223" i="85" s="1"/>
  <c r="CL242" i="85"/>
  <c r="AI223" i="85"/>
  <c r="AJ223" i="85" s="1"/>
  <c r="D223" i="86" s="1"/>
  <c r="AU103" i="85"/>
  <c r="AV103" i="85" s="1"/>
  <c r="F103" i="86" s="1"/>
  <c r="AI242" i="85"/>
  <c r="AJ242" i="85" s="1"/>
  <c r="AN242" i="85" s="1"/>
  <c r="Y242" i="86" s="1"/>
  <c r="AO145" i="85"/>
  <c r="AP145" i="85" s="1"/>
  <c r="AT145" i="85" s="1"/>
  <c r="Z145" i="86" s="1"/>
  <c r="AS242" i="85"/>
  <c r="AO242" i="85" s="1"/>
  <c r="AP242" i="85" s="1"/>
  <c r="BK103" i="85"/>
  <c r="BG103" i="85" s="1"/>
  <c r="BH103" i="85" s="1"/>
  <c r="BE145" i="85"/>
  <c r="BK145" i="85" s="1"/>
  <c r="BQ145" i="85" s="1"/>
  <c r="AL12" i="85"/>
  <c r="R12" i="86" s="1"/>
  <c r="BE47" i="85"/>
  <c r="BK47" i="85" s="1"/>
  <c r="AS257" i="85"/>
  <c r="AI168" i="85"/>
  <c r="AJ168" i="85" s="1"/>
  <c r="D168" i="86" s="1"/>
  <c r="AQ298" i="85"/>
  <c r="L298" i="86" s="1"/>
  <c r="AG148" i="86"/>
  <c r="D278" i="86"/>
  <c r="AN120" i="85"/>
  <c r="D120" i="86"/>
  <c r="AN156" i="85"/>
  <c r="D156" i="86"/>
  <c r="AN86" i="85"/>
  <c r="D86" i="86"/>
  <c r="AN149" i="85"/>
  <c r="D149" i="86"/>
  <c r="AG306" i="87"/>
  <c r="AG306" i="86"/>
  <c r="AN219" i="85"/>
  <c r="D219" i="86"/>
  <c r="AN3" i="85"/>
  <c r="D3" i="86"/>
  <c r="AN45" i="85"/>
  <c r="Y45" i="86" s="1"/>
  <c r="D45" i="86"/>
  <c r="AN75" i="85"/>
  <c r="D75" i="86"/>
  <c r="AG17" i="86"/>
  <c r="AG17" i="87"/>
  <c r="AN119" i="85"/>
  <c r="D119" i="86"/>
  <c r="AG143" i="87"/>
  <c r="AG143" i="86"/>
  <c r="AN202" i="85"/>
  <c r="Y202" i="86" s="1"/>
  <c r="D202" i="86"/>
  <c r="AN160" i="85"/>
  <c r="Y160" i="86" s="1"/>
  <c r="D160" i="86"/>
  <c r="AN254" i="85"/>
  <c r="D254" i="86"/>
  <c r="AN95" i="85"/>
  <c r="D95" i="86"/>
  <c r="AN163" i="85"/>
  <c r="D163" i="86"/>
  <c r="AN164" i="85"/>
  <c r="D164" i="86"/>
  <c r="AN184" i="85"/>
  <c r="D184" i="86"/>
  <c r="AN229" i="85"/>
  <c r="D229" i="86"/>
  <c r="AN245" i="85"/>
  <c r="D245" i="86"/>
  <c r="AN121" i="85"/>
  <c r="D121" i="86"/>
  <c r="AN178" i="85"/>
  <c r="D178" i="86"/>
  <c r="AG193" i="86"/>
  <c r="AG193" i="87"/>
  <c r="AG300" i="86"/>
  <c r="AG300" i="87"/>
  <c r="AG286" i="87"/>
  <c r="AG286" i="86"/>
  <c r="AN291" i="85"/>
  <c r="D291" i="86"/>
  <c r="AN252" i="85"/>
  <c r="D252" i="86"/>
  <c r="AN107" i="85"/>
  <c r="D107" i="86"/>
  <c r="AT207" i="85"/>
  <c r="Z207" i="86" s="1"/>
  <c r="E207" i="86"/>
  <c r="BE82" i="85"/>
  <c r="AN72" i="85"/>
  <c r="D72" i="86"/>
  <c r="AN200" i="85"/>
  <c r="Y200" i="86" s="1"/>
  <c r="D200" i="86"/>
  <c r="AN148" i="85"/>
  <c r="Y148" i="86" s="1"/>
  <c r="K148" i="86"/>
  <c r="AN131" i="85"/>
  <c r="D131" i="86"/>
  <c r="AT297" i="85"/>
  <c r="Z297" i="86" s="1"/>
  <c r="E297" i="86"/>
  <c r="AN7" i="85"/>
  <c r="D7" i="86"/>
  <c r="AN145" i="85"/>
  <c r="D145" i="86"/>
  <c r="BF297" i="85"/>
  <c r="AB297" i="86" s="1"/>
  <c r="G297" i="86"/>
  <c r="AN24" i="85"/>
  <c r="D24" i="86"/>
  <c r="AN125" i="85"/>
  <c r="Y125" i="86" s="1"/>
  <c r="D125" i="86"/>
  <c r="AN87" i="85"/>
  <c r="D87" i="86"/>
  <c r="AN13" i="85"/>
  <c r="D13" i="86"/>
  <c r="AN83" i="85"/>
  <c r="D83" i="86"/>
  <c r="AN88" i="85"/>
  <c r="D88" i="86"/>
  <c r="AG11" i="87"/>
  <c r="AG11" i="86"/>
  <c r="AN79" i="85"/>
  <c r="D79" i="86"/>
  <c r="AN21" i="85"/>
  <c r="D21" i="86"/>
  <c r="AN109" i="85"/>
  <c r="D109" i="86"/>
  <c r="AN174" i="85"/>
  <c r="D174" i="86"/>
  <c r="AN268" i="85"/>
  <c r="Y268" i="86" s="1"/>
  <c r="D268" i="86"/>
  <c r="AN194" i="85"/>
  <c r="Y194" i="86" s="1"/>
  <c r="D194" i="86"/>
  <c r="AT102" i="85"/>
  <c r="Z102" i="86" s="1"/>
  <c r="E102" i="86"/>
  <c r="BA182" i="85"/>
  <c r="BB182" i="85" s="1"/>
  <c r="AN210" i="85"/>
  <c r="D210" i="86"/>
  <c r="AN182" i="85"/>
  <c r="D182" i="86"/>
  <c r="AN173" i="85"/>
  <c r="D173" i="86"/>
  <c r="AN191" i="85"/>
  <c r="D191" i="86"/>
  <c r="AN233" i="85"/>
  <c r="D233" i="86"/>
  <c r="BR214" i="85"/>
  <c r="AD214" i="86" s="1"/>
  <c r="I214" i="86"/>
  <c r="AG292" i="86"/>
  <c r="AG292" i="87"/>
  <c r="BL144" i="85"/>
  <c r="AC144" i="86" s="1"/>
  <c r="H144" i="86"/>
  <c r="AN51" i="85"/>
  <c r="D51" i="86"/>
  <c r="BL215" i="85"/>
  <c r="AC215" i="86" s="1"/>
  <c r="H215" i="86"/>
  <c r="AT171" i="85"/>
  <c r="Z171" i="86" s="1"/>
  <c r="E171" i="86"/>
  <c r="AT183" i="85"/>
  <c r="Z183" i="86" s="1"/>
  <c r="S183" i="86"/>
  <c r="AT215" i="85"/>
  <c r="Z215" i="86" s="1"/>
  <c r="E215" i="86"/>
  <c r="AN47" i="85"/>
  <c r="D47" i="86"/>
  <c r="AN32" i="85"/>
  <c r="D32" i="86"/>
  <c r="AN102" i="85"/>
  <c r="D102" i="86"/>
  <c r="AN34" i="85"/>
  <c r="Y34" i="86" s="1"/>
  <c r="K34" i="86"/>
  <c r="AG5" i="86"/>
  <c r="AG5" i="87"/>
  <c r="AT174" i="85"/>
  <c r="Z174" i="86" s="1"/>
  <c r="S174" i="86"/>
  <c r="AN203" i="85"/>
  <c r="Y203" i="86" s="1"/>
  <c r="D203" i="86"/>
  <c r="BF103" i="85"/>
  <c r="AB103" i="86" s="1"/>
  <c r="G103" i="86"/>
  <c r="AZ82" i="85"/>
  <c r="AA82" i="86" s="1"/>
  <c r="F82" i="86"/>
  <c r="AN66" i="85"/>
  <c r="D66" i="86"/>
  <c r="AN78" i="85"/>
  <c r="Y78" i="86" s="1"/>
  <c r="D78" i="86"/>
  <c r="AN25" i="85"/>
  <c r="D25" i="86"/>
  <c r="AN92" i="85"/>
  <c r="D92" i="86"/>
  <c r="AN48" i="85"/>
  <c r="D48" i="86"/>
  <c r="AG147" i="87"/>
  <c r="AG147" i="86"/>
  <c r="AZ38" i="85"/>
  <c r="AA38" i="86" s="1"/>
  <c r="F38" i="86"/>
  <c r="AN128" i="85"/>
  <c r="D128" i="86"/>
  <c r="AN240" i="85"/>
  <c r="D240" i="86"/>
  <c r="AN262" i="85"/>
  <c r="D262" i="86"/>
  <c r="AN105" i="85"/>
  <c r="D105" i="86"/>
  <c r="AN175" i="85"/>
  <c r="D175" i="86"/>
  <c r="AN158" i="85"/>
  <c r="D158" i="86"/>
  <c r="AN251" i="85"/>
  <c r="D251" i="86"/>
  <c r="AN96" i="85"/>
  <c r="D96" i="86"/>
  <c r="AU182" i="85"/>
  <c r="AV182" i="85" s="1"/>
  <c r="AN137" i="85"/>
  <c r="D137" i="86"/>
  <c r="AT229" i="85"/>
  <c r="Z229" i="86" s="1"/>
  <c r="E229" i="86"/>
  <c r="AN116" i="85"/>
  <c r="D116" i="86"/>
  <c r="AN126" i="85"/>
  <c r="D126" i="86"/>
  <c r="AZ294" i="85"/>
  <c r="AA294" i="86" s="1"/>
  <c r="F294" i="86"/>
  <c r="AT163" i="85"/>
  <c r="Z163" i="86" s="1"/>
  <c r="E163" i="86"/>
  <c r="AN289" i="85"/>
  <c r="D289" i="86"/>
  <c r="AN85" i="85"/>
  <c r="D85" i="86"/>
  <c r="AN231" i="85"/>
  <c r="D231" i="86"/>
  <c r="AN213" i="85"/>
  <c r="D213" i="86"/>
  <c r="AT85" i="85"/>
  <c r="Z85" i="86" s="1"/>
  <c r="E85" i="86"/>
  <c r="AZ64" i="85"/>
  <c r="AA64" i="86" s="1"/>
  <c r="F64" i="86"/>
  <c r="AN29" i="85"/>
  <c r="D29" i="86"/>
  <c r="AZ234" i="85"/>
  <c r="AA234" i="86" s="1"/>
  <c r="F234" i="86"/>
  <c r="AZ93" i="85"/>
  <c r="AA93" i="86" s="1"/>
  <c r="F93" i="86"/>
  <c r="AN249" i="85"/>
  <c r="D249" i="86"/>
  <c r="AZ77" i="85"/>
  <c r="AA77" i="86" s="1"/>
  <c r="F77" i="86"/>
  <c r="AG74" i="87"/>
  <c r="AG74" i="86"/>
  <c r="AN214" i="85"/>
  <c r="D214" i="86"/>
  <c r="AG240" i="87"/>
  <c r="AG240" i="86"/>
  <c r="AG34" i="87"/>
  <c r="AG34" i="86"/>
  <c r="AN244" i="85"/>
  <c r="Y244" i="86" s="1"/>
  <c r="D244" i="86"/>
  <c r="AN212" i="85"/>
  <c r="Y212" i="86" s="1"/>
  <c r="K212" i="86"/>
  <c r="AN101" i="85"/>
  <c r="D101" i="86"/>
  <c r="AN91" i="85"/>
  <c r="D91" i="86"/>
  <c r="AN16" i="85"/>
  <c r="D16" i="86"/>
  <c r="AN40" i="85"/>
  <c r="D40" i="86"/>
  <c r="AN56" i="85"/>
  <c r="Y56" i="86" s="1"/>
  <c r="D56" i="86"/>
  <c r="AO82" i="85"/>
  <c r="AP82" i="85" s="1"/>
  <c r="AN33" i="85"/>
  <c r="Y33" i="86" s="1"/>
  <c r="D33" i="86"/>
  <c r="AN36" i="85"/>
  <c r="Y36" i="86" s="1"/>
  <c r="D36" i="86"/>
  <c r="AN43" i="85"/>
  <c r="D43" i="86"/>
  <c r="AN89" i="85"/>
  <c r="D89" i="86"/>
  <c r="AN70" i="85"/>
  <c r="D70" i="86"/>
  <c r="AN73" i="85"/>
  <c r="D73" i="86"/>
  <c r="AZ140" i="85"/>
  <c r="AA140" i="86" s="1"/>
  <c r="F140" i="86"/>
  <c r="AN132" i="85"/>
  <c r="D132" i="86"/>
  <c r="AN250" i="85"/>
  <c r="D250" i="86"/>
  <c r="AN161" i="85"/>
  <c r="D161" i="86"/>
  <c r="AT158" i="85"/>
  <c r="Z158" i="86" s="1"/>
  <c r="E158" i="86"/>
  <c r="AN152" i="85"/>
  <c r="Y152" i="86" s="1"/>
  <c r="K152" i="86"/>
  <c r="AN236" i="85"/>
  <c r="D236" i="86"/>
  <c r="AN155" i="85"/>
  <c r="D155" i="86"/>
  <c r="AN179" i="85"/>
  <c r="D179" i="86"/>
  <c r="BL214" i="85"/>
  <c r="AC214" i="86" s="1"/>
  <c r="H214" i="86"/>
  <c r="AN176" i="85"/>
  <c r="D176" i="86"/>
  <c r="AN209" i="85"/>
  <c r="D209" i="86"/>
  <c r="AG258" i="87"/>
  <c r="AG258" i="86"/>
  <c r="AN187" i="85"/>
  <c r="D187" i="86"/>
  <c r="AN263" i="85"/>
  <c r="Y263" i="86" s="1"/>
  <c r="D263" i="86"/>
  <c r="AT284" i="85"/>
  <c r="Z284" i="86" s="1"/>
  <c r="E284" i="86"/>
  <c r="AT218" i="85"/>
  <c r="Z218" i="86" s="1"/>
  <c r="E218" i="86"/>
  <c r="AN307" i="85"/>
  <c r="D307" i="86"/>
  <c r="AN185" i="85"/>
  <c r="D185" i="86"/>
  <c r="AZ144" i="85"/>
  <c r="AA144" i="86" s="1"/>
  <c r="F144" i="86"/>
  <c r="AN94" i="85"/>
  <c r="D94" i="86"/>
  <c r="AN235" i="85"/>
  <c r="D235" i="86"/>
  <c r="AT277" i="85"/>
  <c r="Z277" i="86" s="1"/>
  <c r="L277" i="86"/>
  <c r="AZ47" i="85"/>
  <c r="AA47" i="86" s="1"/>
  <c r="F47" i="86"/>
  <c r="AT65" i="85"/>
  <c r="Z65" i="86" s="1"/>
  <c r="E65" i="86"/>
  <c r="AN77" i="85"/>
  <c r="D77" i="86"/>
  <c r="AZ145" i="85"/>
  <c r="AA145" i="86" s="1"/>
  <c r="F145" i="86"/>
  <c r="AG227" i="87"/>
  <c r="AG227" i="86"/>
  <c r="AG260" i="87"/>
  <c r="AG260" i="86"/>
  <c r="AZ214" i="85"/>
  <c r="AA214" i="86" s="1"/>
  <c r="F214" i="86"/>
  <c r="AG152" i="87"/>
  <c r="AG152" i="86"/>
  <c r="AN169" i="85"/>
  <c r="Y169" i="86" s="1"/>
  <c r="D169" i="86"/>
  <c r="AN266" i="85"/>
  <c r="D266" i="86"/>
  <c r="AT101" i="85"/>
  <c r="Z101" i="86" s="1"/>
  <c r="E101" i="86"/>
  <c r="AG263" i="87"/>
  <c r="AG263" i="86"/>
  <c r="AN14" i="85"/>
  <c r="D14" i="86"/>
  <c r="AN61" i="85"/>
  <c r="D61" i="86"/>
  <c r="AG19" i="86"/>
  <c r="AG19" i="87"/>
  <c r="AN35" i="85"/>
  <c r="D35" i="86"/>
  <c r="AG31" i="87"/>
  <c r="AG31" i="86"/>
  <c r="AN117" i="85"/>
  <c r="Y117" i="86" s="1"/>
  <c r="D117" i="86"/>
  <c r="AN246" i="85"/>
  <c r="D246" i="86"/>
  <c r="AT96" i="85"/>
  <c r="Z96" i="86" s="1"/>
  <c r="E96" i="86"/>
  <c r="AN138" i="85"/>
  <c r="D138" i="86"/>
  <c r="BM182" i="85"/>
  <c r="BN182" i="85" s="1"/>
  <c r="AN221" i="85"/>
  <c r="Y221" i="86" s="1"/>
  <c r="D221" i="86"/>
  <c r="AN234" i="85"/>
  <c r="D234" i="86"/>
  <c r="AN106" i="85"/>
  <c r="D106" i="86"/>
  <c r="BF144" i="85"/>
  <c r="AB144" i="86" s="1"/>
  <c r="G144" i="86"/>
  <c r="BR144" i="85"/>
  <c r="AD144" i="86" s="1"/>
  <c r="I144" i="86"/>
  <c r="AN220" i="85"/>
  <c r="Y220" i="86" s="1"/>
  <c r="D220" i="86"/>
  <c r="AN159" i="85"/>
  <c r="D159" i="86"/>
  <c r="AN256" i="85"/>
  <c r="D256" i="86"/>
  <c r="AZ102" i="85"/>
  <c r="AA102" i="86" s="1"/>
  <c r="F102" i="86"/>
  <c r="AG302" i="87"/>
  <c r="AG302" i="86"/>
  <c r="AN44" i="85"/>
  <c r="D44" i="86"/>
  <c r="AZ219" i="85"/>
  <c r="AA219" i="86" s="1"/>
  <c r="F219" i="86"/>
  <c r="AT185" i="85"/>
  <c r="Z185" i="86" s="1"/>
  <c r="E185" i="86"/>
  <c r="AN232" i="85"/>
  <c r="D232" i="86"/>
  <c r="AN103" i="85"/>
  <c r="D103" i="86"/>
  <c r="AN227" i="85"/>
  <c r="Y227" i="86" s="1"/>
  <c r="D227" i="86"/>
  <c r="AG39" i="87"/>
  <c r="AG39" i="86"/>
  <c r="AG200" i="87"/>
  <c r="AG200" i="86"/>
  <c r="AG248" i="87"/>
  <c r="AG248" i="86"/>
  <c r="AT136" i="85"/>
  <c r="Z136" i="86" s="1"/>
  <c r="E136" i="86"/>
  <c r="AN82" i="85"/>
  <c r="D82" i="86"/>
  <c r="AT34" i="85"/>
  <c r="Z34" i="86" s="1"/>
  <c r="E34" i="86"/>
  <c r="AT89" i="85"/>
  <c r="Z89" i="86" s="1"/>
  <c r="S89" i="86"/>
  <c r="AN198" i="85"/>
  <c r="D198" i="86"/>
  <c r="AN118" i="85"/>
  <c r="D118" i="86"/>
  <c r="AT294" i="85"/>
  <c r="Z294" i="86" s="1"/>
  <c r="E294" i="86"/>
  <c r="AN271" i="85"/>
  <c r="D271" i="86"/>
  <c r="AN93" i="85"/>
  <c r="D93" i="86"/>
  <c r="AN50" i="85"/>
  <c r="Y50" i="86" s="1"/>
  <c r="K50" i="86"/>
  <c r="AN64" i="85"/>
  <c r="D64" i="86"/>
  <c r="AG15" i="87"/>
  <c r="AG15" i="86"/>
  <c r="AT84" i="85"/>
  <c r="Z84" i="86" s="1"/>
  <c r="E84" i="86"/>
  <c r="AN100" i="85"/>
  <c r="D100" i="86"/>
  <c r="AN154" i="85"/>
  <c r="R154" i="86"/>
  <c r="AN269" i="85"/>
  <c r="D269" i="86"/>
  <c r="AN150" i="85"/>
  <c r="D150" i="86"/>
  <c r="AU166" i="85"/>
  <c r="AV166" i="85" s="1"/>
  <c r="F166" i="86" s="1"/>
  <c r="AN186" i="85"/>
  <c r="D186" i="86"/>
  <c r="BF214" i="85"/>
  <c r="AB214" i="86" s="1"/>
  <c r="G214" i="86"/>
  <c r="AT144" i="85"/>
  <c r="Z144" i="86" s="1"/>
  <c r="E144" i="86"/>
  <c r="AN215" i="85"/>
  <c r="D215" i="86"/>
  <c r="AN170" i="85"/>
  <c r="D170" i="86"/>
  <c r="AN181" i="85"/>
  <c r="D181" i="86"/>
  <c r="AZ229" i="85"/>
  <c r="AA229" i="86" s="1"/>
  <c r="F229" i="86"/>
  <c r="AN255" i="85"/>
  <c r="D255" i="86"/>
  <c r="AN207" i="85"/>
  <c r="D207" i="86"/>
  <c r="AN60" i="85"/>
  <c r="D60" i="86"/>
  <c r="AN299" i="85"/>
  <c r="D299" i="86"/>
  <c r="AN239" i="85"/>
  <c r="D239" i="86"/>
  <c r="AT7" i="85"/>
  <c r="Z7" i="86" s="1"/>
  <c r="E7" i="86"/>
  <c r="AT214" i="85"/>
  <c r="Z214" i="86" s="1"/>
  <c r="E214" i="86"/>
  <c r="AZ136" i="85"/>
  <c r="AA136" i="86" s="1"/>
  <c r="F136" i="86"/>
  <c r="AT134" i="85"/>
  <c r="Z134" i="86" s="1"/>
  <c r="E134" i="86"/>
  <c r="BF136" i="85"/>
  <c r="AB136" i="86" s="1"/>
  <c r="G136" i="86"/>
  <c r="AN293" i="85"/>
  <c r="Y293" i="86" s="1"/>
  <c r="K293" i="86"/>
  <c r="AN97" i="85"/>
  <c r="D97" i="86"/>
  <c r="BR136" i="85"/>
  <c r="AD136" i="86" s="1"/>
  <c r="I136" i="86"/>
  <c r="AZ107" i="85"/>
  <c r="AA107" i="86" s="1"/>
  <c r="F107" i="86"/>
  <c r="AG60" i="87"/>
  <c r="AG60" i="86"/>
  <c r="BR297" i="85"/>
  <c r="AD297" i="86" s="1"/>
  <c r="I297" i="86"/>
  <c r="AG3" i="86"/>
  <c r="AG3" i="87"/>
  <c r="AN28" i="85"/>
  <c r="D28" i="86"/>
  <c r="AG201" i="86"/>
  <c r="AG201" i="87"/>
  <c r="AN69" i="85"/>
  <c r="D69" i="86"/>
  <c r="AN129" i="85"/>
  <c r="D129" i="86"/>
  <c r="AZ123" i="85"/>
  <c r="AA123" i="86" s="1"/>
  <c r="F123" i="86"/>
  <c r="AG268" i="86"/>
  <c r="AG268" i="87"/>
  <c r="AN65" i="85"/>
  <c r="D65" i="86"/>
  <c r="AG288" i="86"/>
  <c r="AG288" i="87"/>
  <c r="AG23" i="87"/>
  <c r="AG23" i="86"/>
  <c r="AN30" i="85"/>
  <c r="Y30" i="86" s="1"/>
  <c r="D30" i="86"/>
  <c r="AN81" i="85"/>
  <c r="D81" i="86"/>
  <c r="AN59" i="85"/>
  <c r="D59" i="86"/>
  <c r="AN5" i="85"/>
  <c r="Y5" i="86" s="1"/>
  <c r="K5" i="86"/>
  <c r="AG63" i="87"/>
  <c r="AG63" i="86"/>
  <c r="AN99" i="85"/>
  <c r="D99" i="86"/>
  <c r="AN98" i="85"/>
  <c r="R98" i="86"/>
  <c r="AO182" i="85"/>
  <c r="AP182" i="85" s="1"/>
  <c r="AT151" i="85"/>
  <c r="Z151" i="86" s="1"/>
  <c r="E151" i="86"/>
  <c r="AN218" i="85"/>
  <c r="D218" i="86"/>
  <c r="AN114" i="85"/>
  <c r="D114" i="86"/>
  <c r="AZ21" i="85"/>
  <c r="AA21" i="86" s="1"/>
  <c r="F21" i="86"/>
  <c r="AN115" i="85"/>
  <c r="D115" i="86"/>
  <c r="AG281" i="86"/>
  <c r="AG281" i="87"/>
  <c r="AN171" i="85"/>
  <c r="D171" i="86"/>
  <c r="AN110" i="85"/>
  <c r="D110" i="86"/>
  <c r="AN208" i="85"/>
  <c r="D208" i="86"/>
  <c r="AN253" i="85"/>
  <c r="D253" i="86"/>
  <c r="AN283" i="85"/>
  <c r="D283" i="86"/>
  <c r="AN157" i="85"/>
  <c r="D157" i="86"/>
  <c r="AN177" i="85"/>
  <c r="D177" i="86"/>
  <c r="AN211" i="85"/>
  <c r="D211" i="86"/>
  <c r="AG270" i="87"/>
  <c r="AG270" i="86"/>
  <c r="AN241" i="85"/>
  <c r="Y241" i="86" s="1"/>
  <c r="K241" i="86"/>
  <c r="AT246" i="85"/>
  <c r="Z246" i="86" s="1"/>
  <c r="E246" i="86"/>
  <c r="AT268" i="85"/>
  <c r="Z268" i="86" s="1"/>
  <c r="E268" i="86"/>
  <c r="AT256" i="85"/>
  <c r="Z256" i="86" s="1"/>
  <c r="E256" i="86"/>
  <c r="AN261" i="85"/>
  <c r="D261" i="86"/>
  <c r="AZ213" i="85"/>
  <c r="AA213" i="86" s="1"/>
  <c r="F213" i="86"/>
  <c r="AT249" i="85"/>
  <c r="Z249" i="86" s="1"/>
  <c r="E249" i="86"/>
  <c r="AZ297" i="85"/>
  <c r="AA297" i="86" s="1"/>
  <c r="F297" i="86"/>
  <c r="E131" i="86"/>
  <c r="BL136" i="85"/>
  <c r="AC136" i="86" s="1"/>
  <c r="H136" i="86"/>
  <c r="AN134" i="85"/>
  <c r="D134" i="86"/>
  <c r="AN22" i="85"/>
  <c r="D22" i="86"/>
  <c r="BL297" i="85"/>
  <c r="AC297" i="86" s="1"/>
  <c r="H297" i="86"/>
  <c r="AG79" i="87"/>
  <c r="AG79" i="86"/>
  <c r="AN27" i="85"/>
  <c r="BY170" i="85"/>
  <c r="BT170" i="85"/>
  <c r="AN151" i="85"/>
  <c r="AN183" i="85"/>
  <c r="AN104" i="85"/>
  <c r="AN248" i="85"/>
  <c r="Y248" i="86" s="1"/>
  <c r="AN265" i="85"/>
  <c r="AT140" i="85"/>
  <c r="Z140" i="86" s="1"/>
  <c r="AN199" i="85"/>
  <c r="Y199" i="86" s="1"/>
  <c r="AT230" i="85"/>
  <c r="Z230" i="86" s="1"/>
  <c r="AN135" i="85"/>
  <c r="AN80" i="85"/>
  <c r="Y80" i="86" s="1"/>
  <c r="AN166" i="85"/>
  <c r="AN294" i="85"/>
  <c r="Y294" i="86" s="1"/>
  <c r="AN39" i="85"/>
  <c r="Y39" i="86" s="1"/>
  <c r="AZ141" i="85"/>
  <c r="AA141" i="86" s="1"/>
  <c r="AN139" i="85"/>
  <c r="AN197" i="85"/>
  <c r="AN74" i="85"/>
  <c r="Y74" i="86" s="1"/>
  <c r="AN84" i="85"/>
  <c r="AT123" i="85"/>
  <c r="Z123" i="86" s="1"/>
  <c r="AN189" i="85"/>
  <c r="Y189" i="86" s="1"/>
  <c r="AN288" i="85"/>
  <c r="Y288" i="86" s="1"/>
  <c r="AT13" i="85"/>
  <c r="Z13" i="86" s="1"/>
  <c r="AT264" i="85"/>
  <c r="Z264" i="86" s="1"/>
  <c r="AN124" i="85"/>
  <c r="AN267" i="85"/>
  <c r="AN238" i="85"/>
  <c r="Y238" i="86" s="1"/>
  <c r="AN206" i="85"/>
  <c r="AN279" i="85"/>
  <c r="AI113" i="85"/>
  <c r="AJ113" i="85" s="1"/>
  <c r="D113" i="86" s="1"/>
  <c r="AO238" i="85"/>
  <c r="AP238" i="85" s="1"/>
  <c r="AT210" i="85"/>
  <c r="Z210" i="86" s="1"/>
  <c r="AN141" i="85"/>
  <c r="BE141" i="85"/>
  <c r="AN205" i="85"/>
  <c r="Y205" i="86" s="1"/>
  <c r="BY32" i="85"/>
  <c r="BT32" i="85"/>
  <c r="AN146" i="85"/>
  <c r="AN167" i="85"/>
  <c r="BY144" i="85"/>
  <c r="BT144" i="85"/>
  <c r="AN287" i="85"/>
  <c r="Y287" i="86" s="1"/>
  <c r="BY297" i="85"/>
  <c r="BT297" i="85"/>
  <c r="AZ151" i="85"/>
  <c r="AA151" i="86" s="1"/>
  <c r="AN298" i="85"/>
  <c r="Y298" i="86" s="1"/>
  <c r="AN230" i="85"/>
  <c r="Y230" i="86" s="1"/>
  <c r="AN127" i="85"/>
  <c r="AN6" i="85"/>
  <c r="Y6" i="86" s="1"/>
  <c r="BY136" i="85"/>
  <c r="BT136" i="85"/>
  <c r="AK224" i="85"/>
  <c r="AN260" i="85"/>
  <c r="AU178" i="85"/>
  <c r="AV178" i="85" s="1"/>
  <c r="AO178" i="85"/>
  <c r="AP178" i="85" s="1"/>
  <c r="AO97" i="85"/>
  <c r="AP97" i="85" s="1"/>
  <c r="BE288" i="85"/>
  <c r="BC288" i="85" s="1"/>
  <c r="N288" i="86" s="1"/>
  <c r="AY185" i="85"/>
  <c r="BE185" i="85" s="1"/>
  <c r="AY207" i="85"/>
  <c r="BE207" i="85" s="1"/>
  <c r="AU288" i="85"/>
  <c r="AV288" i="85" s="1"/>
  <c r="F288" i="86" s="1"/>
  <c r="CL285" i="85"/>
  <c r="AS285" i="85"/>
  <c r="AS162" i="85"/>
  <c r="AO38" i="85"/>
  <c r="AP38" i="85" s="1"/>
  <c r="AK12" i="85"/>
  <c r="AL113" i="85"/>
  <c r="R113" i="86" s="1"/>
  <c r="AI108" i="85"/>
  <c r="AJ108" i="85" s="1"/>
  <c r="AI57" i="85"/>
  <c r="AJ57" i="85" s="1"/>
  <c r="AO47" i="85"/>
  <c r="AP47" i="85" s="1"/>
  <c r="AQ133" i="85"/>
  <c r="BA32" i="85"/>
  <c r="BB32" i="85" s="1"/>
  <c r="AO149" i="85"/>
  <c r="AP149" i="85" s="1"/>
  <c r="BM32" i="85"/>
  <c r="BN32" i="85" s="1"/>
  <c r="CL12" i="85"/>
  <c r="BE93" i="85"/>
  <c r="BK93" i="85" s="1"/>
  <c r="AO304" i="85"/>
  <c r="AP304" i="85" s="1"/>
  <c r="AU32" i="85"/>
  <c r="AV32" i="85" s="1"/>
  <c r="AY65" i="85"/>
  <c r="BE65" i="85" s="1"/>
  <c r="AS12" i="85"/>
  <c r="AY12" i="85" s="1"/>
  <c r="AU304" i="85"/>
  <c r="AV304" i="85" s="1"/>
  <c r="AR25" i="85"/>
  <c r="S25" i="86" s="1"/>
  <c r="BE219" i="85"/>
  <c r="BK219" i="85" s="1"/>
  <c r="AY298" i="85"/>
  <c r="AW298" i="85" s="1"/>
  <c r="M298" i="86" s="1"/>
  <c r="AI55" i="85"/>
  <c r="AJ55" i="85" s="1"/>
  <c r="AX166" i="85"/>
  <c r="AO91" i="85"/>
  <c r="AP91" i="85" s="1"/>
  <c r="AY169" i="85"/>
  <c r="AU169" i="85" s="1"/>
  <c r="AV169" i="85" s="1"/>
  <c r="F169" i="86" s="1"/>
  <c r="AO301" i="85"/>
  <c r="AP301" i="85" s="1"/>
  <c r="BE25" i="85"/>
  <c r="BK25" i="85" s="1"/>
  <c r="AX127" i="85"/>
  <c r="T127" i="86" s="1"/>
  <c r="AS55" i="85"/>
  <c r="AR166" i="85"/>
  <c r="S166" i="86" s="1"/>
  <c r="AX25" i="85"/>
  <c r="BD166" i="85"/>
  <c r="AO219" i="85"/>
  <c r="AP219" i="85" s="1"/>
  <c r="AU132" i="85"/>
  <c r="AV132" i="85" s="1"/>
  <c r="BK166" i="85"/>
  <c r="BG166" i="85" s="1"/>
  <c r="BH166" i="85" s="1"/>
  <c r="H166" i="86" s="1"/>
  <c r="BE132" i="85"/>
  <c r="BK132" i="85" s="1"/>
  <c r="AK223" i="85"/>
  <c r="AO25" i="85"/>
  <c r="AP25" i="85" s="1"/>
  <c r="AO166" i="85"/>
  <c r="AP166" i="85" s="1"/>
  <c r="AO132" i="85"/>
  <c r="AP132" i="85" s="1"/>
  <c r="BE97" i="85"/>
  <c r="BK97" i="85" s="1"/>
  <c r="AS22" i="85"/>
  <c r="CL22" i="85"/>
  <c r="AY260" i="85"/>
  <c r="AR260" i="85"/>
  <c r="S260" i="86" s="1"/>
  <c r="AO260" i="85"/>
  <c r="AP260" i="85" s="1"/>
  <c r="AY101" i="85"/>
  <c r="BE101" i="85" s="1"/>
  <c r="BE234" i="85"/>
  <c r="BK234" i="85" s="1"/>
  <c r="BE64" i="85"/>
  <c r="BA64" i="85" s="1"/>
  <c r="BB64" i="85" s="1"/>
  <c r="AO240" i="85"/>
  <c r="AP240" i="85" s="1"/>
  <c r="AO234" i="85"/>
  <c r="AP234" i="85" s="1"/>
  <c r="BM178" i="85"/>
  <c r="BN178" i="85" s="1"/>
  <c r="BM44" i="85"/>
  <c r="BN44" i="85" s="1"/>
  <c r="BG44" i="85"/>
  <c r="BH44" i="85" s="1"/>
  <c r="CL67" i="85"/>
  <c r="BA178" i="85"/>
  <c r="BB178" i="85" s="1"/>
  <c r="AO235" i="85"/>
  <c r="AP235" i="85" s="1"/>
  <c r="AO213" i="85"/>
  <c r="AP213" i="85" s="1"/>
  <c r="AY249" i="85"/>
  <c r="AU249" i="85" s="1"/>
  <c r="AV249" i="85" s="1"/>
  <c r="BE213" i="85"/>
  <c r="BA213" i="85" s="1"/>
  <c r="BB213" i="85" s="1"/>
  <c r="AO64" i="85"/>
  <c r="AP64" i="85" s="1"/>
  <c r="AO44" i="85"/>
  <c r="AP44" i="85" s="1"/>
  <c r="BA44" i="85"/>
  <c r="BB44" i="85" s="1"/>
  <c r="BS44" i="85"/>
  <c r="AQ200" i="85"/>
  <c r="BS178" i="85"/>
  <c r="AU200" i="85"/>
  <c r="AV200" i="85" s="1"/>
  <c r="F200" i="86" s="1"/>
  <c r="BG178" i="85"/>
  <c r="BH178" i="85" s="1"/>
  <c r="AY128" i="85"/>
  <c r="BE128" i="85" s="1"/>
  <c r="AW288" i="85"/>
  <c r="M288" i="86" s="1"/>
  <c r="AW200" i="85"/>
  <c r="M200" i="86" s="1"/>
  <c r="AR128" i="85"/>
  <c r="AY113" i="85"/>
  <c r="AR113" i="85"/>
  <c r="S113" i="86" s="1"/>
  <c r="AQ113" i="85"/>
  <c r="L113" i="86" s="1"/>
  <c r="AO113" i="85"/>
  <c r="AP113" i="85" s="1"/>
  <c r="AQ169" i="85"/>
  <c r="AU44" i="85"/>
  <c r="AV44" i="85" s="1"/>
  <c r="CL52" i="85"/>
  <c r="AK52" i="85"/>
  <c r="AI52" i="85"/>
  <c r="AJ52" i="85" s="1"/>
  <c r="D52" i="86" s="1"/>
  <c r="AS52" i="85"/>
  <c r="CL49" i="85"/>
  <c r="AS49" i="85"/>
  <c r="AI49" i="85"/>
  <c r="AJ49" i="85" s="1"/>
  <c r="AS67" i="85"/>
  <c r="AI67" i="85"/>
  <c r="AJ67" i="85" s="1"/>
  <c r="CL57" i="85"/>
  <c r="AS57" i="85"/>
  <c r="AO135" i="85"/>
  <c r="AP135" i="85" s="1"/>
  <c r="E135" i="86" s="1"/>
  <c r="AY135" i="85"/>
  <c r="CL113" i="85"/>
  <c r="AK113" i="85"/>
  <c r="AY80" i="85"/>
  <c r="AR80" i="85"/>
  <c r="AU277" i="85"/>
  <c r="AV277" i="85" s="1"/>
  <c r="BE277" i="85"/>
  <c r="AR197" i="85"/>
  <c r="S197" i="86" s="1"/>
  <c r="AO197" i="85"/>
  <c r="AP197" i="85" s="1"/>
  <c r="AR135" i="85"/>
  <c r="S135" i="86" s="1"/>
  <c r="BD123" i="85"/>
  <c r="U123" i="86" s="1"/>
  <c r="BA123" i="85"/>
  <c r="BB123" i="85" s="1"/>
  <c r="G123" i="86" s="1"/>
  <c r="BK123" i="85"/>
  <c r="AX4" i="85"/>
  <c r="AO255" i="85"/>
  <c r="AP255" i="85" s="1"/>
  <c r="AY255" i="85"/>
  <c r="AO4" i="85"/>
  <c r="AP4" i="85" s="1"/>
  <c r="E4" i="86" s="1"/>
  <c r="BE4" i="85"/>
  <c r="BA4" i="85" s="1"/>
  <c r="BB4" i="85" s="1"/>
  <c r="G4" i="86" s="1"/>
  <c r="AO252" i="85"/>
  <c r="AP252" i="85" s="1"/>
  <c r="AY252" i="85"/>
  <c r="AW252" i="85" s="1"/>
  <c r="M252" i="86" s="1"/>
  <c r="AR252" i="85"/>
  <c r="S252" i="86" s="1"/>
  <c r="AO231" i="85"/>
  <c r="AP231" i="85" s="1"/>
  <c r="E231" i="86" s="1"/>
  <c r="AR231" i="85"/>
  <c r="S231" i="86" s="1"/>
  <c r="AY231" i="85"/>
  <c r="BE60" i="85"/>
  <c r="AU60" i="85"/>
  <c r="AV60" i="85" s="1"/>
  <c r="AY94" i="85"/>
  <c r="AO94" i="85"/>
  <c r="AP94" i="85" s="1"/>
  <c r="AU29" i="85"/>
  <c r="AV29" i="85" s="1"/>
  <c r="BG131" i="85"/>
  <c r="BH131" i="85" s="1"/>
  <c r="AO105" i="85"/>
  <c r="AP105" i="85" s="1"/>
  <c r="AO271" i="85"/>
  <c r="AP271" i="85" s="1"/>
  <c r="AY271" i="85"/>
  <c r="AQ4" i="85"/>
  <c r="L4" i="86" s="1"/>
  <c r="BA131" i="85"/>
  <c r="BB131" i="85" s="1"/>
  <c r="AO195" i="85"/>
  <c r="AP195" i="85" s="1"/>
  <c r="AQ195" i="85"/>
  <c r="L195" i="86" s="1"/>
  <c r="AO76" i="85"/>
  <c r="AP76" i="85" s="1"/>
  <c r="E76" i="86" s="1"/>
  <c r="AQ76" i="85"/>
  <c r="L76" i="86" s="1"/>
  <c r="AR76" i="85"/>
  <c r="S76" i="86" s="1"/>
  <c r="AR4" i="85"/>
  <c r="S4" i="86" s="1"/>
  <c r="AY74" i="85"/>
  <c r="AU74" i="85" s="1"/>
  <c r="AV74" i="85" s="1"/>
  <c r="AY299" i="85"/>
  <c r="AO299" i="85"/>
  <c r="AP299" i="85" s="1"/>
  <c r="AU131" i="85"/>
  <c r="AV131" i="85" s="1"/>
  <c r="AY307" i="85"/>
  <c r="AW307" i="85" s="1"/>
  <c r="M307" i="86" s="1"/>
  <c r="AO307" i="85"/>
  <c r="AP307" i="85" s="1"/>
  <c r="AQ39" i="85"/>
  <c r="L39" i="86" s="1"/>
  <c r="AY39" i="85"/>
  <c r="AO39" i="85"/>
  <c r="AP39" i="85" s="1"/>
  <c r="AX230" i="85"/>
  <c r="T230" i="86" s="1"/>
  <c r="BE230" i="85"/>
  <c r="AU230" i="85"/>
  <c r="AV230" i="85" s="1"/>
  <c r="F230" i="86" s="1"/>
  <c r="AY59" i="85"/>
  <c r="AO59" i="85"/>
  <c r="AP59" i="85" s="1"/>
  <c r="AO88" i="85"/>
  <c r="AP88" i="85" s="1"/>
  <c r="AY88" i="85"/>
  <c r="AY28" i="85"/>
  <c r="AO28" i="85"/>
  <c r="AP28" i="85" s="1"/>
  <c r="AO26" i="85"/>
  <c r="AP26" i="85" s="1"/>
  <c r="AY26" i="85"/>
  <c r="AY81" i="85"/>
  <c r="AO81" i="85"/>
  <c r="AP81" i="85" s="1"/>
  <c r="AY73" i="85"/>
  <c r="AO73" i="85"/>
  <c r="AP73" i="85" s="1"/>
  <c r="AO209" i="85"/>
  <c r="AP209" i="85" s="1"/>
  <c r="AY209" i="85"/>
  <c r="AO250" i="85"/>
  <c r="AP250" i="85" s="1"/>
  <c r="AY250" i="85"/>
  <c r="AR250" i="85"/>
  <c r="S250" i="86" s="1"/>
  <c r="AU158" i="85"/>
  <c r="AV158" i="85" s="1"/>
  <c r="BE158" i="85"/>
  <c r="AR160" i="85"/>
  <c r="S160" i="86" s="1"/>
  <c r="AY160" i="85"/>
  <c r="AQ160" i="85"/>
  <c r="L160" i="86" s="1"/>
  <c r="AO160" i="85"/>
  <c r="AP160" i="85" s="1"/>
  <c r="AY110" i="85"/>
  <c r="AO110" i="85"/>
  <c r="AP110" i="85" s="1"/>
  <c r="AR280" i="85"/>
  <c r="S280" i="86" s="1"/>
  <c r="AO280" i="85"/>
  <c r="AP280" i="85" s="1"/>
  <c r="AY280" i="85"/>
  <c r="BA87" i="85"/>
  <c r="BB87" i="85" s="1"/>
  <c r="AY226" i="85"/>
  <c r="AO226" i="85"/>
  <c r="AP226" i="85" s="1"/>
  <c r="AQ226" i="85"/>
  <c r="L226" i="86" s="1"/>
  <c r="AR226" i="85"/>
  <c r="S226" i="86" s="1"/>
  <c r="AY222" i="85"/>
  <c r="AQ222" i="85"/>
  <c r="L222" i="86" s="1"/>
  <c r="AO222" i="85"/>
  <c r="AP222" i="85" s="1"/>
  <c r="E222" i="86" s="1"/>
  <c r="AR222" i="85"/>
  <c r="S222" i="86" s="1"/>
  <c r="AO95" i="85"/>
  <c r="AP95" i="85" s="1"/>
  <c r="AY95" i="85"/>
  <c r="BA71" i="85"/>
  <c r="BB71" i="85" s="1"/>
  <c r="BK71" i="85"/>
  <c r="AO176" i="85"/>
  <c r="AP176" i="85" s="1"/>
  <c r="AY176" i="85"/>
  <c r="AQ263" i="85"/>
  <c r="L263" i="86" s="1"/>
  <c r="AO263" i="85"/>
  <c r="AP263" i="85" s="1"/>
  <c r="E263" i="86" s="1"/>
  <c r="AY263" i="85"/>
  <c r="AU296" i="85"/>
  <c r="AV296" i="85" s="1"/>
  <c r="BE301" i="85"/>
  <c r="AU301" i="85"/>
  <c r="AV301" i="85" s="1"/>
  <c r="AY72" i="85"/>
  <c r="AO72" i="85"/>
  <c r="AP72" i="85" s="1"/>
  <c r="AY43" i="85"/>
  <c r="AO43" i="85"/>
  <c r="AP43" i="85" s="1"/>
  <c r="AY24" i="85"/>
  <c r="AO24" i="85"/>
  <c r="AP24" i="85" s="1"/>
  <c r="AR24" i="85"/>
  <c r="S24" i="86" s="1"/>
  <c r="AY75" i="85"/>
  <c r="AO75" i="85"/>
  <c r="AP75" i="85" s="1"/>
  <c r="AO41" i="85"/>
  <c r="AP41" i="85" s="1"/>
  <c r="AY41" i="85"/>
  <c r="AY18" i="85"/>
  <c r="AO18" i="85"/>
  <c r="AP18" i="85" s="1"/>
  <c r="AO66" i="85"/>
  <c r="AP66" i="85" s="1"/>
  <c r="AY66" i="85"/>
  <c r="AY56" i="85"/>
  <c r="AQ56" i="85"/>
  <c r="L56" i="86" s="1"/>
  <c r="AO56" i="85"/>
  <c r="AP56" i="85" s="1"/>
  <c r="CL63" i="85"/>
  <c r="AS63" i="85"/>
  <c r="AK63" i="85"/>
  <c r="AI63" i="85"/>
  <c r="AJ63" i="85" s="1"/>
  <c r="AO139" i="85"/>
  <c r="AP139" i="85" s="1"/>
  <c r="AY139" i="85"/>
  <c r="AR139" i="85"/>
  <c r="S139" i="86" s="1"/>
  <c r="AQ165" i="85"/>
  <c r="L165" i="86" s="1"/>
  <c r="AY202" i="85"/>
  <c r="AQ202" i="85"/>
  <c r="L202" i="86" s="1"/>
  <c r="AR202" i="85"/>
  <c r="S202" i="86" s="1"/>
  <c r="AO202" i="85"/>
  <c r="AP202" i="85" s="1"/>
  <c r="E202" i="86" s="1"/>
  <c r="AO247" i="85"/>
  <c r="AP247" i="85" s="1"/>
  <c r="AY305" i="85"/>
  <c r="AO305" i="85"/>
  <c r="AP305" i="85" s="1"/>
  <c r="AO155" i="85"/>
  <c r="AP155" i="85" s="1"/>
  <c r="AY155" i="85"/>
  <c r="AU183" i="85"/>
  <c r="AV183" i="85" s="1"/>
  <c r="AX183" i="85"/>
  <c r="T183" i="86" s="1"/>
  <c r="BE183" i="85"/>
  <c r="AO224" i="85"/>
  <c r="AP224" i="85" s="1"/>
  <c r="E224" i="86" s="1"/>
  <c r="AQ224" i="85"/>
  <c r="L224" i="86" s="1"/>
  <c r="AO253" i="85"/>
  <c r="AP253" i="85" s="1"/>
  <c r="AY253" i="85"/>
  <c r="AO267" i="85"/>
  <c r="AP267" i="85" s="1"/>
  <c r="AY267" i="85"/>
  <c r="AR267" i="85"/>
  <c r="S267" i="86" s="1"/>
  <c r="AY194" i="85"/>
  <c r="AO194" i="85"/>
  <c r="AP194" i="85" s="1"/>
  <c r="AQ194" i="85"/>
  <c r="L194" i="86" s="1"/>
  <c r="AS258" i="85"/>
  <c r="CL258" i="85"/>
  <c r="AI258" i="85"/>
  <c r="AJ258" i="85" s="1"/>
  <c r="D258" i="86" s="1"/>
  <c r="AK258" i="85"/>
  <c r="AQ203" i="85"/>
  <c r="L203" i="86" s="1"/>
  <c r="AO203" i="85"/>
  <c r="AP203" i="85" s="1"/>
  <c r="BK200" i="85"/>
  <c r="BC200" i="85"/>
  <c r="N200" i="86" s="1"/>
  <c r="BA200" i="85"/>
  <c r="BB200" i="85" s="1"/>
  <c r="CL300" i="85"/>
  <c r="AS300" i="85"/>
  <c r="AI300" i="85"/>
  <c r="AJ300" i="85" s="1"/>
  <c r="CL23" i="85"/>
  <c r="AS23" i="85"/>
  <c r="AI23" i="85"/>
  <c r="AJ23" i="85" s="1"/>
  <c r="AK23" i="85"/>
  <c r="AY48" i="85"/>
  <c r="AO48" i="85"/>
  <c r="AP48" i="85" s="1"/>
  <c r="AQ6" i="85"/>
  <c r="L6" i="86" s="1"/>
  <c r="AO6" i="85"/>
  <c r="AP6" i="85" s="1"/>
  <c r="E6" i="86" s="1"/>
  <c r="AY6" i="85"/>
  <c r="AX27" i="85"/>
  <c r="T27" i="86" s="1"/>
  <c r="AU27" i="85"/>
  <c r="AV27" i="85" s="1"/>
  <c r="F27" i="86" s="1"/>
  <c r="CL11" i="85"/>
  <c r="AS11" i="85"/>
  <c r="AL11" i="85"/>
  <c r="R11" i="86" s="1"/>
  <c r="AK11" i="85"/>
  <c r="AI11" i="85"/>
  <c r="AJ11" i="85" s="1"/>
  <c r="AQ45" i="85"/>
  <c r="L45" i="86" s="1"/>
  <c r="AO45" i="85"/>
  <c r="AP45" i="85" s="1"/>
  <c r="AY45" i="85"/>
  <c r="AY58" i="85"/>
  <c r="AO58" i="85"/>
  <c r="AP58" i="85" s="1"/>
  <c r="AO54" i="85"/>
  <c r="AP54" i="85" s="1"/>
  <c r="AY54" i="85"/>
  <c r="AS143" i="85"/>
  <c r="CL143" i="85"/>
  <c r="AI143" i="85"/>
  <c r="AJ143" i="85" s="1"/>
  <c r="AY175" i="85"/>
  <c r="AO175" i="85"/>
  <c r="AP175" i="85" s="1"/>
  <c r="AY239" i="85"/>
  <c r="AQ239" i="85"/>
  <c r="L239" i="86" s="1"/>
  <c r="AO239" i="85"/>
  <c r="AP239" i="85" s="1"/>
  <c r="E239" i="86" s="1"/>
  <c r="BK38" i="85"/>
  <c r="BA38" i="85"/>
  <c r="BB38" i="85" s="1"/>
  <c r="AY138" i="85"/>
  <c r="AO138" i="85"/>
  <c r="AP138" i="85" s="1"/>
  <c r="AR232" i="85"/>
  <c r="S232" i="86" s="1"/>
  <c r="AY232" i="85"/>
  <c r="AO232" i="85"/>
  <c r="AP232" i="85" s="1"/>
  <c r="AY192" i="85"/>
  <c r="AO192" i="85"/>
  <c r="AP192" i="85" s="1"/>
  <c r="AY86" i="85"/>
  <c r="AO86" i="85"/>
  <c r="AP86" i="85" s="1"/>
  <c r="AW112" i="85"/>
  <c r="M112" i="86" s="1"/>
  <c r="AX112" i="85"/>
  <c r="T112" i="86" s="1"/>
  <c r="AU112" i="85"/>
  <c r="AV112" i="85" s="1"/>
  <c r="AO142" i="85"/>
  <c r="AP142" i="85" s="1"/>
  <c r="AO172" i="85"/>
  <c r="AP172" i="85" s="1"/>
  <c r="AY172" i="85"/>
  <c r="AY167" i="85"/>
  <c r="AO167" i="85"/>
  <c r="AP167" i="85" s="1"/>
  <c r="E167" i="86" s="1"/>
  <c r="AR167" i="85"/>
  <c r="S167" i="86" s="1"/>
  <c r="CL281" i="85"/>
  <c r="AS281" i="85"/>
  <c r="AQ281" i="85" s="1"/>
  <c r="L281" i="86" s="1"/>
  <c r="AI281" i="85"/>
  <c r="AJ281" i="85" s="1"/>
  <c r="AY154" i="85"/>
  <c r="AO154" i="85"/>
  <c r="AP154" i="85" s="1"/>
  <c r="E154" i="86" s="1"/>
  <c r="AR154" i="85"/>
  <c r="S154" i="86" s="1"/>
  <c r="AO189" i="85"/>
  <c r="AP189" i="85" s="1"/>
  <c r="E189" i="86" s="1"/>
  <c r="AY189" i="85"/>
  <c r="AQ189" i="85"/>
  <c r="L189" i="86" s="1"/>
  <c r="AO211" i="85"/>
  <c r="AP211" i="85" s="1"/>
  <c r="AY211" i="85"/>
  <c r="AR146" i="85"/>
  <c r="S146" i="86" s="1"/>
  <c r="AY146" i="85"/>
  <c r="AO146" i="85"/>
  <c r="AP146" i="85" s="1"/>
  <c r="AY190" i="85"/>
  <c r="AO190" i="85"/>
  <c r="AP190" i="85" s="1"/>
  <c r="BA210" i="85"/>
  <c r="BB210" i="85" s="1"/>
  <c r="AO212" i="85"/>
  <c r="AP212" i="85" s="1"/>
  <c r="E212" i="86" s="1"/>
  <c r="AY212" i="85"/>
  <c r="AQ212" i="85"/>
  <c r="L212" i="86" s="1"/>
  <c r="AU235" i="85"/>
  <c r="AV235" i="85" s="1"/>
  <c r="BE235" i="85"/>
  <c r="AY150" i="85"/>
  <c r="AO150" i="85"/>
  <c r="AP150" i="85" s="1"/>
  <c r="AW227" i="85"/>
  <c r="M227" i="86" s="1"/>
  <c r="AU227" i="85"/>
  <c r="AV227" i="85" s="1"/>
  <c r="CL270" i="85"/>
  <c r="AI270" i="85"/>
  <c r="AJ270" i="85" s="1"/>
  <c r="D270" i="86" s="1"/>
  <c r="AS270" i="85"/>
  <c r="AL270" i="85"/>
  <c r="R270" i="86" s="1"/>
  <c r="BA234" i="85"/>
  <c r="BB234" i="85" s="1"/>
  <c r="BD151" i="85"/>
  <c r="U151" i="86" s="1"/>
  <c r="BA151" i="85"/>
  <c r="BB151" i="85" s="1"/>
  <c r="G151" i="86" s="1"/>
  <c r="BK151" i="85"/>
  <c r="AQ303" i="85"/>
  <c r="L303" i="86" s="1"/>
  <c r="AO303" i="85"/>
  <c r="AP303" i="85" s="1"/>
  <c r="E303" i="86" s="1"/>
  <c r="AY70" i="85"/>
  <c r="AO70" i="85"/>
  <c r="AP70" i="85" s="1"/>
  <c r="AO61" i="85"/>
  <c r="AP61" i="85" s="1"/>
  <c r="AY61" i="85"/>
  <c r="AO30" i="85"/>
  <c r="AP30" i="85" s="1"/>
  <c r="E30" i="86" s="1"/>
  <c r="AQ30" i="85"/>
  <c r="L30" i="86" s="1"/>
  <c r="AY30" i="85"/>
  <c r="AY16" i="85"/>
  <c r="AO16" i="85"/>
  <c r="AP16" i="85" s="1"/>
  <c r="AY100" i="85"/>
  <c r="AO100" i="85"/>
  <c r="AP100" i="85" s="1"/>
  <c r="AQ125" i="85"/>
  <c r="L125" i="86" s="1"/>
  <c r="AO125" i="85"/>
  <c r="AP125" i="85" s="1"/>
  <c r="AR148" i="85"/>
  <c r="S148" i="86" s="1"/>
  <c r="AY148" i="85"/>
  <c r="AQ148" i="85"/>
  <c r="L148" i="86" s="1"/>
  <c r="AO148" i="85"/>
  <c r="AP148" i="85" s="1"/>
  <c r="E148" i="86" s="1"/>
  <c r="AO156" i="85"/>
  <c r="AP156" i="85" s="1"/>
  <c r="AY156" i="85"/>
  <c r="AO181" i="85"/>
  <c r="AP181" i="85" s="1"/>
  <c r="AY181" i="85"/>
  <c r="AO205" i="85"/>
  <c r="AP205" i="85" s="1"/>
  <c r="E205" i="86" s="1"/>
  <c r="AY205" i="85"/>
  <c r="AQ205" i="85"/>
  <c r="L205" i="86" s="1"/>
  <c r="AY248" i="85"/>
  <c r="AO248" i="85"/>
  <c r="AP248" i="85" s="1"/>
  <c r="E248" i="86" s="1"/>
  <c r="AQ248" i="85"/>
  <c r="L248" i="86" s="1"/>
  <c r="AO251" i="85"/>
  <c r="AP251" i="85" s="1"/>
  <c r="AY251" i="85"/>
  <c r="AY225" i="85"/>
  <c r="AO225" i="85"/>
  <c r="AP225" i="85" s="1"/>
  <c r="AY276" i="85"/>
  <c r="AO276" i="85"/>
  <c r="AP276" i="85" s="1"/>
  <c r="BE91" i="85"/>
  <c r="AU91" i="85"/>
  <c r="AV91" i="85" s="1"/>
  <c r="AO159" i="85"/>
  <c r="AP159" i="85" s="1"/>
  <c r="AY159" i="85"/>
  <c r="AY117" i="85"/>
  <c r="AO117" i="85"/>
  <c r="AP117" i="85" s="1"/>
  <c r="E117" i="86" s="1"/>
  <c r="AQ117" i="85"/>
  <c r="L117" i="86" s="1"/>
  <c r="CL193" i="85"/>
  <c r="AL193" i="85"/>
  <c r="R193" i="86" s="1"/>
  <c r="AK193" i="85"/>
  <c r="AS193" i="85"/>
  <c r="AI193" i="85"/>
  <c r="AJ193" i="85" s="1"/>
  <c r="D193" i="86" s="1"/>
  <c r="AY241" i="85"/>
  <c r="AO241" i="85"/>
  <c r="AP241" i="85" s="1"/>
  <c r="E241" i="86" s="1"/>
  <c r="AQ241" i="85"/>
  <c r="L241" i="86" s="1"/>
  <c r="BE246" i="85"/>
  <c r="AU246" i="85"/>
  <c r="AV246" i="85" s="1"/>
  <c r="AX246" i="85"/>
  <c r="T246" i="86" s="1"/>
  <c r="BK129" i="85"/>
  <c r="BA129" i="85"/>
  <c r="BB129" i="85" s="1"/>
  <c r="AU256" i="85"/>
  <c r="AV256" i="85" s="1"/>
  <c r="BE256" i="85"/>
  <c r="AY289" i="85"/>
  <c r="AO289" i="85"/>
  <c r="AP289" i="85" s="1"/>
  <c r="E289" i="86" s="1"/>
  <c r="AR289" i="85"/>
  <c r="S289" i="86" s="1"/>
  <c r="L2" i="86"/>
  <c r="AY2" i="85"/>
  <c r="AW2" i="85" s="1"/>
  <c r="AO2" i="85"/>
  <c r="AP2" i="85" s="1"/>
  <c r="AY46" i="85"/>
  <c r="AO46" i="85"/>
  <c r="AP46" i="85" s="1"/>
  <c r="AO3" i="85"/>
  <c r="AP3" i="85" s="1"/>
  <c r="E3" i="86" s="1"/>
  <c r="AR3" i="85"/>
  <c r="S3" i="86" s="1"/>
  <c r="AY3" i="85"/>
  <c r="AQ3" i="85"/>
  <c r="L3" i="86" s="1"/>
  <c r="CL17" i="85"/>
  <c r="AS17" i="85"/>
  <c r="AK17" i="85"/>
  <c r="AI17" i="85"/>
  <c r="AJ17" i="85" s="1"/>
  <c r="D17" i="86" s="1"/>
  <c r="AY69" i="85"/>
  <c r="AO69" i="85"/>
  <c r="AP69" i="85" s="1"/>
  <c r="CL15" i="85"/>
  <c r="AI15" i="85"/>
  <c r="AJ15" i="85" s="1"/>
  <c r="D15" i="86" s="1"/>
  <c r="AS15" i="85"/>
  <c r="AK15" i="85"/>
  <c r="AY8" i="85"/>
  <c r="AO8" i="85"/>
  <c r="AP8" i="85" s="1"/>
  <c r="BD13" i="85"/>
  <c r="U13" i="86" s="1"/>
  <c r="BA13" i="85"/>
  <c r="BB13" i="85" s="1"/>
  <c r="G13" i="86" s="1"/>
  <c r="AO124" i="85"/>
  <c r="AP124" i="85" s="1"/>
  <c r="E124" i="86" s="1"/>
  <c r="AY124" i="85"/>
  <c r="AR124" i="85"/>
  <c r="S124" i="86" s="1"/>
  <c r="AY262" i="85"/>
  <c r="AO262" i="85"/>
  <c r="AP262" i="85" s="1"/>
  <c r="BE79" i="85"/>
  <c r="AU79" i="85"/>
  <c r="AV79" i="85" s="1"/>
  <c r="AY180" i="85"/>
  <c r="AO180" i="85"/>
  <c r="AP180" i="85" s="1"/>
  <c r="AX197" i="85"/>
  <c r="T197" i="86" s="1"/>
  <c r="BE197" i="85"/>
  <c r="AU197" i="85"/>
  <c r="AV197" i="85" s="1"/>
  <c r="F197" i="86" s="1"/>
  <c r="AY245" i="85"/>
  <c r="AO245" i="85"/>
  <c r="AP245" i="85" s="1"/>
  <c r="AW264" i="85"/>
  <c r="M264" i="86" s="1"/>
  <c r="AU264" i="85"/>
  <c r="AV264" i="85" s="1"/>
  <c r="BE264" i="85"/>
  <c r="AQ115" i="85"/>
  <c r="L115" i="86" s="1"/>
  <c r="AO115" i="85"/>
  <c r="AP115" i="85" s="1"/>
  <c r="AY115" i="85"/>
  <c r="AO199" i="85"/>
  <c r="AP199" i="85" s="1"/>
  <c r="E199" i="86" s="1"/>
  <c r="AQ199" i="85"/>
  <c r="L199" i="86" s="1"/>
  <c r="AY199" i="85"/>
  <c r="AY191" i="85"/>
  <c r="AO191" i="85"/>
  <c r="AP191" i="85" s="1"/>
  <c r="BE238" i="85"/>
  <c r="AU238" i="85"/>
  <c r="AV238" i="85" s="1"/>
  <c r="AW238" i="85"/>
  <c r="M238" i="86" s="1"/>
  <c r="AO278" i="85"/>
  <c r="AP278" i="85" s="1"/>
  <c r="BE106" i="85"/>
  <c r="AU106" i="85"/>
  <c r="AV106" i="85" s="1"/>
  <c r="AY121" i="85"/>
  <c r="AO121" i="85"/>
  <c r="AP121" i="85" s="1"/>
  <c r="AO187" i="85"/>
  <c r="AP187" i="85" s="1"/>
  <c r="AY187" i="85"/>
  <c r="AO266" i="85"/>
  <c r="AP266" i="85" s="1"/>
  <c r="AY266" i="85"/>
  <c r="CL306" i="85"/>
  <c r="AI306" i="85"/>
  <c r="AJ306" i="85" s="1"/>
  <c r="AS306" i="85"/>
  <c r="BA273" i="85"/>
  <c r="BB273" i="85" s="1"/>
  <c r="BK273" i="85"/>
  <c r="CL302" i="85"/>
  <c r="AK302" i="85"/>
  <c r="AS302" i="85"/>
  <c r="BV214" i="85"/>
  <c r="X214" i="86" s="1"/>
  <c r="BS214" i="85"/>
  <c r="CL292" i="85"/>
  <c r="AK292" i="85"/>
  <c r="AI292" i="85"/>
  <c r="AJ292" i="85" s="1"/>
  <c r="AS292" i="85"/>
  <c r="AO92" i="85"/>
  <c r="AP92" i="85" s="1"/>
  <c r="AY92" i="85"/>
  <c r="AR92" i="85"/>
  <c r="S92" i="86" s="1"/>
  <c r="AU7" i="85"/>
  <c r="AV7" i="85" s="1"/>
  <c r="AY14" i="85"/>
  <c r="AO14" i="85"/>
  <c r="AP14" i="85" s="1"/>
  <c r="CL19" i="85"/>
  <c r="AI19" i="85"/>
  <c r="AJ19" i="85" s="1"/>
  <c r="AS19" i="85"/>
  <c r="AK19" i="85"/>
  <c r="CL31" i="85"/>
  <c r="AS31" i="85"/>
  <c r="AK31" i="85"/>
  <c r="AI31" i="85"/>
  <c r="AJ31" i="85" s="1"/>
  <c r="CL147" i="85"/>
  <c r="AS147" i="85"/>
  <c r="AI147" i="85"/>
  <c r="AJ147" i="85" s="1"/>
  <c r="AY237" i="85"/>
  <c r="AO237" i="85"/>
  <c r="AP237" i="85" s="1"/>
  <c r="AY118" i="85"/>
  <c r="AO118" i="85"/>
  <c r="AP118" i="85" s="1"/>
  <c r="BE174" i="85"/>
  <c r="AU174" i="85"/>
  <c r="AV174" i="85" s="1"/>
  <c r="F174" i="86" s="1"/>
  <c r="AX174" i="85"/>
  <c r="T174" i="86" s="1"/>
  <c r="AO259" i="85"/>
  <c r="AP259" i="85" s="1"/>
  <c r="AY259" i="85"/>
  <c r="AY265" i="85"/>
  <c r="AR265" i="85"/>
  <c r="S265" i="86" s="1"/>
  <c r="AO265" i="85"/>
  <c r="AP265" i="85" s="1"/>
  <c r="E265" i="86" s="1"/>
  <c r="AO109" i="85"/>
  <c r="AP109" i="85" s="1"/>
  <c r="AY109" i="85"/>
  <c r="AY177" i="85"/>
  <c r="AO177" i="85"/>
  <c r="AP177" i="85" s="1"/>
  <c r="AR104" i="85"/>
  <c r="S104" i="86" s="1"/>
  <c r="AY104" i="85"/>
  <c r="AO104" i="85"/>
  <c r="AP104" i="85" s="1"/>
  <c r="AO173" i="85"/>
  <c r="AP173" i="85" s="1"/>
  <c r="AY173" i="85"/>
  <c r="AY236" i="85"/>
  <c r="AO236" i="85"/>
  <c r="AP236" i="85" s="1"/>
  <c r="AY269" i="85"/>
  <c r="AO269" i="85"/>
  <c r="AP269" i="85" s="1"/>
  <c r="AO137" i="85"/>
  <c r="AP137" i="85" s="1"/>
  <c r="E137" i="86" s="1"/>
  <c r="AR137" i="85"/>
  <c r="S137" i="86" s="1"/>
  <c r="AY137" i="85"/>
  <c r="AY179" i="85"/>
  <c r="AO179" i="85"/>
  <c r="AP179" i="85" s="1"/>
  <c r="AO243" i="85"/>
  <c r="AP243" i="85" s="1"/>
  <c r="AY243" i="85"/>
  <c r="AY208" i="85"/>
  <c r="AW208" i="85" s="1"/>
  <c r="M208" i="86" s="1"/>
  <c r="AO208" i="85"/>
  <c r="AP208" i="85" s="1"/>
  <c r="AU282" i="85"/>
  <c r="AV282" i="85" s="1"/>
  <c r="BE282" i="85"/>
  <c r="BC294" i="85"/>
  <c r="N294" i="86" s="1"/>
  <c r="BA294" i="85"/>
  <c r="BB294" i="85" s="1"/>
  <c r="BK294" i="85"/>
  <c r="AW268" i="85"/>
  <c r="M268" i="86" s="1"/>
  <c r="AU268" i="85"/>
  <c r="AV268" i="85" s="1"/>
  <c r="BE268" i="85"/>
  <c r="AX268" i="85"/>
  <c r="T268" i="86" s="1"/>
  <c r="CL286" i="85"/>
  <c r="AS286" i="85"/>
  <c r="AI286" i="85"/>
  <c r="AJ286" i="85" s="1"/>
  <c r="AL286" i="85"/>
  <c r="R286" i="86" s="1"/>
  <c r="AK286" i="85"/>
  <c r="AO279" i="85"/>
  <c r="AP279" i="85" s="1"/>
  <c r="AY279" i="85"/>
  <c r="AR279" i="85"/>
  <c r="S279" i="86" s="1"/>
  <c r="AO50" i="85"/>
  <c r="AP50" i="85" s="1"/>
  <c r="E50" i="86" s="1"/>
  <c r="AQ50" i="85"/>
  <c r="L50" i="86" s="1"/>
  <c r="AR50" i="85"/>
  <c r="S50" i="86" s="1"/>
  <c r="AY50" i="85"/>
  <c r="AY68" i="85"/>
  <c r="AO68" i="85"/>
  <c r="AP68" i="85" s="1"/>
  <c r="BE34" i="85"/>
  <c r="AU34" i="85"/>
  <c r="AV34" i="85" s="1"/>
  <c r="F34" i="86" s="1"/>
  <c r="AW34" i="85"/>
  <c r="M34" i="86" s="1"/>
  <c r="AY10" i="85"/>
  <c r="AW10" i="85" s="1"/>
  <c r="M10" i="86" s="1"/>
  <c r="AO10" i="85"/>
  <c r="AP10" i="85" s="1"/>
  <c r="AR78" i="85"/>
  <c r="S78" i="86" s="1"/>
  <c r="AO78" i="85"/>
  <c r="AP78" i="85" s="1"/>
  <c r="E78" i="86" s="1"/>
  <c r="AQ78" i="85"/>
  <c r="L78" i="86" s="1"/>
  <c r="AQ5" i="85"/>
  <c r="L5" i="86" s="1"/>
  <c r="AY5" i="85"/>
  <c r="AO5" i="85"/>
  <c r="AP5" i="85" s="1"/>
  <c r="E5" i="86" s="1"/>
  <c r="AU89" i="85"/>
  <c r="AV89" i="85" s="1"/>
  <c r="BE89" i="85"/>
  <c r="AX89" i="85"/>
  <c r="T89" i="86" s="1"/>
  <c r="AO114" i="85"/>
  <c r="AP114" i="85" s="1"/>
  <c r="E114" i="86" s="1"/>
  <c r="AR114" i="85"/>
  <c r="S114" i="86" s="1"/>
  <c r="AY114" i="85"/>
  <c r="AO161" i="85"/>
  <c r="AP161" i="85" s="1"/>
  <c r="AY161" i="85"/>
  <c r="AQ152" i="85"/>
  <c r="L152" i="86" s="1"/>
  <c r="AR152" i="85"/>
  <c r="S152" i="86" s="1"/>
  <c r="AY152" i="85"/>
  <c r="AO152" i="85"/>
  <c r="AP152" i="85" s="1"/>
  <c r="E152" i="86" s="1"/>
  <c r="AO216" i="85"/>
  <c r="AP216" i="85" s="1"/>
  <c r="AY216" i="85"/>
  <c r="AY290" i="85"/>
  <c r="AO290" i="85"/>
  <c r="AP290" i="85" s="1"/>
  <c r="AO122" i="85"/>
  <c r="AP122" i="85" s="1"/>
  <c r="BA96" i="85"/>
  <c r="BB96" i="85" s="1"/>
  <c r="BK96" i="85"/>
  <c r="AO228" i="85"/>
  <c r="AP228" i="85" s="1"/>
  <c r="AY228" i="85"/>
  <c r="AO254" i="85"/>
  <c r="AP254" i="85" s="1"/>
  <c r="AY254" i="85"/>
  <c r="AY119" i="85"/>
  <c r="AQ119" i="85"/>
  <c r="L119" i="86" s="1"/>
  <c r="AO119" i="85"/>
  <c r="AP119" i="85" s="1"/>
  <c r="E119" i="86" s="1"/>
  <c r="AQ206" i="85"/>
  <c r="L206" i="86" s="1"/>
  <c r="AR206" i="85"/>
  <c r="S206" i="86" s="1"/>
  <c r="AO206" i="85"/>
  <c r="AP206" i="85" s="1"/>
  <c r="AX98" i="85"/>
  <c r="T98" i="86" s="1"/>
  <c r="AO184" i="85"/>
  <c r="AP184" i="85" s="1"/>
  <c r="AY184" i="85"/>
  <c r="AQ244" i="85"/>
  <c r="L244" i="86" s="1"/>
  <c r="AO244" i="85"/>
  <c r="AP244" i="85" s="1"/>
  <c r="AY244" i="85"/>
  <c r="AY293" i="85"/>
  <c r="AO293" i="85"/>
  <c r="AP293" i="85" s="1"/>
  <c r="E293" i="86" s="1"/>
  <c r="AQ293" i="85"/>
  <c r="L293" i="86" s="1"/>
  <c r="AO164" i="85"/>
  <c r="AP164" i="85" s="1"/>
  <c r="AQ164" i="85"/>
  <c r="L164" i="86" s="1"/>
  <c r="AY272" i="85"/>
  <c r="AO272" i="85"/>
  <c r="AP272" i="85" s="1"/>
  <c r="AY198" i="85"/>
  <c r="AO198" i="85"/>
  <c r="AP198" i="85" s="1"/>
  <c r="AY188" i="85"/>
  <c r="AO188" i="85"/>
  <c r="AP188" i="85" s="1"/>
  <c r="AY283" i="85"/>
  <c r="AO283" i="85"/>
  <c r="AP283" i="85" s="1"/>
  <c r="AY186" i="85"/>
  <c r="AO186" i="85"/>
  <c r="AP186" i="85" s="1"/>
  <c r="AO217" i="85"/>
  <c r="AP217" i="85" s="1"/>
  <c r="BK29" i="85"/>
  <c r="BA29" i="85"/>
  <c r="BB29" i="85" s="1"/>
  <c r="AY126" i="85"/>
  <c r="AO126" i="85"/>
  <c r="AP126" i="85" s="1"/>
  <c r="E126" i="86" s="1"/>
  <c r="AR126" i="85"/>
  <c r="S126" i="86" s="1"/>
  <c r="AY233" i="85"/>
  <c r="AO233" i="85"/>
  <c r="AP233" i="85" s="1"/>
  <c r="AX284" i="85"/>
  <c r="T284" i="86" s="1"/>
  <c r="AU284" i="85"/>
  <c r="AV284" i="85" s="1"/>
  <c r="BE284" i="85"/>
  <c r="AU218" i="85"/>
  <c r="AV218" i="85" s="1"/>
  <c r="BE218" i="85"/>
  <c r="BK229" i="85"/>
  <c r="BA229" i="85"/>
  <c r="BB229" i="85" s="1"/>
  <c r="AY291" i="85"/>
  <c r="AR291" i="85"/>
  <c r="S291" i="86" s="1"/>
  <c r="AO291" i="85"/>
  <c r="AP291" i="85" s="1"/>
  <c r="AY261" i="85"/>
  <c r="AO261" i="85"/>
  <c r="AP261" i="85" s="1"/>
  <c r="BM131" i="85"/>
  <c r="BN131" i="85" s="1"/>
  <c r="AQ33" i="85"/>
  <c r="L33" i="86" s="1"/>
  <c r="AR33" i="85"/>
  <c r="S33" i="86" s="1"/>
  <c r="AO33" i="85"/>
  <c r="AP33" i="85" s="1"/>
  <c r="E33" i="86" s="1"/>
  <c r="AY35" i="85"/>
  <c r="AO35" i="85"/>
  <c r="AP35" i="85" s="1"/>
  <c r="AY42" i="85"/>
  <c r="AO42" i="85"/>
  <c r="AP42" i="85" s="1"/>
  <c r="AO62" i="85"/>
  <c r="AP62" i="85" s="1"/>
  <c r="AY62" i="85"/>
  <c r="AO51" i="85"/>
  <c r="AP51" i="85" s="1"/>
  <c r="AY51" i="85"/>
  <c r="AW51" i="85" s="1"/>
  <c r="M51" i="86" s="1"/>
  <c r="AO83" i="85"/>
  <c r="AP83" i="85" s="1"/>
  <c r="AY83" i="85"/>
  <c r="AY36" i="85"/>
  <c r="AQ36" i="85"/>
  <c r="L36" i="86" s="1"/>
  <c r="AO36" i="85"/>
  <c r="AP36" i="85" s="1"/>
  <c r="AY40" i="85"/>
  <c r="AO40" i="85"/>
  <c r="AP40" i="85" s="1"/>
  <c r="AY99" i="85"/>
  <c r="AO99" i="85"/>
  <c r="AP99" i="85" s="1"/>
  <c r="CL201" i="85"/>
  <c r="AI201" i="85"/>
  <c r="AJ201" i="85" s="1"/>
  <c r="D201" i="86" s="1"/>
  <c r="AK201" i="85"/>
  <c r="AS201" i="85"/>
  <c r="AY116" i="85"/>
  <c r="AO116" i="85"/>
  <c r="AP116" i="85" s="1"/>
  <c r="BK140" i="85"/>
  <c r="BA140" i="85"/>
  <c r="BB140" i="85" s="1"/>
  <c r="BD140" i="85"/>
  <c r="U140" i="86" s="1"/>
  <c r="AR221" i="85"/>
  <c r="S221" i="86" s="1"/>
  <c r="AQ221" i="85"/>
  <c r="L221" i="86" s="1"/>
  <c r="AO221" i="85"/>
  <c r="AP221" i="85" s="1"/>
  <c r="E221" i="86" s="1"/>
  <c r="AY274" i="85"/>
  <c r="AO274" i="85"/>
  <c r="AP274" i="85" s="1"/>
  <c r="AY287" i="85"/>
  <c r="AR287" i="85"/>
  <c r="S287" i="86" s="1"/>
  <c r="AO287" i="85"/>
  <c r="AP287" i="85" s="1"/>
  <c r="E287" i="86" s="1"/>
  <c r="AQ287" i="85"/>
  <c r="L287" i="86" s="1"/>
  <c r="BA102" i="85"/>
  <c r="BB102" i="85" s="1"/>
  <c r="AU163" i="85"/>
  <c r="AV163" i="85" s="1"/>
  <c r="BE163" i="85"/>
  <c r="BA304" i="85"/>
  <c r="BB304" i="85" s="1"/>
  <c r="BK304" i="85"/>
  <c r="BT182" i="85" l="1"/>
  <c r="AT71" i="85"/>
  <c r="Z71" i="86" s="1"/>
  <c r="AY131" i="85"/>
  <c r="BE131" i="85" s="1"/>
  <c r="BK131" i="85" s="1"/>
  <c r="BQ131" i="85" s="1"/>
  <c r="BW131" i="85" s="1"/>
  <c r="AY247" i="85"/>
  <c r="AW247" i="85" s="1"/>
  <c r="M247" i="86" s="1"/>
  <c r="F97" i="86"/>
  <c r="AY105" i="85"/>
  <c r="AY127" i="85"/>
  <c r="BE127" i="85" s="1"/>
  <c r="BA127" i="85" s="1"/>
  <c r="BB127" i="85" s="1"/>
  <c r="G127" i="86" s="1"/>
  <c r="AZ210" i="85"/>
  <c r="AA210" i="86" s="1"/>
  <c r="BR170" i="85"/>
  <c r="AD170" i="86" s="1"/>
  <c r="AN196" i="85"/>
  <c r="Y196" i="86" s="1"/>
  <c r="AN41" i="85"/>
  <c r="CJ41" i="85" s="1"/>
  <c r="AN111" i="85"/>
  <c r="Y111" i="86" s="1"/>
  <c r="AT170" i="85"/>
  <c r="Z170" i="86" s="1"/>
  <c r="AY142" i="85"/>
  <c r="AW142" i="85" s="1"/>
  <c r="M142" i="86" s="1"/>
  <c r="AN195" i="85"/>
  <c r="Y195" i="86" s="1"/>
  <c r="AY217" i="85"/>
  <c r="AW217" i="85" s="1"/>
  <c r="M217" i="86" s="1"/>
  <c r="E77" i="86"/>
  <c r="AT129" i="85"/>
  <c r="Z129" i="86" s="1"/>
  <c r="AZ103" i="85"/>
  <c r="AA103" i="86" s="1"/>
  <c r="AT103" i="85"/>
  <c r="Z103" i="86" s="1"/>
  <c r="AU98" i="85"/>
  <c r="AV98" i="85" s="1"/>
  <c r="F98" i="86" s="1"/>
  <c r="D162" i="86"/>
  <c r="AY133" i="85"/>
  <c r="BE133" i="85" s="1"/>
  <c r="BD133" i="85" s="1"/>
  <c r="U133" i="86" s="1"/>
  <c r="F71" i="86"/>
  <c r="AO111" i="85"/>
  <c r="AP111" i="85" s="1"/>
  <c r="E111" i="86" s="1"/>
  <c r="AQ111" i="85"/>
  <c r="L111" i="86" s="1"/>
  <c r="AZ9" i="85"/>
  <c r="AA9" i="86" s="1"/>
  <c r="AU171" i="85"/>
  <c r="AV171" i="85" s="1"/>
  <c r="AZ171" i="85" s="1"/>
  <c r="AA171" i="86" s="1"/>
  <c r="AU84" i="85"/>
  <c r="AV84" i="85" s="1"/>
  <c r="F84" i="86" s="1"/>
  <c r="BE84" i="85"/>
  <c r="BK84" i="85" s="1"/>
  <c r="AO295" i="85"/>
  <c r="AP295" i="85" s="1"/>
  <c r="E295" i="86" s="1"/>
  <c r="AO90" i="85"/>
  <c r="AP90" i="85" s="1"/>
  <c r="AT90" i="85" s="1"/>
  <c r="Z90" i="86" s="1"/>
  <c r="AT141" i="85"/>
  <c r="Z141" i="86" s="1"/>
  <c r="AR165" i="85"/>
  <c r="S165" i="86" s="1"/>
  <c r="AY165" i="85"/>
  <c r="BE165" i="85" s="1"/>
  <c r="AN112" i="85"/>
  <c r="Y112" i="86" s="1"/>
  <c r="BK210" i="85"/>
  <c r="BQ210" i="85" s="1"/>
  <c r="AO157" i="85"/>
  <c r="AP157" i="85" s="1"/>
  <c r="E157" i="86" s="1"/>
  <c r="AO37" i="85"/>
  <c r="AP37" i="85" s="1"/>
  <c r="AT37" i="85" s="1"/>
  <c r="Z37" i="86" s="1"/>
  <c r="E60" i="86"/>
  <c r="AY108" i="85"/>
  <c r="AQ108" i="85"/>
  <c r="L108" i="86" s="1"/>
  <c r="AY278" i="85"/>
  <c r="AW278" i="85" s="1"/>
  <c r="M278" i="86" s="1"/>
  <c r="AQ278" i="85"/>
  <c r="L278" i="86" s="1"/>
  <c r="AN222" i="85"/>
  <c r="Y222" i="86" s="1"/>
  <c r="AN90" i="85"/>
  <c r="Y90" i="86" s="1"/>
  <c r="AU127" i="85"/>
  <c r="AV127" i="85" s="1"/>
  <c r="F127" i="86" s="1"/>
  <c r="BD127" i="85"/>
  <c r="U127" i="86" s="1"/>
  <c r="F273" i="86"/>
  <c r="CJ38" i="85"/>
  <c r="AN130" i="85"/>
  <c r="Y130" i="86" s="1"/>
  <c r="BK21" i="85"/>
  <c r="F129" i="86"/>
  <c r="AU185" i="85"/>
  <c r="AV185" i="85" s="1"/>
  <c r="F185" i="86" s="1"/>
  <c r="AY220" i="85"/>
  <c r="BE220" i="85" s="1"/>
  <c r="AQ220" i="85"/>
  <c r="L220" i="86" s="1"/>
  <c r="AR220" i="85"/>
  <c r="S220" i="86" s="1"/>
  <c r="AN4" i="85"/>
  <c r="Y4" i="86" s="1"/>
  <c r="AN76" i="85"/>
  <c r="Y76" i="86" s="1"/>
  <c r="AN204" i="85"/>
  <c r="Y204" i="86" s="1"/>
  <c r="AN226" i="85"/>
  <c r="Y226" i="86" s="1"/>
  <c r="D130" i="86"/>
  <c r="AT27" i="85"/>
  <c r="Z27" i="86" s="1"/>
  <c r="G275" i="86"/>
  <c r="F170" i="86"/>
  <c r="AO130" i="85"/>
  <c r="AP130" i="85" s="1"/>
  <c r="AY130" i="85"/>
  <c r="E87" i="86"/>
  <c r="BK288" i="85"/>
  <c r="AN285" i="85"/>
  <c r="Y285" i="86" s="1"/>
  <c r="AY195" i="85"/>
  <c r="E74" i="86"/>
  <c r="AR133" i="85"/>
  <c r="S133" i="86" s="1"/>
  <c r="AN247" i="85"/>
  <c r="Y247" i="86" s="1"/>
  <c r="AU4" i="85"/>
  <c r="AV4" i="85" s="1"/>
  <c r="F4" i="86" s="1"/>
  <c r="AT112" i="85"/>
  <c r="Z112" i="86" s="1"/>
  <c r="AT79" i="85"/>
  <c r="Z79" i="86" s="1"/>
  <c r="AN295" i="85"/>
  <c r="Y295" i="86" s="1"/>
  <c r="BK275" i="85"/>
  <c r="BG275" i="85" s="1"/>
  <c r="BH275" i="85" s="1"/>
  <c r="H275" i="86" s="1"/>
  <c r="D37" i="86"/>
  <c r="D247" i="86"/>
  <c r="BA145" i="85"/>
  <c r="BB145" i="85" s="1"/>
  <c r="G145" i="86" s="1"/>
  <c r="AT127" i="85"/>
  <c r="Z127" i="86" s="1"/>
  <c r="AN217" i="85"/>
  <c r="CJ217" i="85" s="1"/>
  <c r="AN168" i="85"/>
  <c r="Y168" i="86" s="1"/>
  <c r="AN53" i="85"/>
  <c r="Y53" i="86" s="1"/>
  <c r="BG145" i="85"/>
  <c r="BH145" i="85" s="1"/>
  <c r="BL145" i="85" s="1"/>
  <c r="AC145" i="86" s="1"/>
  <c r="AQ196" i="85"/>
  <c r="L196" i="86" s="1"/>
  <c r="AO196" i="85"/>
  <c r="AP196" i="85" s="1"/>
  <c r="E196" i="86" s="1"/>
  <c r="AR20" i="85"/>
  <c r="S20" i="86" s="1"/>
  <c r="AQ20" i="85"/>
  <c r="L20" i="86" s="1"/>
  <c r="AO20" i="85"/>
  <c r="AP20" i="85" s="1"/>
  <c r="E20" i="86" s="1"/>
  <c r="BA107" i="85"/>
  <c r="BB107" i="85" s="1"/>
  <c r="BF107" i="85" s="1"/>
  <c r="AB107" i="86" s="1"/>
  <c r="D53" i="86"/>
  <c r="AY204" i="85"/>
  <c r="BE204" i="85" s="1"/>
  <c r="F13" i="86"/>
  <c r="AO204" i="85"/>
  <c r="AP204" i="85" s="1"/>
  <c r="E204" i="86" s="1"/>
  <c r="AR204" i="85"/>
  <c r="S204" i="86" s="1"/>
  <c r="BK9" i="85"/>
  <c r="BI9" i="85" s="1"/>
  <c r="O9" i="86" s="1"/>
  <c r="E107" i="86"/>
  <c r="E21" i="86"/>
  <c r="AO223" i="85"/>
  <c r="AP223" i="85" s="1"/>
  <c r="E223" i="86" s="1"/>
  <c r="BA9" i="85"/>
  <c r="BB9" i="85" s="1"/>
  <c r="G9" i="86" s="1"/>
  <c r="AQ223" i="85"/>
  <c r="L223" i="86" s="1"/>
  <c r="BQ103" i="85"/>
  <c r="AN133" i="85"/>
  <c r="Y133" i="86" s="1"/>
  <c r="AQ295" i="85"/>
  <c r="L295" i="86" s="1"/>
  <c r="BM215" i="85"/>
  <c r="BN215" i="85" s="1"/>
  <c r="I215" i="86" s="1"/>
  <c r="AN165" i="85"/>
  <c r="Y165" i="86" s="1"/>
  <c r="BE149" i="85"/>
  <c r="BK149" i="85" s="1"/>
  <c r="G170" i="86"/>
  <c r="AU149" i="85"/>
  <c r="AV149" i="85" s="1"/>
  <c r="AZ149" i="85" s="1"/>
  <c r="AA149" i="86" s="1"/>
  <c r="AN142" i="85"/>
  <c r="CJ142" i="85" s="1"/>
  <c r="CK142" i="85" s="1"/>
  <c r="AT227" i="85"/>
  <c r="Z227" i="86" s="1"/>
  <c r="BE240" i="85"/>
  <c r="AW240" i="85"/>
  <c r="M240" i="86" s="1"/>
  <c r="F87" i="86"/>
  <c r="AN153" i="85"/>
  <c r="Y153" i="86" s="1"/>
  <c r="H182" i="86"/>
  <c r="AY242" i="85"/>
  <c r="BE242" i="85" s="1"/>
  <c r="AO53" i="85"/>
  <c r="AP53" i="85" s="1"/>
  <c r="AT53" i="85" s="1"/>
  <c r="Z53" i="86" s="1"/>
  <c r="AT298" i="85"/>
  <c r="Z298" i="86" s="1"/>
  <c r="AQ242" i="85"/>
  <c r="L242" i="86" s="1"/>
  <c r="AY53" i="85"/>
  <c r="BA93" i="85"/>
  <c r="BB93" i="85" s="1"/>
  <c r="BF93" i="85" s="1"/>
  <c r="AB93" i="86" s="1"/>
  <c r="AT29" i="85"/>
  <c r="Z29" i="86" s="1"/>
  <c r="AN303" i="85"/>
  <c r="Y303" i="86" s="1"/>
  <c r="AU298" i="85"/>
  <c r="AV298" i="85" s="1"/>
  <c r="AZ298" i="85" s="1"/>
  <c r="AA298" i="86" s="1"/>
  <c r="H32" i="86"/>
  <c r="AN20" i="85"/>
  <c r="Y20" i="86" s="1"/>
  <c r="BE298" i="85"/>
  <c r="BK298" i="85" s="1"/>
  <c r="BA288" i="85"/>
  <c r="BB288" i="85" s="1"/>
  <c r="G288" i="86" s="1"/>
  <c r="AU101" i="85"/>
  <c r="AV101" i="85" s="1"/>
  <c r="AZ101" i="85" s="1"/>
  <c r="AA101" i="86" s="1"/>
  <c r="BJ166" i="85"/>
  <c r="V166" i="86" s="1"/>
  <c r="AN2" i="85"/>
  <c r="Y2" i="86" s="1"/>
  <c r="AT288" i="85"/>
  <c r="Z288" i="86" s="1"/>
  <c r="D122" i="86"/>
  <c r="G215" i="86"/>
  <c r="AQ153" i="85"/>
  <c r="L153" i="86" s="1"/>
  <c r="AQ168" i="85"/>
  <c r="L168" i="86" s="1"/>
  <c r="AY153" i="85"/>
  <c r="BE153" i="85" s="1"/>
  <c r="AO168" i="85"/>
  <c r="AP168" i="85" s="1"/>
  <c r="E168" i="86" s="1"/>
  <c r="D242" i="86"/>
  <c r="H170" i="86"/>
  <c r="K19" i="86"/>
  <c r="K63" i="86"/>
  <c r="K52" i="86"/>
  <c r="Y197" i="86"/>
  <c r="CJ197" i="85"/>
  <c r="Y104" i="86"/>
  <c r="CJ104" i="85"/>
  <c r="Y134" i="86"/>
  <c r="CJ134" i="85"/>
  <c r="Y239" i="86"/>
  <c r="CJ239" i="85"/>
  <c r="Y255" i="86"/>
  <c r="CJ255" i="85"/>
  <c r="Y181" i="86"/>
  <c r="CJ181" i="85"/>
  <c r="Y215" i="86"/>
  <c r="CJ215" i="85"/>
  <c r="Y246" i="86"/>
  <c r="CJ246" i="85"/>
  <c r="Y35" i="86"/>
  <c r="CJ35" i="85"/>
  <c r="Y209" i="86"/>
  <c r="CJ209" i="85"/>
  <c r="Y155" i="86"/>
  <c r="CJ155" i="85"/>
  <c r="Y161" i="86"/>
  <c r="CJ161" i="85"/>
  <c r="Y158" i="86"/>
  <c r="CJ158" i="85"/>
  <c r="Y240" i="86"/>
  <c r="CJ240" i="85"/>
  <c r="Y66" i="86"/>
  <c r="CJ66" i="85"/>
  <c r="Y102" i="86"/>
  <c r="CJ102" i="85"/>
  <c r="Y51" i="86"/>
  <c r="CJ51" i="85"/>
  <c r="Y291" i="86"/>
  <c r="CJ291" i="85"/>
  <c r="Y178" i="86"/>
  <c r="CJ178" i="85"/>
  <c r="Y184" i="86"/>
  <c r="CJ184" i="85"/>
  <c r="Y254" i="86"/>
  <c r="CJ254" i="85"/>
  <c r="Y119" i="86"/>
  <c r="CJ119" i="85"/>
  <c r="Y3" i="86"/>
  <c r="CJ3" i="85"/>
  <c r="Y86" i="86"/>
  <c r="CJ86" i="85"/>
  <c r="K153" i="86"/>
  <c r="CJ6" i="85"/>
  <c r="CJ74" i="85"/>
  <c r="CJ199" i="85"/>
  <c r="CK199" i="85" s="1"/>
  <c r="K201" i="86"/>
  <c r="Y139" i="86"/>
  <c r="CJ139" i="85"/>
  <c r="Y135" i="86"/>
  <c r="CJ135" i="85"/>
  <c r="Y183" i="86"/>
  <c r="CJ183" i="85"/>
  <c r="Y283" i="86"/>
  <c r="CJ283" i="85"/>
  <c r="Y171" i="86"/>
  <c r="CJ171" i="85"/>
  <c r="Y150" i="86"/>
  <c r="CJ150" i="85"/>
  <c r="Y100" i="86"/>
  <c r="CJ100" i="85"/>
  <c r="Y118" i="86"/>
  <c r="CJ118" i="85"/>
  <c r="Y106" i="86"/>
  <c r="CJ106" i="85"/>
  <c r="Y16" i="86"/>
  <c r="CJ16" i="85"/>
  <c r="Y29" i="86"/>
  <c r="CJ29" i="85"/>
  <c r="Y213" i="86"/>
  <c r="CJ213" i="85"/>
  <c r="Y116" i="86"/>
  <c r="CJ116" i="85"/>
  <c r="Y137" i="86"/>
  <c r="CJ137" i="85"/>
  <c r="Y79" i="86"/>
  <c r="CJ79" i="85"/>
  <c r="CK79" i="85" s="1"/>
  <c r="Y83" i="86"/>
  <c r="CJ83" i="85"/>
  <c r="Y145" i="86"/>
  <c r="CJ145" i="85"/>
  <c r="Y257" i="86"/>
  <c r="CJ257" i="85"/>
  <c r="CK257" i="85" s="1"/>
  <c r="CJ230" i="85"/>
  <c r="CJ248" i="85"/>
  <c r="CJ80" i="85"/>
  <c r="CJ189" i="85"/>
  <c r="CJ148" i="85"/>
  <c r="Y141" i="86"/>
  <c r="CJ141" i="85"/>
  <c r="Y151" i="86"/>
  <c r="CJ151" i="85"/>
  <c r="Y28" i="86"/>
  <c r="CJ28" i="85"/>
  <c r="Y97" i="86"/>
  <c r="CJ97" i="85"/>
  <c r="CK97" i="85" s="1"/>
  <c r="Y299" i="86"/>
  <c r="CJ299" i="85"/>
  <c r="CK299" i="85" s="1"/>
  <c r="Y185" i="86"/>
  <c r="CJ185" i="85"/>
  <c r="Y176" i="86"/>
  <c r="CJ176" i="85"/>
  <c r="Y236" i="86"/>
  <c r="CJ236" i="85"/>
  <c r="Y250" i="86"/>
  <c r="CJ250" i="85"/>
  <c r="CK250" i="85" s="1"/>
  <c r="Y89" i="86"/>
  <c r="CJ89" i="85"/>
  <c r="Y175" i="86"/>
  <c r="CJ175" i="85"/>
  <c r="Y128" i="86"/>
  <c r="CJ128" i="85"/>
  <c r="Y92" i="86"/>
  <c r="CJ92" i="85"/>
  <c r="CK92" i="85" s="1"/>
  <c r="Y32" i="86"/>
  <c r="CJ32" i="85"/>
  <c r="CK32" i="85" s="1"/>
  <c r="Y173" i="86"/>
  <c r="CJ173" i="85"/>
  <c r="Y210" i="86"/>
  <c r="CJ210" i="85"/>
  <c r="CK210" i="85" s="1"/>
  <c r="Y107" i="86"/>
  <c r="CJ107" i="85"/>
  <c r="Y121" i="86"/>
  <c r="CJ121" i="85"/>
  <c r="Y164" i="86"/>
  <c r="CJ164" i="85"/>
  <c r="Y219" i="86"/>
  <c r="CJ219" i="85"/>
  <c r="Y156" i="86"/>
  <c r="CJ156" i="85"/>
  <c r="CJ30" i="85"/>
  <c r="CJ293" i="85"/>
  <c r="CJ125" i="85"/>
  <c r="CJ298" i="85"/>
  <c r="CJ202" i="85"/>
  <c r="CK202" i="85" s="1"/>
  <c r="CJ34" i="85"/>
  <c r="CJ39" i="85"/>
  <c r="CJ268" i="85"/>
  <c r="CK268" i="85" s="1"/>
  <c r="K23" i="86"/>
  <c r="K113" i="86"/>
  <c r="Y167" i="86"/>
  <c r="CJ167" i="85"/>
  <c r="Y211" i="86"/>
  <c r="CJ211" i="85"/>
  <c r="Y253" i="86"/>
  <c r="CJ253" i="85"/>
  <c r="Y114" i="86"/>
  <c r="CJ114" i="85"/>
  <c r="Y93" i="86"/>
  <c r="CJ93" i="85"/>
  <c r="Y103" i="86"/>
  <c r="CJ103" i="85"/>
  <c r="Y256" i="86"/>
  <c r="CJ256" i="85"/>
  <c r="Y234" i="86"/>
  <c r="CJ234" i="85"/>
  <c r="Y91" i="86"/>
  <c r="CJ91" i="85"/>
  <c r="Y249" i="86"/>
  <c r="CJ249" i="85"/>
  <c r="Y231" i="86"/>
  <c r="CJ231" i="85"/>
  <c r="Y174" i="86"/>
  <c r="CJ174" i="85"/>
  <c r="Y24" i="86"/>
  <c r="CJ24" i="85"/>
  <c r="Y7" i="86"/>
  <c r="CJ7" i="85"/>
  <c r="CJ169" i="85"/>
  <c r="CJ160" i="85"/>
  <c r="CJ203" i="85"/>
  <c r="CK203" i="85" s="1"/>
  <c r="CJ36" i="85"/>
  <c r="CJ294" i="85"/>
  <c r="CJ200" i="85"/>
  <c r="CK200" i="85" s="1"/>
  <c r="K286" i="86"/>
  <c r="K17" i="86"/>
  <c r="Y260" i="86"/>
  <c r="CJ260" i="85"/>
  <c r="CK260" i="85" s="1"/>
  <c r="Y146" i="86"/>
  <c r="CJ146" i="85"/>
  <c r="Y267" i="86"/>
  <c r="CJ267" i="85"/>
  <c r="Y98" i="86"/>
  <c r="CJ98" i="85"/>
  <c r="Y59" i="86"/>
  <c r="CJ59" i="85"/>
  <c r="Y129" i="86"/>
  <c r="CJ129" i="85"/>
  <c r="CK129" i="85" s="1"/>
  <c r="Y60" i="86"/>
  <c r="CJ60" i="85"/>
  <c r="CK60" i="85" s="1"/>
  <c r="Y170" i="86"/>
  <c r="CJ170" i="85"/>
  <c r="Y138" i="86"/>
  <c r="CJ138" i="85"/>
  <c r="Y61" i="86"/>
  <c r="CJ61" i="85"/>
  <c r="Y77" i="86"/>
  <c r="CJ77" i="85"/>
  <c r="Y235" i="86"/>
  <c r="CJ235" i="85"/>
  <c r="Y307" i="86"/>
  <c r="CJ307" i="85"/>
  <c r="Y187" i="86"/>
  <c r="CJ187" i="85"/>
  <c r="Y73" i="86"/>
  <c r="CJ73" i="85"/>
  <c r="Y43" i="86"/>
  <c r="CJ43" i="85"/>
  <c r="Y96" i="86"/>
  <c r="CJ96" i="85"/>
  <c r="Y105" i="86"/>
  <c r="CJ105" i="85"/>
  <c r="Y25" i="86"/>
  <c r="CJ25" i="85"/>
  <c r="Y47" i="86"/>
  <c r="CJ47" i="85"/>
  <c r="Y233" i="86"/>
  <c r="CJ233" i="85"/>
  <c r="CK233" i="85" s="1"/>
  <c r="Y122" i="86"/>
  <c r="CJ122" i="85"/>
  <c r="Y245" i="86"/>
  <c r="CJ245" i="85"/>
  <c r="Y163" i="86"/>
  <c r="CJ163" i="85"/>
  <c r="Y75" i="86"/>
  <c r="CJ75" i="85"/>
  <c r="Y120" i="86"/>
  <c r="CJ120" i="85"/>
  <c r="K53" i="86"/>
  <c r="CJ241" i="85"/>
  <c r="CJ263" i="85"/>
  <c r="CJ117" i="85"/>
  <c r="CJ244" i="85"/>
  <c r="CJ238" i="85"/>
  <c r="K31" i="86"/>
  <c r="K292" i="86"/>
  <c r="K15" i="86"/>
  <c r="K258" i="86"/>
  <c r="Y127" i="86"/>
  <c r="CJ127" i="85"/>
  <c r="Y124" i="86"/>
  <c r="CJ124" i="85"/>
  <c r="Y84" i="86"/>
  <c r="CJ84" i="85"/>
  <c r="Y177" i="86"/>
  <c r="CJ177" i="85"/>
  <c r="Y208" i="86"/>
  <c r="CJ208" i="85"/>
  <c r="Y269" i="86"/>
  <c r="CJ269" i="85"/>
  <c r="Y271" i="86"/>
  <c r="CJ271" i="85"/>
  <c r="Y198" i="86"/>
  <c r="CJ198" i="85"/>
  <c r="Y82" i="86"/>
  <c r="CJ82" i="85"/>
  <c r="Y232" i="86"/>
  <c r="CJ232" i="85"/>
  <c r="Y44" i="86"/>
  <c r="CJ44" i="85"/>
  <c r="Y159" i="86"/>
  <c r="CJ159" i="85"/>
  <c r="CK159" i="85" s="1"/>
  <c r="Y214" i="86"/>
  <c r="CJ214" i="85"/>
  <c r="Y85" i="86"/>
  <c r="CJ85" i="85"/>
  <c r="Y109" i="86"/>
  <c r="CJ109" i="85"/>
  <c r="Y88" i="86"/>
  <c r="CJ88" i="85"/>
  <c r="Y13" i="86"/>
  <c r="CJ13" i="85"/>
  <c r="Y72" i="86"/>
  <c r="CJ72" i="85"/>
  <c r="CJ212" i="85"/>
  <c r="CK212" i="85" s="1"/>
  <c r="CJ111" i="85"/>
  <c r="CJ287" i="85"/>
  <c r="CJ5" i="85"/>
  <c r="Y279" i="86"/>
  <c r="CJ279" i="85"/>
  <c r="Y166" i="86"/>
  <c r="CJ166" i="85"/>
  <c r="Y265" i="86"/>
  <c r="CJ265" i="85"/>
  <c r="Y27" i="86"/>
  <c r="CJ27" i="85"/>
  <c r="Y22" i="86"/>
  <c r="CJ22" i="85"/>
  <c r="Y99" i="86"/>
  <c r="CJ99" i="85"/>
  <c r="Y81" i="86"/>
  <c r="CJ81" i="85"/>
  <c r="Y65" i="86"/>
  <c r="CJ65" i="85"/>
  <c r="Y69" i="86"/>
  <c r="CJ69" i="85"/>
  <c r="Y207" i="86"/>
  <c r="CJ207" i="85"/>
  <c r="Y162" i="86"/>
  <c r="CJ162" i="85"/>
  <c r="CK162" i="85" s="1"/>
  <c r="Y186" i="86"/>
  <c r="CJ186" i="85"/>
  <c r="Y14" i="86"/>
  <c r="CJ14" i="85"/>
  <c r="Y266" i="86"/>
  <c r="CJ266" i="85"/>
  <c r="Y94" i="86"/>
  <c r="CJ94" i="85"/>
  <c r="Y179" i="86"/>
  <c r="CJ179" i="85"/>
  <c r="Y132" i="86"/>
  <c r="CJ132" i="85"/>
  <c r="Y70" i="86"/>
  <c r="CJ70" i="85"/>
  <c r="Y251" i="86"/>
  <c r="CJ251" i="85"/>
  <c r="Y262" i="86"/>
  <c r="CJ262" i="85"/>
  <c r="Y48" i="86"/>
  <c r="CJ48" i="85"/>
  <c r="Y191" i="86"/>
  <c r="CJ191" i="85"/>
  <c r="Y182" i="86"/>
  <c r="CJ182" i="85"/>
  <c r="CK182" i="85" s="1"/>
  <c r="Y252" i="86"/>
  <c r="CJ252" i="85"/>
  <c r="Y229" i="86"/>
  <c r="CJ229" i="85"/>
  <c r="Y95" i="86"/>
  <c r="CJ95" i="85"/>
  <c r="Y149" i="86"/>
  <c r="CJ149" i="85"/>
  <c r="CJ56" i="85"/>
  <c r="CJ288" i="85"/>
  <c r="CJ33" i="85"/>
  <c r="CJ50" i="85"/>
  <c r="CJ221" i="85"/>
  <c r="CJ45" i="85"/>
  <c r="K193" i="86"/>
  <c r="K11" i="86"/>
  <c r="Y206" i="86"/>
  <c r="CJ206" i="85"/>
  <c r="Y261" i="86"/>
  <c r="CJ261" i="85"/>
  <c r="Y157" i="86"/>
  <c r="CJ157" i="85"/>
  <c r="CK157" i="85" s="1"/>
  <c r="Y110" i="86"/>
  <c r="CJ110" i="85"/>
  <c r="Y115" i="86"/>
  <c r="CJ115" i="85"/>
  <c r="CK115" i="85" s="1"/>
  <c r="Y218" i="86"/>
  <c r="CJ218" i="85"/>
  <c r="Y154" i="86"/>
  <c r="CJ154" i="85"/>
  <c r="Y64" i="86"/>
  <c r="CJ64" i="85"/>
  <c r="Y40" i="86"/>
  <c r="CJ40" i="85"/>
  <c r="Y101" i="86"/>
  <c r="CJ101" i="85"/>
  <c r="Y289" i="86"/>
  <c r="CJ289" i="85"/>
  <c r="Y126" i="86"/>
  <c r="CJ126" i="85"/>
  <c r="Y21" i="86"/>
  <c r="CJ21" i="85"/>
  <c r="Y37" i="86"/>
  <c r="CJ37" i="85"/>
  <c r="CK37" i="85" s="1"/>
  <c r="Y87" i="86"/>
  <c r="CJ87" i="85"/>
  <c r="Y131" i="86"/>
  <c r="CJ131" i="85"/>
  <c r="CJ152" i="85"/>
  <c r="CJ205" i="85"/>
  <c r="CJ78" i="85"/>
  <c r="CJ242" i="85"/>
  <c r="CJ194" i="85"/>
  <c r="CK194" i="85" s="1"/>
  <c r="CJ227" i="85"/>
  <c r="CJ220" i="85"/>
  <c r="E32" i="86"/>
  <c r="BA219" i="85"/>
  <c r="BB219" i="85" s="1"/>
  <c r="BF219" i="85" s="1"/>
  <c r="AB219" i="86" s="1"/>
  <c r="AW74" i="85"/>
  <c r="M74" i="86" s="1"/>
  <c r="AU207" i="85"/>
  <c r="AV207" i="85" s="1"/>
  <c r="F207" i="86" s="1"/>
  <c r="BE74" i="85"/>
  <c r="BK74" i="85" s="1"/>
  <c r="BK64" i="85"/>
  <c r="BQ64" i="85" s="1"/>
  <c r="BD25" i="85"/>
  <c r="U25" i="86" s="1"/>
  <c r="AT120" i="85"/>
  <c r="Z120" i="86" s="1"/>
  <c r="BA47" i="85"/>
  <c r="BB47" i="85" s="1"/>
  <c r="BF47" i="85" s="1"/>
  <c r="AB47" i="86" s="1"/>
  <c r="AU134" i="85"/>
  <c r="AV134" i="85" s="1"/>
  <c r="AZ134" i="85" s="1"/>
  <c r="AA134" i="86" s="1"/>
  <c r="AT98" i="85"/>
  <c r="Z98" i="86" s="1"/>
  <c r="AO12" i="85"/>
  <c r="AP12" i="85" s="1"/>
  <c r="E12" i="86" s="1"/>
  <c r="AX128" i="85"/>
  <c r="T128" i="86" s="1"/>
  <c r="BQ166" i="85"/>
  <c r="BP166" i="85" s="1"/>
  <c r="W166" i="86" s="1"/>
  <c r="AU128" i="85"/>
  <c r="AV128" i="85" s="1"/>
  <c r="F128" i="86" s="1"/>
  <c r="BE120" i="85"/>
  <c r="BK120" i="85" s="1"/>
  <c r="AW120" i="85"/>
  <c r="M120" i="86" s="1"/>
  <c r="BE85" i="85"/>
  <c r="BK85" i="85" s="1"/>
  <c r="D257" i="86"/>
  <c r="E145" i="86"/>
  <c r="BD288" i="85"/>
  <c r="U288" i="86" s="1"/>
  <c r="AY257" i="85"/>
  <c r="AO257" i="85"/>
  <c r="AP257" i="85" s="1"/>
  <c r="BK77" i="85"/>
  <c r="BA77" i="85"/>
  <c r="BB77" i="85" s="1"/>
  <c r="BD4" i="85"/>
  <c r="U4" i="86" s="1"/>
  <c r="AI279" i="87"/>
  <c r="AU65" i="85"/>
  <c r="AV65" i="85" s="1"/>
  <c r="AZ65" i="85" s="1"/>
  <c r="AA65" i="86" s="1"/>
  <c r="AR12" i="85"/>
  <c r="S12" i="86" s="1"/>
  <c r="AQ12" i="85"/>
  <c r="L12" i="86" s="1"/>
  <c r="AI277" i="87"/>
  <c r="AI279" i="86"/>
  <c r="BF229" i="85"/>
  <c r="AB229" i="86" s="1"/>
  <c r="G229" i="86"/>
  <c r="AZ238" i="85"/>
  <c r="AA238" i="86" s="1"/>
  <c r="F238" i="86"/>
  <c r="AT276" i="85"/>
  <c r="Z276" i="86" s="1"/>
  <c r="E276" i="86"/>
  <c r="AT200" i="85"/>
  <c r="Z200" i="86" s="1"/>
  <c r="L200" i="86"/>
  <c r="AZ178" i="85"/>
  <c r="AA178" i="86" s="1"/>
  <c r="F178" i="86"/>
  <c r="BK82" i="85"/>
  <c r="BA82" i="85"/>
  <c r="BB82" i="85" s="1"/>
  <c r="BF102" i="85"/>
  <c r="AB102" i="86" s="1"/>
  <c r="G102" i="86"/>
  <c r="F74" i="86"/>
  <c r="AT35" i="85"/>
  <c r="Z35" i="86" s="1"/>
  <c r="E35" i="86"/>
  <c r="AT217" i="85"/>
  <c r="Z217" i="86" s="1"/>
  <c r="E217" i="86"/>
  <c r="AT228" i="85"/>
  <c r="Z228" i="86" s="1"/>
  <c r="E228" i="86"/>
  <c r="AT216" i="85"/>
  <c r="Z216" i="86" s="1"/>
  <c r="E216" i="86"/>
  <c r="AT243" i="85"/>
  <c r="Z243" i="86" s="1"/>
  <c r="E243" i="86"/>
  <c r="AT236" i="85"/>
  <c r="Z236" i="86" s="1"/>
  <c r="E236" i="86"/>
  <c r="AT237" i="85"/>
  <c r="Z237" i="86" s="1"/>
  <c r="E237" i="86"/>
  <c r="BF273" i="85"/>
  <c r="AB273" i="86" s="1"/>
  <c r="G273" i="86"/>
  <c r="AT121" i="85"/>
  <c r="Z121" i="86" s="1"/>
  <c r="E121" i="86"/>
  <c r="AT69" i="85"/>
  <c r="Z69" i="86" s="1"/>
  <c r="E69" i="86"/>
  <c r="AT70" i="85"/>
  <c r="Z70" i="86" s="1"/>
  <c r="E70" i="86"/>
  <c r="AT232" i="85"/>
  <c r="Z232" i="86" s="1"/>
  <c r="E232" i="86"/>
  <c r="AN11" i="85"/>
  <c r="Y11" i="86" s="1"/>
  <c r="D11" i="86"/>
  <c r="E242" i="86"/>
  <c r="AT253" i="85"/>
  <c r="Z253" i="86" s="1"/>
  <c r="E253" i="86"/>
  <c r="AT24" i="85"/>
  <c r="Z24" i="86" s="1"/>
  <c r="E24" i="86"/>
  <c r="AT110" i="85"/>
  <c r="Z110" i="86" s="1"/>
  <c r="E110" i="86"/>
  <c r="AT299" i="85"/>
  <c r="Z299" i="86" s="1"/>
  <c r="E299" i="86"/>
  <c r="AN49" i="85"/>
  <c r="D49" i="86"/>
  <c r="AT169" i="85"/>
  <c r="Z169" i="86" s="1"/>
  <c r="L169" i="86"/>
  <c r="AT234" i="85"/>
  <c r="Z234" i="86" s="1"/>
  <c r="E234" i="86"/>
  <c r="AN55" i="85"/>
  <c r="D55" i="86"/>
  <c r="AT304" i="85"/>
  <c r="Z304" i="86" s="1"/>
  <c r="E304" i="86"/>
  <c r="AN57" i="85"/>
  <c r="D57" i="86"/>
  <c r="BX182" i="85"/>
  <c r="AE182" i="86" s="1"/>
  <c r="J182" i="86"/>
  <c r="BZ182" i="85"/>
  <c r="AT182" i="85"/>
  <c r="Z182" i="86" s="1"/>
  <c r="E182" i="86"/>
  <c r="AT184" i="85"/>
  <c r="Z184" i="86" s="1"/>
  <c r="E184" i="86"/>
  <c r="AT181" i="85"/>
  <c r="Z181" i="86" s="1"/>
  <c r="E181" i="86"/>
  <c r="AT61" i="85"/>
  <c r="Z61" i="86" s="1"/>
  <c r="E61" i="86"/>
  <c r="AT146" i="85"/>
  <c r="Z146" i="86" s="1"/>
  <c r="E146" i="86"/>
  <c r="AT271" i="85"/>
  <c r="Z271" i="86" s="1"/>
  <c r="E271" i="86"/>
  <c r="BF182" i="85"/>
  <c r="AB182" i="86" s="1"/>
  <c r="G182" i="86"/>
  <c r="BF304" i="85"/>
  <c r="AB304" i="86" s="1"/>
  <c r="G304" i="86"/>
  <c r="AT40" i="85"/>
  <c r="Z40" i="86" s="1"/>
  <c r="E40" i="86"/>
  <c r="AT51" i="85"/>
  <c r="Z51" i="86" s="1"/>
  <c r="E51" i="86"/>
  <c r="AT186" i="85"/>
  <c r="Z186" i="86" s="1"/>
  <c r="E186" i="86"/>
  <c r="AT198" i="85"/>
  <c r="Z198" i="86" s="1"/>
  <c r="E198" i="86"/>
  <c r="BF294" i="85"/>
  <c r="AB294" i="86" s="1"/>
  <c r="G294" i="86"/>
  <c r="AT179" i="85"/>
  <c r="Z179" i="86" s="1"/>
  <c r="E179" i="86"/>
  <c r="AT191" i="85"/>
  <c r="Z191" i="86" s="1"/>
  <c r="E191" i="86"/>
  <c r="AT115" i="85"/>
  <c r="Z115" i="86" s="1"/>
  <c r="E115" i="86"/>
  <c r="AT159" i="85"/>
  <c r="Z159" i="86" s="1"/>
  <c r="E159" i="86"/>
  <c r="AT225" i="85"/>
  <c r="Z225" i="86" s="1"/>
  <c r="E225" i="86"/>
  <c r="AT16" i="85"/>
  <c r="Z16" i="86" s="1"/>
  <c r="E16" i="86"/>
  <c r="AZ112" i="85"/>
  <c r="AA112" i="86" s="1"/>
  <c r="F112" i="86"/>
  <c r="F120" i="86"/>
  <c r="AZ183" i="85"/>
  <c r="AA183" i="86" s="1"/>
  <c r="F183" i="86"/>
  <c r="AZ296" i="85"/>
  <c r="AA296" i="86" s="1"/>
  <c r="F296" i="86"/>
  <c r="AT28" i="85"/>
  <c r="Z28" i="86" s="1"/>
  <c r="E28" i="86"/>
  <c r="AT195" i="85"/>
  <c r="Z195" i="86" s="1"/>
  <c r="E195" i="86"/>
  <c r="AT105" i="85"/>
  <c r="Z105" i="86" s="1"/>
  <c r="E105" i="86"/>
  <c r="AT113" i="85"/>
  <c r="Z113" i="86" s="1"/>
  <c r="E113" i="86"/>
  <c r="BL178" i="85"/>
  <c r="AC178" i="86" s="1"/>
  <c r="H178" i="86"/>
  <c r="BF44" i="85"/>
  <c r="AB44" i="86" s="1"/>
  <c r="G44" i="86"/>
  <c r="AT235" i="85"/>
  <c r="Z235" i="86" s="1"/>
  <c r="E235" i="86"/>
  <c r="AT240" i="85"/>
  <c r="Z240" i="86" s="1"/>
  <c r="E240" i="86"/>
  <c r="AZ132" i="85"/>
  <c r="AA132" i="86" s="1"/>
  <c r="F132" i="86"/>
  <c r="AN108" i="85"/>
  <c r="D108" i="86"/>
  <c r="BX297" i="85"/>
  <c r="AE297" i="86" s="1"/>
  <c r="J297" i="86"/>
  <c r="BZ297" i="85"/>
  <c r="AZ7" i="85"/>
  <c r="AA7" i="86" s="1"/>
  <c r="F7" i="86"/>
  <c r="AT213" i="85"/>
  <c r="Z213" i="86" s="1"/>
  <c r="E213" i="86"/>
  <c r="AT116" i="85"/>
  <c r="Z116" i="86" s="1"/>
  <c r="E116" i="86"/>
  <c r="AT261" i="85"/>
  <c r="Z261" i="86" s="1"/>
  <c r="E261" i="86"/>
  <c r="BF96" i="85"/>
  <c r="AB96" i="86" s="1"/>
  <c r="G96" i="86"/>
  <c r="AT177" i="85"/>
  <c r="Z177" i="86" s="1"/>
  <c r="E177" i="86"/>
  <c r="AT259" i="85"/>
  <c r="Z259" i="86" s="1"/>
  <c r="E259" i="86"/>
  <c r="AN147" i="85"/>
  <c r="D147" i="86"/>
  <c r="AN306" i="85"/>
  <c r="D306" i="86"/>
  <c r="AZ106" i="85"/>
  <c r="AA106" i="86" s="1"/>
  <c r="F106" i="86"/>
  <c r="AT46" i="85"/>
  <c r="Z46" i="86" s="1"/>
  <c r="E46" i="86"/>
  <c r="AT175" i="85"/>
  <c r="Z175" i="86" s="1"/>
  <c r="E175" i="86"/>
  <c r="AT54" i="85"/>
  <c r="Z54" i="86" s="1"/>
  <c r="E54" i="86"/>
  <c r="AT203" i="85"/>
  <c r="Z203" i="86" s="1"/>
  <c r="E203" i="86"/>
  <c r="AT194" i="85"/>
  <c r="Z194" i="86" s="1"/>
  <c r="E194" i="86"/>
  <c r="AT139" i="85"/>
  <c r="Z139" i="86" s="1"/>
  <c r="E139" i="86"/>
  <c r="AT56" i="85"/>
  <c r="Z56" i="86" s="1"/>
  <c r="E56" i="86"/>
  <c r="AZ85" i="85"/>
  <c r="AA85" i="86" s="1"/>
  <c r="F85" i="86"/>
  <c r="AT43" i="85"/>
  <c r="Z43" i="86" s="1"/>
  <c r="E43" i="86"/>
  <c r="AT95" i="85"/>
  <c r="Z95" i="86" s="1"/>
  <c r="E95" i="86"/>
  <c r="AT160" i="85"/>
  <c r="Z160" i="86" s="1"/>
  <c r="E160" i="86"/>
  <c r="AT250" i="85"/>
  <c r="Z250" i="86" s="1"/>
  <c r="E250" i="86"/>
  <c r="AT39" i="85"/>
  <c r="Z39" i="86" s="1"/>
  <c r="E39" i="86"/>
  <c r="BF131" i="85"/>
  <c r="AB131" i="86" s="1"/>
  <c r="G131" i="86"/>
  <c r="BL131" i="85"/>
  <c r="AC131" i="86" s="1"/>
  <c r="H131" i="86"/>
  <c r="AT255" i="85"/>
  <c r="Z255" i="86" s="1"/>
  <c r="E255" i="86"/>
  <c r="AT197" i="85"/>
  <c r="Z197" i="86" s="1"/>
  <c r="E197" i="86"/>
  <c r="E108" i="86"/>
  <c r="AT44" i="85"/>
  <c r="Z44" i="86" s="1"/>
  <c r="E44" i="86"/>
  <c r="F240" i="86"/>
  <c r="BF64" i="85"/>
  <c r="AB64" i="86" s="1"/>
  <c r="G64" i="86"/>
  <c r="AN224" i="85"/>
  <c r="Y224" i="86" s="1"/>
  <c r="K224" i="86"/>
  <c r="BX32" i="85"/>
  <c r="AE32" i="86" s="1"/>
  <c r="J32" i="86"/>
  <c r="BZ32" i="85"/>
  <c r="AT238" i="85"/>
  <c r="Z238" i="86" s="1"/>
  <c r="E238" i="86"/>
  <c r="AT164" i="85"/>
  <c r="Z164" i="86" s="1"/>
  <c r="E164" i="86"/>
  <c r="BL103" i="85"/>
  <c r="AC103" i="86" s="1"/>
  <c r="H103" i="86"/>
  <c r="AT187" i="85"/>
  <c r="Z187" i="86" s="1"/>
  <c r="E187" i="86"/>
  <c r="AZ246" i="85"/>
  <c r="AA246" i="86" s="1"/>
  <c r="F246" i="86"/>
  <c r="AZ158" i="85"/>
  <c r="AA158" i="86" s="1"/>
  <c r="F158" i="86"/>
  <c r="AZ131" i="85"/>
  <c r="AA131" i="86" s="1"/>
  <c r="F131" i="86"/>
  <c r="AZ60" i="85"/>
  <c r="AA60" i="86" s="1"/>
  <c r="F60" i="86"/>
  <c r="AZ163" i="85"/>
  <c r="AA163" i="86" s="1"/>
  <c r="F163" i="86"/>
  <c r="AT36" i="85"/>
  <c r="Z36" i="86" s="1"/>
  <c r="E36" i="86"/>
  <c r="AT62" i="85"/>
  <c r="Z62" i="86" s="1"/>
  <c r="E62" i="86"/>
  <c r="AT272" i="85"/>
  <c r="Z272" i="86" s="1"/>
  <c r="E272" i="86"/>
  <c r="AT206" i="85"/>
  <c r="Z206" i="86" s="1"/>
  <c r="E206" i="86"/>
  <c r="AT173" i="85"/>
  <c r="Z173" i="86" s="1"/>
  <c r="E173" i="86"/>
  <c r="AN19" i="85"/>
  <c r="Y19" i="86" s="1"/>
  <c r="D19" i="86"/>
  <c r="AT92" i="85"/>
  <c r="Z92" i="86" s="1"/>
  <c r="E92" i="86"/>
  <c r="AZ79" i="85"/>
  <c r="AA79" i="86" s="1"/>
  <c r="F79" i="86"/>
  <c r="AZ256" i="85"/>
  <c r="AA256" i="86" s="1"/>
  <c r="F256" i="86"/>
  <c r="BF21" i="85"/>
  <c r="AB21" i="86" s="1"/>
  <c r="G21" i="86"/>
  <c r="BF234" i="85"/>
  <c r="AB234" i="86" s="1"/>
  <c r="G234" i="86"/>
  <c r="AT150" i="85"/>
  <c r="Z150" i="86" s="1"/>
  <c r="E150" i="86"/>
  <c r="BF210" i="85"/>
  <c r="AB210" i="86" s="1"/>
  <c r="G210" i="86"/>
  <c r="AT211" i="85"/>
  <c r="Z211" i="86" s="1"/>
  <c r="E211" i="86"/>
  <c r="AT138" i="85"/>
  <c r="Z138" i="86" s="1"/>
  <c r="E138" i="86"/>
  <c r="AT58" i="85"/>
  <c r="Z58" i="86" s="1"/>
  <c r="E58" i="86"/>
  <c r="AT48" i="85"/>
  <c r="Z48" i="86" s="1"/>
  <c r="E48" i="86"/>
  <c r="AN300" i="85"/>
  <c r="D300" i="86"/>
  <c r="AT155" i="85"/>
  <c r="Z155" i="86" s="1"/>
  <c r="E155" i="86"/>
  <c r="AT176" i="85"/>
  <c r="Z176" i="86" s="1"/>
  <c r="E176" i="86"/>
  <c r="AZ29" i="85"/>
  <c r="AA29" i="86" s="1"/>
  <c r="F29" i="86"/>
  <c r="AT64" i="85"/>
  <c r="Z64" i="86" s="1"/>
  <c r="E64" i="86"/>
  <c r="BF178" i="85"/>
  <c r="AB178" i="86" s="1"/>
  <c r="G178" i="86"/>
  <c r="AT132" i="85"/>
  <c r="Z132" i="86" s="1"/>
  <c r="E132" i="86"/>
  <c r="AT301" i="85"/>
  <c r="Z301" i="86" s="1"/>
  <c r="E301" i="86"/>
  <c r="BR32" i="85"/>
  <c r="AD32" i="86" s="1"/>
  <c r="I32" i="86"/>
  <c r="AI277" i="86"/>
  <c r="AT274" i="85"/>
  <c r="Z274" i="86" s="1"/>
  <c r="E274" i="86"/>
  <c r="AT83" i="85"/>
  <c r="Z83" i="86" s="1"/>
  <c r="E83" i="86"/>
  <c r="AT188" i="85"/>
  <c r="Z188" i="86" s="1"/>
  <c r="E188" i="86"/>
  <c r="AT245" i="85"/>
  <c r="Z245" i="86" s="1"/>
  <c r="E245" i="86"/>
  <c r="AT81" i="85"/>
  <c r="Z81" i="86" s="1"/>
  <c r="E81" i="86"/>
  <c r="AZ44" i="85"/>
  <c r="AA44" i="86" s="1"/>
  <c r="F44" i="86"/>
  <c r="BR178" i="85"/>
  <c r="AD178" i="86" s="1"/>
  <c r="I178" i="86"/>
  <c r="AZ32" i="85"/>
  <c r="AA32" i="86" s="1"/>
  <c r="F32" i="86"/>
  <c r="AT99" i="85"/>
  <c r="Z99" i="86" s="1"/>
  <c r="E99" i="86"/>
  <c r="BD132" i="85"/>
  <c r="U132" i="86" s="1"/>
  <c r="AT42" i="85"/>
  <c r="Z42" i="86" s="1"/>
  <c r="E42" i="86"/>
  <c r="AT291" i="85"/>
  <c r="Z291" i="86" s="1"/>
  <c r="E291" i="86"/>
  <c r="AZ284" i="85"/>
  <c r="AA284" i="86" s="1"/>
  <c r="F284" i="86"/>
  <c r="AT244" i="85"/>
  <c r="Z244" i="86" s="1"/>
  <c r="E244" i="86"/>
  <c r="AT122" i="85"/>
  <c r="Z122" i="86" s="1"/>
  <c r="E122" i="86"/>
  <c r="AZ89" i="85"/>
  <c r="AA89" i="86" s="1"/>
  <c r="F89" i="86"/>
  <c r="AT10" i="85"/>
  <c r="Z10" i="86" s="1"/>
  <c r="E10" i="86"/>
  <c r="AT68" i="85"/>
  <c r="Z68" i="86" s="1"/>
  <c r="E68" i="86"/>
  <c r="AT279" i="85"/>
  <c r="Z279" i="86" s="1"/>
  <c r="E279" i="86"/>
  <c r="AZ268" i="85"/>
  <c r="AA268" i="86" s="1"/>
  <c r="F268" i="86"/>
  <c r="AZ282" i="85"/>
  <c r="AA282" i="86" s="1"/>
  <c r="F282" i="86"/>
  <c r="AT104" i="85"/>
  <c r="Z104" i="86" s="1"/>
  <c r="E104" i="86"/>
  <c r="E278" i="86"/>
  <c r="AT180" i="85"/>
  <c r="Z180" i="86" s="1"/>
  <c r="E180" i="86"/>
  <c r="AT2" i="85"/>
  <c r="Z2" i="86" s="1"/>
  <c r="E2" i="86"/>
  <c r="BF129" i="85"/>
  <c r="AB129" i="86" s="1"/>
  <c r="G129" i="86"/>
  <c r="BC4" i="85"/>
  <c r="N4" i="86" s="1"/>
  <c r="AT251" i="85"/>
  <c r="Z251" i="86" s="1"/>
  <c r="E251" i="86"/>
  <c r="AT125" i="85"/>
  <c r="Z125" i="86" s="1"/>
  <c r="E125" i="86"/>
  <c r="AN281" i="85"/>
  <c r="D281" i="86"/>
  <c r="AT86" i="85"/>
  <c r="Z86" i="86" s="1"/>
  <c r="E86" i="86"/>
  <c r="AN143" i="85"/>
  <c r="D143" i="86"/>
  <c r="AT305" i="85"/>
  <c r="Z305" i="86" s="1"/>
  <c r="E305" i="86"/>
  <c r="AT41" i="85"/>
  <c r="Z41" i="86" s="1"/>
  <c r="E41" i="86"/>
  <c r="AT72" i="85"/>
  <c r="Z72" i="86" s="1"/>
  <c r="E72" i="86"/>
  <c r="BF87" i="85"/>
  <c r="AB87" i="86" s="1"/>
  <c r="G87" i="86"/>
  <c r="AT209" i="85"/>
  <c r="Z209" i="86" s="1"/>
  <c r="E209" i="86"/>
  <c r="AT26" i="85"/>
  <c r="Z26" i="86" s="1"/>
  <c r="E26" i="86"/>
  <c r="AT88" i="85"/>
  <c r="Z88" i="86" s="1"/>
  <c r="E88" i="86"/>
  <c r="AT166" i="85"/>
  <c r="Z166" i="86" s="1"/>
  <c r="E166" i="86"/>
  <c r="AT219" i="85"/>
  <c r="Z219" i="86" s="1"/>
  <c r="E219" i="86"/>
  <c r="AZ304" i="85"/>
  <c r="AA304" i="86" s="1"/>
  <c r="F304" i="86"/>
  <c r="AT149" i="85"/>
  <c r="Z149" i="86" s="1"/>
  <c r="E149" i="86"/>
  <c r="AN12" i="85"/>
  <c r="Y12" i="86" s="1"/>
  <c r="K12" i="86"/>
  <c r="BX136" i="85"/>
  <c r="AE136" i="86" s="1"/>
  <c r="J136" i="86"/>
  <c r="BZ136" i="85"/>
  <c r="BX144" i="85"/>
  <c r="AE144" i="86" s="1"/>
  <c r="J144" i="86"/>
  <c r="BZ144" i="85"/>
  <c r="BX170" i="85"/>
  <c r="AE170" i="86" s="1"/>
  <c r="BZ170" i="85"/>
  <c r="J170" i="86"/>
  <c r="AZ182" i="85"/>
  <c r="AA182" i="86" s="1"/>
  <c r="F182" i="86"/>
  <c r="AT82" i="85"/>
  <c r="Z82" i="86" s="1"/>
  <c r="E82" i="86"/>
  <c r="BA132" i="85"/>
  <c r="BB132" i="85" s="1"/>
  <c r="G132" i="86" s="1"/>
  <c r="BF29" i="85"/>
  <c r="AB29" i="86" s="1"/>
  <c r="G29" i="86"/>
  <c r="AT283" i="85"/>
  <c r="Z283" i="86" s="1"/>
  <c r="E283" i="86"/>
  <c r="AT290" i="85"/>
  <c r="Z290" i="86" s="1"/>
  <c r="E290" i="86"/>
  <c r="AT208" i="85"/>
  <c r="Z208" i="86" s="1"/>
  <c r="E208" i="86"/>
  <c r="AT109" i="85"/>
  <c r="Z109" i="86" s="1"/>
  <c r="E109" i="86"/>
  <c r="AN31" i="85"/>
  <c r="Y31" i="86" s="1"/>
  <c r="D31" i="86"/>
  <c r="AT14" i="85"/>
  <c r="Z14" i="86" s="1"/>
  <c r="E14" i="86"/>
  <c r="AN292" i="85"/>
  <c r="Y292" i="86" s="1"/>
  <c r="D292" i="86"/>
  <c r="AN302" i="85"/>
  <c r="Y302" i="86" s="1"/>
  <c r="K302" i="86"/>
  <c r="AT266" i="85"/>
  <c r="Z266" i="86" s="1"/>
  <c r="E266" i="86"/>
  <c r="AZ264" i="85"/>
  <c r="AA264" i="86" s="1"/>
  <c r="F264" i="86"/>
  <c r="AT262" i="85"/>
  <c r="Z262" i="86" s="1"/>
  <c r="E262" i="86"/>
  <c r="AT8" i="85"/>
  <c r="Z8" i="86" s="1"/>
  <c r="E8" i="86"/>
  <c r="BK4" i="85"/>
  <c r="BI4" i="85" s="1"/>
  <c r="O4" i="86" s="1"/>
  <c r="AZ91" i="85"/>
  <c r="AA91" i="86" s="1"/>
  <c r="F91" i="86"/>
  <c r="AT156" i="85"/>
  <c r="Z156" i="86" s="1"/>
  <c r="E156" i="86"/>
  <c r="AZ227" i="85"/>
  <c r="AA227" i="86" s="1"/>
  <c r="F227" i="86"/>
  <c r="AT190" i="85"/>
  <c r="Z190" i="86" s="1"/>
  <c r="E190" i="86"/>
  <c r="AT172" i="85"/>
  <c r="Z172" i="86" s="1"/>
  <c r="E172" i="86"/>
  <c r="BF38" i="85"/>
  <c r="AB38" i="86" s="1"/>
  <c r="G38" i="86"/>
  <c r="AT75" i="85"/>
  <c r="Z75" i="86" s="1"/>
  <c r="E75" i="86"/>
  <c r="BF71" i="85"/>
  <c r="AB71" i="86" s="1"/>
  <c r="G71" i="86"/>
  <c r="AT226" i="85"/>
  <c r="Z226" i="86" s="1"/>
  <c r="E226" i="86"/>
  <c r="AT73" i="85"/>
  <c r="Z73" i="86" s="1"/>
  <c r="E73" i="86"/>
  <c r="AT59" i="85"/>
  <c r="Z59" i="86" s="1"/>
  <c r="E59" i="86"/>
  <c r="AT307" i="85"/>
  <c r="Z307" i="86" s="1"/>
  <c r="E307" i="86"/>
  <c r="AT94" i="85"/>
  <c r="Z94" i="86" s="1"/>
  <c r="E94" i="86"/>
  <c r="T4" i="86"/>
  <c r="AZ277" i="85"/>
  <c r="AA277" i="86" s="1"/>
  <c r="F277" i="86"/>
  <c r="AT128" i="85"/>
  <c r="Z128" i="86" s="1"/>
  <c r="S128" i="86"/>
  <c r="BF213" i="85"/>
  <c r="AB213" i="86" s="1"/>
  <c r="G213" i="86"/>
  <c r="BL44" i="85"/>
  <c r="AC44" i="86" s="1"/>
  <c r="H44" i="86"/>
  <c r="AT260" i="85"/>
  <c r="Z260" i="86" s="1"/>
  <c r="E260" i="86"/>
  <c r="AT25" i="85"/>
  <c r="Z25" i="86" s="1"/>
  <c r="E25" i="86"/>
  <c r="BF166" i="85"/>
  <c r="AB166" i="86" s="1"/>
  <c r="U166" i="86"/>
  <c r="AT91" i="85"/>
  <c r="Z91" i="86" s="1"/>
  <c r="E91" i="86"/>
  <c r="BF32" i="85"/>
  <c r="AB32" i="86" s="1"/>
  <c r="G32" i="86"/>
  <c r="AT38" i="85"/>
  <c r="Z38" i="86" s="1"/>
  <c r="E38" i="86"/>
  <c r="AT97" i="85"/>
  <c r="Z97" i="86" s="1"/>
  <c r="E97" i="86"/>
  <c r="BR182" i="85"/>
  <c r="AD182" i="86" s="1"/>
  <c r="I182" i="86"/>
  <c r="AN286" i="85"/>
  <c r="Y286" i="86" s="1"/>
  <c r="D286" i="86"/>
  <c r="AT100" i="85"/>
  <c r="Z100" i="86" s="1"/>
  <c r="E100" i="86"/>
  <c r="AT18" i="85"/>
  <c r="Z18" i="86" s="1"/>
  <c r="E18" i="86"/>
  <c r="AT47" i="85"/>
  <c r="Z47" i="86" s="1"/>
  <c r="E47" i="86"/>
  <c r="AZ218" i="85"/>
  <c r="AA218" i="86" s="1"/>
  <c r="F218" i="86"/>
  <c r="BF140" i="85"/>
  <c r="AB140" i="86" s="1"/>
  <c r="G140" i="86"/>
  <c r="BR131" i="85"/>
  <c r="AD131" i="86" s="1"/>
  <c r="I131" i="86"/>
  <c r="AT233" i="85"/>
  <c r="Z233" i="86" s="1"/>
  <c r="E233" i="86"/>
  <c r="AT254" i="85"/>
  <c r="Z254" i="86" s="1"/>
  <c r="E254" i="86"/>
  <c r="AT161" i="85"/>
  <c r="Z161" i="86" s="1"/>
  <c r="E161" i="86"/>
  <c r="AT269" i="85"/>
  <c r="Z269" i="86" s="1"/>
  <c r="E269" i="86"/>
  <c r="AT118" i="85"/>
  <c r="Z118" i="86" s="1"/>
  <c r="E118" i="86"/>
  <c r="AZ235" i="85"/>
  <c r="AA235" i="86" s="1"/>
  <c r="F235" i="86"/>
  <c r="AT142" i="85"/>
  <c r="Z142" i="86" s="1"/>
  <c r="E142" i="86"/>
  <c r="AT192" i="85"/>
  <c r="Z192" i="86" s="1"/>
  <c r="E192" i="86"/>
  <c r="AT45" i="85"/>
  <c r="Z45" i="86" s="1"/>
  <c r="E45" i="86"/>
  <c r="AN23" i="85"/>
  <c r="Y23" i="86" s="1"/>
  <c r="D23" i="86"/>
  <c r="BF200" i="85"/>
  <c r="AB200" i="86" s="1"/>
  <c r="G200" i="86"/>
  <c r="AT267" i="85"/>
  <c r="Z267" i="86" s="1"/>
  <c r="E267" i="86"/>
  <c r="AT247" i="85"/>
  <c r="Z247" i="86" s="1"/>
  <c r="E247" i="86"/>
  <c r="E165" i="86"/>
  <c r="AN63" i="85"/>
  <c r="Y63" i="86" s="1"/>
  <c r="D63" i="86"/>
  <c r="AT66" i="85"/>
  <c r="Z66" i="86" s="1"/>
  <c r="E66" i="86"/>
  <c r="AZ301" i="85"/>
  <c r="AA301" i="86" s="1"/>
  <c r="F301" i="86"/>
  <c r="AT280" i="85"/>
  <c r="Z280" i="86" s="1"/>
  <c r="E280" i="86"/>
  <c r="AT252" i="85"/>
  <c r="Z252" i="86" s="1"/>
  <c r="E252" i="86"/>
  <c r="AT80" i="85"/>
  <c r="Z80" i="86" s="1"/>
  <c r="S80" i="86"/>
  <c r="AN67" i="85"/>
  <c r="D67" i="86"/>
  <c r="AZ249" i="85"/>
  <c r="AA249" i="86" s="1"/>
  <c r="F249" i="86"/>
  <c r="BR44" i="85"/>
  <c r="AD44" i="86" s="1"/>
  <c r="I44" i="86"/>
  <c r="AN223" i="85"/>
  <c r="Y223" i="86" s="1"/>
  <c r="K223" i="86"/>
  <c r="AZ25" i="85"/>
  <c r="AA25" i="86" s="1"/>
  <c r="T25" i="86"/>
  <c r="AZ166" i="85"/>
  <c r="AA166" i="86" s="1"/>
  <c r="T166" i="86"/>
  <c r="L133" i="86"/>
  <c r="AT178" i="85"/>
  <c r="Z178" i="86" s="1"/>
  <c r="E178" i="86"/>
  <c r="AT202" i="85"/>
  <c r="Z202" i="86" s="1"/>
  <c r="AT222" i="85"/>
  <c r="Z222" i="86" s="1"/>
  <c r="AT4" i="85"/>
  <c r="Z4" i="86" s="1"/>
  <c r="AN52" i="85"/>
  <c r="Y52" i="86" s="1"/>
  <c r="BY44" i="85"/>
  <c r="BT44" i="85"/>
  <c r="AN113" i="85"/>
  <c r="Y113" i="86" s="1"/>
  <c r="AZ174" i="85"/>
  <c r="AA174" i="86" s="1"/>
  <c r="AT289" i="85"/>
  <c r="Z289" i="86" s="1"/>
  <c r="AN193" i="85"/>
  <c r="Y193" i="86" s="1"/>
  <c r="AT148" i="85"/>
  <c r="Z148" i="86" s="1"/>
  <c r="AT154" i="85"/>
  <c r="Z154" i="86" s="1"/>
  <c r="AZ27" i="85"/>
  <c r="AA27" i="86" s="1"/>
  <c r="AT6" i="85"/>
  <c r="Z6" i="86" s="1"/>
  <c r="AT263" i="85"/>
  <c r="Z263" i="86" s="1"/>
  <c r="AZ200" i="85"/>
  <c r="AA200" i="86" s="1"/>
  <c r="AZ288" i="85"/>
  <c r="AA288" i="86" s="1"/>
  <c r="BK141" i="85"/>
  <c r="BA141" i="85"/>
  <c r="BB141" i="85" s="1"/>
  <c r="BD141" i="85"/>
  <c r="U141" i="86" s="1"/>
  <c r="AT126" i="85"/>
  <c r="Z126" i="86" s="1"/>
  <c r="AT293" i="85"/>
  <c r="Z293" i="86" s="1"/>
  <c r="AT152" i="85"/>
  <c r="Z152" i="86" s="1"/>
  <c r="AT114" i="85"/>
  <c r="Z114" i="86" s="1"/>
  <c r="AT5" i="85"/>
  <c r="Z5" i="86" s="1"/>
  <c r="AT50" i="85"/>
  <c r="Z50" i="86" s="1"/>
  <c r="AT137" i="85"/>
  <c r="Z137" i="86" s="1"/>
  <c r="AT199" i="85"/>
  <c r="Z199" i="86" s="1"/>
  <c r="AZ197" i="85"/>
  <c r="AA197" i="86" s="1"/>
  <c r="AT124" i="85"/>
  <c r="Z124" i="86" s="1"/>
  <c r="AT3" i="85"/>
  <c r="Z3" i="86" s="1"/>
  <c r="AT248" i="85"/>
  <c r="Z248" i="86" s="1"/>
  <c r="AT205" i="85"/>
  <c r="Z205" i="86" s="1"/>
  <c r="AT30" i="85"/>
  <c r="Z30" i="86" s="1"/>
  <c r="AT212" i="85"/>
  <c r="Z212" i="86" s="1"/>
  <c r="BY178" i="85"/>
  <c r="BT178" i="85"/>
  <c r="AN201" i="85"/>
  <c r="Y201" i="86" s="1"/>
  <c r="AT287" i="85"/>
  <c r="Z287" i="86" s="1"/>
  <c r="AT221" i="85"/>
  <c r="Z221" i="86" s="1"/>
  <c r="AT33" i="85"/>
  <c r="Z33" i="86" s="1"/>
  <c r="AT119" i="85"/>
  <c r="Z119" i="86" s="1"/>
  <c r="AT78" i="85"/>
  <c r="Z78" i="86" s="1"/>
  <c r="AZ34" i="85"/>
  <c r="AA34" i="86" s="1"/>
  <c r="AT265" i="85"/>
  <c r="Z265" i="86" s="1"/>
  <c r="BY214" i="85"/>
  <c r="BT214" i="85"/>
  <c r="BF13" i="85"/>
  <c r="AB13" i="86" s="1"/>
  <c r="AN15" i="85"/>
  <c r="Y15" i="86" s="1"/>
  <c r="AN17" i="85"/>
  <c r="Y17" i="86" s="1"/>
  <c r="AT241" i="85"/>
  <c r="Z241" i="86" s="1"/>
  <c r="AT117" i="85"/>
  <c r="Z117" i="86" s="1"/>
  <c r="AT303" i="85"/>
  <c r="Z303" i="86" s="1"/>
  <c r="BF151" i="85"/>
  <c r="AB151" i="86" s="1"/>
  <c r="AN270" i="85"/>
  <c r="AT189" i="85"/>
  <c r="Z189" i="86" s="1"/>
  <c r="AT167" i="85"/>
  <c r="Z167" i="86" s="1"/>
  <c r="AT239" i="85"/>
  <c r="Z239" i="86" s="1"/>
  <c r="AN258" i="85"/>
  <c r="Y258" i="86" s="1"/>
  <c r="AT224" i="85"/>
  <c r="Z224" i="86" s="1"/>
  <c r="AZ84" i="85"/>
  <c r="AA84" i="86" s="1"/>
  <c r="AZ230" i="85"/>
  <c r="AA230" i="86" s="1"/>
  <c r="AT76" i="85"/>
  <c r="Z76" i="86" s="1"/>
  <c r="AT231" i="85"/>
  <c r="Z231" i="86" s="1"/>
  <c r="BF123" i="85"/>
  <c r="AB123" i="86" s="1"/>
  <c r="AT135" i="85"/>
  <c r="Z135" i="86" s="1"/>
  <c r="BA25" i="85"/>
  <c r="BB25" i="85" s="1"/>
  <c r="AQ285" i="85"/>
  <c r="L285" i="86" s="1"/>
  <c r="AY285" i="85"/>
  <c r="AO285" i="85"/>
  <c r="AP285" i="85" s="1"/>
  <c r="AY162" i="85"/>
  <c r="AO162" i="85"/>
  <c r="AP162" i="85" s="1"/>
  <c r="AW169" i="85"/>
  <c r="BE249" i="85"/>
  <c r="BK249" i="85" s="1"/>
  <c r="BA97" i="85"/>
  <c r="BB97" i="85" s="1"/>
  <c r="AY55" i="85"/>
  <c r="AO55" i="85"/>
  <c r="AP55" i="85" s="1"/>
  <c r="BE169" i="85"/>
  <c r="BK169" i="85" s="1"/>
  <c r="BK213" i="85"/>
  <c r="BQ213" i="85" s="1"/>
  <c r="AY22" i="85"/>
  <c r="AO22" i="85"/>
  <c r="AP22" i="85" s="1"/>
  <c r="AU260" i="85"/>
  <c r="AV260" i="85" s="1"/>
  <c r="BE260" i="85"/>
  <c r="AX260" i="85"/>
  <c r="T260" i="86" s="1"/>
  <c r="AX113" i="85"/>
  <c r="T113" i="86" s="1"/>
  <c r="AW113" i="85"/>
  <c r="M113" i="86" s="1"/>
  <c r="AU113" i="85"/>
  <c r="AV113" i="85" s="1"/>
  <c r="F113" i="86" s="1"/>
  <c r="BE113" i="85"/>
  <c r="AY67" i="85"/>
  <c r="AO67" i="85"/>
  <c r="AP67" i="85" s="1"/>
  <c r="AQ67" i="85"/>
  <c r="L67" i="86" s="1"/>
  <c r="AO49" i="85"/>
  <c r="AP49" i="85" s="1"/>
  <c r="E49" i="86" s="1"/>
  <c r="AY49" i="85"/>
  <c r="AQ49" i="85"/>
  <c r="L49" i="86" s="1"/>
  <c r="AY52" i="85"/>
  <c r="AQ52" i="85"/>
  <c r="L52" i="86" s="1"/>
  <c r="AO52" i="85"/>
  <c r="AP52" i="85" s="1"/>
  <c r="BQ123" i="85"/>
  <c r="BJ123" i="85"/>
  <c r="V123" i="86" s="1"/>
  <c r="BG123" i="85"/>
  <c r="BH123" i="85" s="1"/>
  <c r="H123" i="86" s="1"/>
  <c r="AX80" i="85"/>
  <c r="T80" i="86" s="1"/>
  <c r="AU80" i="85"/>
  <c r="AV80" i="85" s="1"/>
  <c r="AW80" i="85"/>
  <c r="M80" i="86" s="1"/>
  <c r="BE80" i="85"/>
  <c r="BE135" i="85"/>
  <c r="AU135" i="85"/>
  <c r="AV135" i="85" s="1"/>
  <c r="AX135" i="85"/>
  <c r="T135" i="86" s="1"/>
  <c r="BA277" i="85"/>
  <c r="BB277" i="85" s="1"/>
  <c r="G277" i="86" s="1"/>
  <c r="BK277" i="85"/>
  <c r="BC277" i="85"/>
  <c r="N277" i="86" s="1"/>
  <c r="AO57" i="85"/>
  <c r="AP57" i="85" s="1"/>
  <c r="AQ57" i="85"/>
  <c r="L57" i="86" s="1"/>
  <c r="AY57" i="85"/>
  <c r="BE299" i="85"/>
  <c r="AU299" i="85"/>
  <c r="AV299" i="85" s="1"/>
  <c r="AW39" i="85"/>
  <c r="M39" i="86" s="1"/>
  <c r="BE39" i="85"/>
  <c r="AU39" i="85"/>
  <c r="AV39" i="85" s="1"/>
  <c r="BK60" i="85"/>
  <c r="BA60" i="85"/>
  <c r="BB60" i="85" s="1"/>
  <c r="BE231" i="85"/>
  <c r="AU231" i="85"/>
  <c r="AV231" i="85" s="1"/>
  <c r="F231" i="86" s="1"/>
  <c r="AX231" i="85"/>
  <c r="T231" i="86" s="1"/>
  <c r="AU255" i="85"/>
  <c r="AV255" i="85" s="1"/>
  <c r="BE255" i="85"/>
  <c r="BE307" i="85"/>
  <c r="BC307" i="85" s="1"/>
  <c r="N307" i="86" s="1"/>
  <c r="AU307" i="85"/>
  <c r="AV307" i="85" s="1"/>
  <c r="AX76" i="85"/>
  <c r="T76" i="86" s="1"/>
  <c r="BE76" i="85"/>
  <c r="AW76" i="85"/>
  <c r="M76" i="86" s="1"/>
  <c r="AU76" i="85"/>
  <c r="AV76" i="85" s="1"/>
  <c r="BE271" i="85"/>
  <c r="AU271" i="85"/>
  <c r="AV271" i="85" s="1"/>
  <c r="BW145" i="85"/>
  <c r="BM145" i="85"/>
  <c r="BN145" i="85" s="1"/>
  <c r="AU94" i="85"/>
  <c r="AV94" i="85" s="1"/>
  <c r="BE94" i="85"/>
  <c r="BK230" i="85"/>
  <c r="BA230" i="85"/>
  <c r="BB230" i="85" s="1"/>
  <c r="G230" i="86" s="1"/>
  <c r="BC230" i="85"/>
  <c r="N230" i="86" s="1"/>
  <c r="BD230" i="85"/>
  <c r="U230" i="86" s="1"/>
  <c r="AW105" i="85"/>
  <c r="M105" i="86" s="1"/>
  <c r="BE105" i="85"/>
  <c r="AU105" i="85"/>
  <c r="AV105" i="85" s="1"/>
  <c r="AU252" i="85"/>
  <c r="AV252" i="85" s="1"/>
  <c r="F252" i="86" s="1"/>
  <c r="BE252" i="85"/>
  <c r="BC252" i="85" s="1"/>
  <c r="N252" i="86" s="1"/>
  <c r="AX252" i="85"/>
  <c r="T252" i="86" s="1"/>
  <c r="AU51" i="85"/>
  <c r="AV51" i="85" s="1"/>
  <c r="BE51" i="85"/>
  <c r="BC51" i="85" s="1"/>
  <c r="N51" i="86" s="1"/>
  <c r="BE42" i="85"/>
  <c r="AU42" i="85"/>
  <c r="AV42" i="85" s="1"/>
  <c r="BD284" i="85"/>
  <c r="U284" i="86" s="1"/>
  <c r="BA284" i="85"/>
  <c r="BB284" i="85" s="1"/>
  <c r="BK284" i="85"/>
  <c r="AW244" i="85"/>
  <c r="M244" i="86" s="1"/>
  <c r="AU244" i="85"/>
  <c r="AV244" i="85" s="1"/>
  <c r="BE244" i="85"/>
  <c r="BE122" i="85"/>
  <c r="AU122" i="85"/>
  <c r="AV122" i="85" s="1"/>
  <c r="BK89" i="85"/>
  <c r="BD89" i="85"/>
  <c r="U89" i="86" s="1"/>
  <c r="BA89" i="85"/>
  <c r="BB89" i="85" s="1"/>
  <c r="BK34" i="85"/>
  <c r="BC34" i="85"/>
  <c r="N34" i="86" s="1"/>
  <c r="BA34" i="85"/>
  <c r="BB34" i="85" s="1"/>
  <c r="BK174" i="85"/>
  <c r="BD174" i="85"/>
  <c r="U174" i="86" s="1"/>
  <c r="BA174" i="85"/>
  <c r="BB174" i="85" s="1"/>
  <c r="AO19" i="85"/>
  <c r="AP19" i="85" s="1"/>
  <c r="E19" i="86" s="1"/>
  <c r="AQ19" i="85"/>
  <c r="L19" i="86" s="1"/>
  <c r="AY19" i="85"/>
  <c r="BE92" i="85"/>
  <c r="AU92" i="85"/>
  <c r="AV92" i="85" s="1"/>
  <c r="F92" i="86" s="1"/>
  <c r="AX92" i="85"/>
  <c r="T92" i="86" s="1"/>
  <c r="BG273" i="85"/>
  <c r="BH273" i="85" s="1"/>
  <c r="BQ273" i="85"/>
  <c r="BA207" i="85"/>
  <c r="BB207" i="85" s="1"/>
  <c r="BK207" i="85"/>
  <c r="BE180" i="85"/>
  <c r="AU180" i="85"/>
  <c r="AV180" i="85" s="1"/>
  <c r="BE69" i="85"/>
  <c r="AU69" i="85"/>
  <c r="AV69" i="85" s="1"/>
  <c r="BE289" i="85"/>
  <c r="AX289" i="85"/>
  <c r="T289" i="86" s="1"/>
  <c r="AU289" i="85"/>
  <c r="AV289" i="85" s="1"/>
  <c r="F289" i="86" s="1"/>
  <c r="BA91" i="85"/>
  <c r="BB91" i="85" s="1"/>
  <c r="BK91" i="85"/>
  <c r="BE181" i="85"/>
  <c r="AU181" i="85"/>
  <c r="AV181" i="85" s="1"/>
  <c r="AW125" i="85"/>
  <c r="M125" i="86" s="1"/>
  <c r="AU125" i="85"/>
  <c r="AV125" i="85" s="1"/>
  <c r="BE125" i="85"/>
  <c r="BE303" i="85"/>
  <c r="AW303" i="85"/>
  <c r="M303" i="86" s="1"/>
  <c r="AU303" i="85"/>
  <c r="AV303" i="85" s="1"/>
  <c r="BQ234" i="85"/>
  <c r="BG234" i="85"/>
  <c r="BH234" i="85" s="1"/>
  <c r="BE212" i="85"/>
  <c r="AU212" i="85"/>
  <c r="AV212" i="85" s="1"/>
  <c r="AW212" i="85"/>
  <c r="M212" i="86" s="1"/>
  <c r="BE146" i="85"/>
  <c r="AU146" i="85"/>
  <c r="AV146" i="85" s="1"/>
  <c r="F146" i="86" s="1"/>
  <c r="AX146" i="85"/>
  <c r="T146" i="86" s="1"/>
  <c r="BS215" i="85"/>
  <c r="AU86" i="85"/>
  <c r="AV86" i="85" s="1"/>
  <c r="BE86" i="85"/>
  <c r="BE175" i="85"/>
  <c r="AU175" i="85"/>
  <c r="AV175" i="85" s="1"/>
  <c r="AU6" i="85"/>
  <c r="AV6" i="85" s="1"/>
  <c r="BE6" i="85"/>
  <c r="AW6" i="85"/>
  <c r="M6" i="86" s="1"/>
  <c r="BK301" i="85"/>
  <c r="BA301" i="85"/>
  <c r="BB301" i="85" s="1"/>
  <c r="AU280" i="85"/>
  <c r="AV280" i="85" s="1"/>
  <c r="BE280" i="85"/>
  <c r="AX280" i="85"/>
  <c r="T280" i="86" s="1"/>
  <c r="AX287" i="85"/>
  <c r="T287" i="86" s="1"/>
  <c r="BE287" i="85"/>
  <c r="AU287" i="85"/>
  <c r="AV287" i="85" s="1"/>
  <c r="AW287" i="85"/>
  <c r="M287" i="86" s="1"/>
  <c r="BG219" i="85"/>
  <c r="BH219" i="85" s="1"/>
  <c r="BQ219" i="85"/>
  <c r="BE291" i="85"/>
  <c r="AU291" i="85"/>
  <c r="AV291" i="85" s="1"/>
  <c r="F291" i="86" s="1"/>
  <c r="AX291" i="85"/>
  <c r="T291" i="86" s="1"/>
  <c r="BE272" i="85"/>
  <c r="AU272" i="85"/>
  <c r="AV272" i="85" s="1"/>
  <c r="BE119" i="85"/>
  <c r="AU119" i="85"/>
  <c r="AV119" i="85" s="1"/>
  <c r="F119" i="86" s="1"/>
  <c r="AW119" i="85"/>
  <c r="M119" i="86" s="1"/>
  <c r="BI294" i="85"/>
  <c r="O294" i="86" s="1"/>
  <c r="BG294" i="85"/>
  <c r="BH294" i="85" s="1"/>
  <c r="H294" i="86" s="1"/>
  <c r="BQ294" i="85"/>
  <c r="BE104" i="85"/>
  <c r="AX104" i="85"/>
  <c r="T104" i="86" s="1"/>
  <c r="AU104" i="85"/>
  <c r="AV104" i="85" s="1"/>
  <c r="AY147" i="85"/>
  <c r="AO147" i="85"/>
  <c r="AP147" i="85" s="1"/>
  <c r="BC238" i="85"/>
  <c r="N238" i="86" s="1"/>
  <c r="BA238" i="85"/>
  <c r="BB238" i="85" s="1"/>
  <c r="BK238" i="85"/>
  <c r="BE115" i="85"/>
  <c r="AU115" i="85"/>
  <c r="AV115" i="85" s="1"/>
  <c r="F115" i="86" s="1"/>
  <c r="AW115" i="85"/>
  <c r="M115" i="86" s="1"/>
  <c r="AU223" i="85"/>
  <c r="AV223" i="85" s="1"/>
  <c r="F223" i="86" s="1"/>
  <c r="AW223" i="85"/>
  <c r="M223" i="86" s="1"/>
  <c r="BE223" i="85"/>
  <c r="BA185" i="85"/>
  <c r="BB185" i="85" s="1"/>
  <c r="BK185" i="85"/>
  <c r="BG151" i="85"/>
  <c r="BH151" i="85" s="1"/>
  <c r="BJ151" i="85"/>
  <c r="V151" i="86" s="1"/>
  <c r="BQ151" i="85"/>
  <c r="AY270" i="85"/>
  <c r="AO270" i="85"/>
  <c r="AP270" i="85" s="1"/>
  <c r="AR270" i="85"/>
  <c r="S270" i="86" s="1"/>
  <c r="AU154" i="85"/>
  <c r="AV154" i="85" s="1"/>
  <c r="F154" i="86" s="1"/>
  <c r="AX154" i="85"/>
  <c r="T154" i="86" s="1"/>
  <c r="BE154" i="85"/>
  <c r="BE138" i="85"/>
  <c r="AU138" i="85"/>
  <c r="AV138" i="85" s="1"/>
  <c r="BE267" i="85"/>
  <c r="AX267" i="85"/>
  <c r="T267" i="86" s="1"/>
  <c r="AU267" i="85"/>
  <c r="AV267" i="85" s="1"/>
  <c r="F267" i="86" s="1"/>
  <c r="BE305" i="85"/>
  <c r="AU305" i="85"/>
  <c r="AV305" i="85" s="1"/>
  <c r="AW165" i="85"/>
  <c r="M165" i="86" s="1"/>
  <c r="AX165" i="85"/>
  <c r="T165" i="86" s="1"/>
  <c r="AU165" i="85"/>
  <c r="AV165" i="85" s="1"/>
  <c r="AQ63" i="85"/>
  <c r="L63" i="86" s="1"/>
  <c r="AO63" i="85"/>
  <c r="AP63" i="85" s="1"/>
  <c r="E63" i="86" s="1"/>
  <c r="AY63" i="85"/>
  <c r="BE18" i="85"/>
  <c r="AU18" i="85"/>
  <c r="AV18" i="85" s="1"/>
  <c r="BK296" i="85"/>
  <c r="BA296" i="85"/>
  <c r="BB296" i="85" s="1"/>
  <c r="AW222" i="85"/>
  <c r="M222" i="86" s="1"/>
  <c r="AU222" i="85"/>
  <c r="AV222" i="85" s="1"/>
  <c r="F222" i="86" s="1"/>
  <c r="BE222" i="85"/>
  <c r="AX222" i="85"/>
  <c r="T222" i="86" s="1"/>
  <c r="BE226" i="85"/>
  <c r="AX226" i="85"/>
  <c r="T226" i="86" s="1"/>
  <c r="AU226" i="85"/>
  <c r="AV226" i="85" s="1"/>
  <c r="AW226" i="85"/>
  <c r="M226" i="86" s="1"/>
  <c r="BK158" i="85"/>
  <c r="BA158" i="85"/>
  <c r="BB158" i="85" s="1"/>
  <c r="BE209" i="85"/>
  <c r="AU209" i="85"/>
  <c r="AV209" i="85" s="1"/>
  <c r="BE26" i="85"/>
  <c r="AU26" i="85"/>
  <c r="AV26" i="85" s="1"/>
  <c r="AO201" i="85"/>
  <c r="AP201" i="85" s="1"/>
  <c r="AQ201" i="85"/>
  <c r="L201" i="86" s="1"/>
  <c r="AY201" i="85"/>
  <c r="BE40" i="85"/>
  <c r="AU40" i="85"/>
  <c r="AV40" i="85" s="1"/>
  <c r="BE62" i="85"/>
  <c r="AU62" i="85"/>
  <c r="AV62" i="85" s="1"/>
  <c r="BS131" i="85"/>
  <c r="AU254" i="85"/>
  <c r="AV254" i="85" s="1"/>
  <c r="BE254" i="85"/>
  <c r="AU161" i="85"/>
  <c r="AV161" i="85" s="1"/>
  <c r="BE161" i="85"/>
  <c r="BE10" i="85"/>
  <c r="BC10" i="85" s="1"/>
  <c r="N10" i="86" s="1"/>
  <c r="AU10" i="85"/>
  <c r="AV10" i="85" s="1"/>
  <c r="BE68" i="85"/>
  <c r="AU68" i="85"/>
  <c r="AV68" i="85" s="1"/>
  <c r="AX279" i="85"/>
  <c r="T279" i="86" s="1"/>
  <c r="AU279" i="85"/>
  <c r="AV279" i="85" s="1"/>
  <c r="BE279" i="85"/>
  <c r="BE208" i="85"/>
  <c r="BC208" i="85" s="1"/>
  <c r="N208" i="86" s="1"/>
  <c r="AU208" i="85"/>
  <c r="AV208" i="85" s="1"/>
  <c r="BE118" i="85"/>
  <c r="AU118" i="85"/>
  <c r="AV118" i="85" s="1"/>
  <c r="AY306" i="85"/>
  <c r="AO306" i="85"/>
  <c r="AP306" i="85" s="1"/>
  <c r="AU121" i="85"/>
  <c r="AV121" i="85" s="1"/>
  <c r="BE121" i="85"/>
  <c r="BG93" i="85"/>
  <c r="BH93" i="85" s="1"/>
  <c r="BQ93" i="85"/>
  <c r="BK79" i="85"/>
  <c r="BA79" i="85"/>
  <c r="BB79" i="85" s="1"/>
  <c r="BJ13" i="85"/>
  <c r="V13" i="86" s="1"/>
  <c r="BG13" i="85"/>
  <c r="BH13" i="85" s="1"/>
  <c r="BQ13" i="85"/>
  <c r="BE20" i="85"/>
  <c r="AU20" i="85"/>
  <c r="AV20" i="85" s="1"/>
  <c r="F20" i="86" s="1"/>
  <c r="AX20" i="85"/>
  <c r="T20" i="86" s="1"/>
  <c r="AW20" i="85"/>
  <c r="M20" i="86" s="1"/>
  <c r="BE46" i="85"/>
  <c r="AU46" i="85"/>
  <c r="AV46" i="85" s="1"/>
  <c r="BD246" i="85"/>
  <c r="U246" i="86" s="1"/>
  <c r="BK246" i="85"/>
  <c r="BA246" i="85"/>
  <c r="BB246" i="85" s="1"/>
  <c r="G246" i="86" s="1"/>
  <c r="AU159" i="85"/>
  <c r="AV159" i="85" s="1"/>
  <c r="BE159" i="85"/>
  <c r="BE276" i="85"/>
  <c r="AU276" i="85"/>
  <c r="AV276" i="85" s="1"/>
  <c r="BE100" i="85"/>
  <c r="AU100" i="85"/>
  <c r="AV100" i="85" s="1"/>
  <c r="AU61" i="85"/>
  <c r="AV61" i="85" s="1"/>
  <c r="BE61" i="85"/>
  <c r="BE211" i="85"/>
  <c r="AU211" i="85"/>
  <c r="AV211" i="85" s="1"/>
  <c r="AU142" i="85"/>
  <c r="AV142" i="85" s="1"/>
  <c r="BE192" i="85"/>
  <c r="AU192" i="85"/>
  <c r="AV192" i="85" s="1"/>
  <c r="BE37" i="85"/>
  <c r="AU37" i="85"/>
  <c r="AV37" i="85" s="1"/>
  <c r="AO300" i="85"/>
  <c r="AP300" i="85" s="1"/>
  <c r="AY300" i="85"/>
  <c r="BE203" i="85"/>
  <c r="AW203" i="85"/>
  <c r="M203" i="86" s="1"/>
  <c r="AU203" i="85"/>
  <c r="AV203" i="85" s="1"/>
  <c r="F203" i="86" s="1"/>
  <c r="BD84" i="85"/>
  <c r="U84" i="86" s="1"/>
  <c r="BE24" i="85"/>
  <c r="AU24" i="85"/>
  <c r="AV24" i="85" s="1"/>
  <c r="AX24" i="85"/>
  <c r="T24" i="86" s="1"/>
  <c r="BE196" i="85"/>
  <c r="AU196" i="85"/>
  <c r="AV196" i="85" s="1"/>
  <c r="AW196" i="85"/>
  <c r="M196" i="86" s="1"/>
  <c r="AW153" i="85"/>
  <c r="M153" i="86" s="1"/>
  <c r="AU153" i="85"/>
  <c r="AV153" i="85" s="1"/>
  <c r="F153" i="86" s="1"/>
  <c r="AW204" i="85"/>
  <c r="M204" i="86" s="1"/>
  <c r="AU204" i="85"/>
  <c r="AV204" i="85" s="1"/>
  <c r="F204" i="86" s="1"/>
  <c r="AX204" i="85"/>
  <c r="T204" i="86" s="1"/>
  <c r="BJ132" i="85"/>
  <c r="V132" i="86" s="1"/>
  <c r="BQ132" i="85"/>
  <c r="BG132" i="85"/>
  <c r="BH132" i="85" s="1"/>
  <c r="H132" i="86" s="1"/>
  <c r="BJ140" i="85"/>
  <c r="V140" i="86" s="1"/>
  <c r="BQ140" i="85"/>
  <c r="BG140" i="85"/>
  <c r="BH140" i="85" s="1"/>
  <c r="H140" i="86" s="1"/>
  <c r="BQ229" i="85"/>
  <c r="BG229" i="85"/>
  <c r="BH229" i="85" s="1"/>
  <c r="BQ29" i="85"/>
  <c r="BG29" i="85"/>
  <c r="BH29" i="85" s="1"/>
  <c r="AU283" i="85"/>
  <c r="AV283" i="85" s="1"/>
  <c r="BE283" i="85"/>
  <c r="BE164" i="85"/>
  <c r="AU164" i="85"/>
  <c r="AV164" i="85" s="1"/>
  <c r="AW164" i="85"/>
  <c r="M164" i="86" s="1"/>
  <c r="BE184" i="85"/>
  <c r="AU184" i="85"/>
  <c r="AV184" i="85" s="1"/>
  <c r="BE206" i="85"/>
  <c r="AX206" i="85"/>
  <c r="T206" i="86" s="1"/>
  <c r="AU206" i="85"/>
  <c r="AV206" i="85" s="1"/>
  <c r="AW206" i="85"/>
  <c r="M206" i="86" s="1"/>
  <c r="BE290" i="85"/>
  <c r="AU290" i="85"/>
  <c r="AV290" i="85" s="1"/>
  <c r="AU5" i="85"/>
  <c r="AV5" i="85" s="1"/>
  <c r="AW5" i="85"/>
  <c r="M5" i="86" s="1"/>
  <c r="BE5" i="85"/>
  <c r="BE50" i="85"/>
  <c r="AU50" i="85"/>
  <c r="AV50" i="85" s="1"/>
  <c r="F50" i="86" s="1"/>
  <c r="AX50" i="85"/>
  <c r="T50" i="86" s="1"/>
  <c r="AW50" i="85"/>
  <c r="M50" i="86" s="1"/>
  <c r="BE243" i="85"/>
  <c r="AU243" i="85"/>
  <c r="AV243" i="85" s="1"/>
  <c r="BE269" i="85"/>
  <c r="AU269" i="85"/>
  <c r="AV269" i="85" s="1"/>
  <c r="BE177" i="85"/>
  <c r="AU177" i="85"/>
  <c r="AV177" i="85" s="1"/>
  <c r="AX265" i="85"/>
  <c r="T265" i="86" s="1"/>
  <c r="AU265" i="85"/>
  <c r="AV265" i="85" s="1"/>
  <c r="BE265" i="85"/>
  <c r="AU191" i="85"/>
  <c r="AV191" i="85" s="1"/>
  <c r="BE191" i="85"/>
  <c r="BE245" i="85"/>
  <c r="AU245" i="85"/>
  <c r="AV245" i="85" s="1"/>
  <c r="AO17" i="85"/>
  <c r="AP17" i="85" s="1"/>
  <c r="E17" i="86" s="1"/>
  <c r="AY17" i="85"/>
  <c r="AQ17" i="85"/>
  <c r="L17" i="86" s="1"/>
  <c r="BE157" i="85"/>
  <c r="AU157" i="85"/>
  <c r="AV157" i="85" s="1"/>
  <c r="BQ288" i="85"/>
  <c r="BI288" i="85"/>
  <c r="O288" i="86" s="1"/>
  <c r="BG288" i="85"/>
  <c r="BH288" i="85" s="1"/>
  <c r="H288" i="86" s="1"/>
  <c r="BJ288" i="85"/>
  <c r="V288" i="86" s="1"/>
  <c r="AU90" i="85"/>
  <c r="AV90" i="85" s="1"/>
  <c r="BE90" i="85"/>
  <c r="AU167" i="85"/>
  <c r="AV167" i="85" s="1"/>
  <c r="BE167" i="85"/>
  <c r="AX167" i="85"/>
  <c r="T167" i="86" s="1"/>
  <c r="BD112" i="85"/>
  <c r="U112" i="86" s="1"/>
  <c r="BA112" i="85"/>
  <c r="BB112" i="85" s="1"/>
  <c r="G112" i="86" s="1"/>
  <c r="BK112" i="85"/>
  <c r="BC112" i="85"/>
  <c r="N112" i="86" s="1"/>
  <c r="BG38" i="85"/>
  <c r="BH38" i="85" s="1"/>
  <c r="BQ38" i="85"/>
  <c r="AY143" i="85"/>
  <c r="AO143" i="85"/>
  <c r="AP143" i="85" s="1"/>
  <c r="AQ11" i="85"/>
  <c r="L11" i="86" s="1"/>
  <c r="AR11" i="85"/>
  <c r="S11" i="86" s="1"/>
  <c r="AY11" i="85"/>
  <c r="AO11" i="85"/>
  <c r="AP11" i="85" s="1"/>
  <c r="E11" i="86" s="1"/>
  <c r="BE253" i="85"/>
  <c r="AU253" i="85"/>
  <c r="AV253" i="85" s="1"/>
  <c r="BD183" i="85"/>
  <c r="U183" i="86" s="1"/>
  <c r="BA183" i="85"/>
  <c r="BB183" i="85" s="1"/>
  <c r="G183" i="86" s="1"/>
  <c r="BK183" i="85"/>
  <c r="BE247" i="85"/>
  <c r="BC247" i="85" s="1"/>
  <c r="N247" i="86" s="1"/>
  <c r="AU247" i="85"/>
  <c r="AV247" i="85" s="1"/>
  <c r="BE176" i="85"/>
  <c r="AU176" i="85"/>
  <c r="AV176" i="85" s="1"/>
  <c r="BE28" i="85"/>
  <c r="AU28" i="85"/>
  <c r="AV28" i="85" s="1"/>
  <c r="BQ102" i="85"/>
  <c r="BG102" i="85"/>
  <c r="BH102" i="85" s="1"/>
  <c r="AU35" i="85"/>
  <c r="AV35" i="85" s="1"/>
  <c r="BE35" i="85"/>
  <c r="BE233" i="85"/>
  <c r="AU233" i="85"/>
  <c r="AV233" i="85" s="1"/>
  <c r="BE217" i="85"/>
  <c r="BC217" i="85" s="1"/>
  <c r="N217" i="86" s="1"/>
  <c r="AU217" i="85"/>
  <c r="AV217" i="85" s="1"/>
  <c r="BE228" i="85"/>
  <c r="AU228" i="85"/>
  <c r="AV228" i="85" s="1"/>
  <c r="BE216" i="85"/>
  <c r="AU216" i="85"/>
  <c r="AV216" i="85" s="1"/>
  <c r="AX114" i="85"/>
  <c r="T114" i="86" s="1"/>
  <c r="BE114" i="85"/>
  <c r="AU114" i="85"/>
  <c r="AV114" i="85" s="1"/>
  <c r="BK268" i="85"/>
  <c r="BA268" i="85"/>
  <c r="BB268" i="85" s="1"/>
  <c r="G268" i="86" s="1"/>
  <c r="BC268" i="85"/>
  <c r="N268" i="86" s="1"/>
  <c r="BD268" i="85"/>
  <c r="U268" i="86" s="1"/>
  <c r="BK282" i="85"/>
  <c r="BA282" i="85"/>
  <c r="BB282" i="85" s="1"/>
  <c r="BE259" i="85"/>
  <c r="AU259" i="85"/>
  <c r="AV259" i="85" s="1"/>
  <c r="BE14" i="85"/>
  <c r="AU14" i="85"/>
  <c r="AV14" i="85" s="1"/>
  <c r="AY292" i="85"/>
  <c r="AO292" i="85"/>
  <c r="AP292" i="85" s="1"/>
  <c r="AQ292" i="85"/>
  <c r="L292" i="86" s="1"/>
  <c r="BK106" i="85"/>
  <c r="BA106" i="85"/>
  <c r="BB106" i="85" s="1"/>
  <c r="AU199" i="85"/>
  <c r="AV199" i="85" s="1"/>
  <c r="AW199" i="85"/>
  <c r="M199" i="86" s="1"/>
  <c r="BE199" i="85"/>
  <c r="BQ25" i="85"/>
  <c r="BG25" i="85"/>
  <c r="BH25" i="85" s="1"/>
  <c r="BJ25" i="85"/>
  <c r="V25" i="86" s="1"/>
  <c r="BE262" i="85"/>
  <c r="AU262" i="85"/>
  <c r="AV262" i="85" s="1"/>
  <c r="BE8" i="85"/>
  <c r="AU8" i="85"/>
  <c r="AV8" i="85" s="1"/>
  <c r="AY15" i="85"/>
  <c r="AQ15" i="85"/>
  <c r="L15" i="86" s="1"/>
  <c r="AO15" i="85"/>
  <c r="AP15" i="85" s="1"/>
  <c r="BE2" i="85"/>
  <c r="M2" i="86"/>
  <c r="AU2" i="85"/>
  <c r="AV2" i="85" s="1"/>
  <c r="BK256" i="85"/>
  <c r="BA256" i="85"/>
  <c r="BB256" i="85" s="1"/>
  <c r="AU225" i="85"/>
  <c r="AV225" i="85" s="1"/>
  <c r="BE225" i="85"/>
  <c r="AW248" i="85"/>
  <c r="M248" i="86" s="1"/>
  <c r="AU248" i="85"/>
  <c r="AV248" i="85" s="1"/>
  <c r="F248" i="86" s="1"/>
  <c r="BE248" i="85"/>
  <c r="BG21" i="85"/>
  <c r="BH21" i="85" s="1"/>
  <c r="BQ21" i="85"/>
  <c r="BE148" i="85"/>
  <c r="AX148" i="85"/>
  <c r="T148" i="86" s="1"/>
  <c r="AW148" i="85"/>
  <c r="M148" i="86" s="1"/>
  <c r="AU148" i="85"/>
  <c r="AV148" i="85" s="1"/>
  <c r="BC227" i="85"/>
  <c r="N227" i="86" s="1"/>
  <c r="BA227" i="85"/>
  <c r="BB227" i="85" s="1"/>
  <c r="BK227" i="85"/>
  <c r="AU150" i="85"/>
  <c r="AV150" i="85" s="1"/>
  <c r="BE150" i="85"/>
  <c r="BJ210" i="85"/>
  <c r="V210" i="86" s="1"/>
  <c r="BG210" i="85"/>
  <c r="BH210" i="85" s="1"/>
  <c r="BE172" i="85"/>
  <c r="AU172" i="85"/>
  <c r="AV172" i="85" s="1"/>
  <c r="BK65" i="85"/>
  <c r="BA65" i="85"/>
  <c r="BB65" i="85" s="1"/>
  <c r="BE58" i="85"/>
  <c r="AU58" i="85"/>
  <c r="AV58" i="85" s="1"/>
  <c r="BE48" i="85"/>
  <c r="AU48" i="85"/>
  <c r="AV48" i="85" s="1"/>
  <c r="AU41" i="85"/>
  <c r="AV41" i="85" s="1"/>
  <c r="BE41" i="85"/>
  <c r="BE43" i="85"/>
  <c r="AU43" i="85"/>
  <c r="AV43" i="85" s="1"/>
  <c r="BE95" i="85"/>
  <c r="AU95" i="85"/>
  <c r="AV95" i="85" s="1"/>
  <c r="BE110" i="85"/>
  <c r="AU110" i="85"/>
  <c r="AV110" i="85" s="1"/>
  <c r="AU73" i="85"/>
  <c r="AV73" i="85" s="1"/>
  <c r="BE73" i="85"/>
  <c r="BE88" i="85"/>
  <c r="AU88" i="85"/>
  <c r="AV88" i="85" s="1"/>
  <c r="BE274" i="85"/>
  <c r="AU274" i="85"/>
  <c r="AV274" i="85" s="1"/>
  <c r="BQ304" i="85"/>
  <c r="BG304" i="85"/>
  <c r="BH304" i="85" s="1"/>
  <c r="BE221" i="85"/>
  <c r="AX221" i="85"/>
  <c r="T221" i="86" s="1"/>
  <c r="AU221" i="85"/>
  <c r="AV221" i="85" s="1"/>
  <c r="AW221" i="85"/>
  <c r="M221" i="86" s="1"/>
  <c r="BA171" i="85"/>
  <c r="BB171" i="85" s="1"/>
  <c r="BK171" i="85"/>
  <c r="BG47" i="85"/>
  <c r="BH47" i="85" s="1"/>
  <c r="BQ47" i="85"/>
  <c r="BE36" i="85"/>
  <c r="AW36" i="85"/>
  <c r="M36" i="86" s="1"/>
  <c r="AU36" i="85"/>
  <c r="AV36" i="85" s="1"/>
  <c r="BE188" i="85"/>
  <c r="AU188" i="85"/>
  <c r="AV188" i="85" s="1"/>
  <c r="AU78" i="85"/>
  <c r="AV78" i="85" s="1"/>
  <c r="F78" i="86" s="1"/>
  <c r="AW78" i="85"/>
  <c r="M78" i="86" s="1"/>
  <c r="AX78" i="85"/>
  <c r="T78" i="86" s="1"/>
  <c r="BE78" i="85"/>
  <c r="AU236" i="85"/>
  <c r="AV236" i="85" s="1"/>
  <c r="BE236" i="85"/>
  <c r="AU295" i="85"/>
  <c r="AV295" i="85" s="1"/>
  <c r="BE295" i="85"/>
  <c r="AW295" i="85"/>
  <c r="M295" i="86" s="1"/>
  <c r="AQ31" i="85"/>
  <c r="L31" i="86" s="1"/>
  <c r="AO31" i="85"/>
  <c r="AP31" i="85" s="1"/>
  <c r="AY31" i="85"/>
  <c r="AQ302" i="85"/>
  <c r="L302" i="86" s="1"/>
  <c r="AY302" i="85"/>
  <c r="AO302" i="85"/>
  <c r="AP302" i="85" s="1"/>
  <c r="BE266" i="85"/>
  <c r="AU266" i="85"/>
  <c r="AV266" i="85" s="1"/>
  <c r="BD197" i="85"/>
  <c r="U197" i="86" s="1"/>
  <c r="BA197" i="85"/>
  <c r="BB197" i="85" s="1"/>
  <c r="BK197" i="85"/>
  <c r="AW241" i="85"/>
  <c r="M241" i="86" s="1"/>
  <c r="BE241" i="85"/>
  <c r="AU241" i="85"/>
  <c r="AV241" i="85" s="1"/>
  <c r="BE117" i="85"/>
  <c r="AU117" i="85"/>
  <c r="AV117" i="85" s="1"/>
  <c r="F117" i="86" s="1"/>
  <c r="AW117" i="85"/>
  <c r="M117" i="86" s="1"/>
  <c r="BE251" i="85"/>
  <c r="AU251" i="85"/>
  <c r="AV251" i="85" s="1"/>
  <c r="AU70" i="85"/>
  <c r="AV70" i="85" s="1"/>
  <c r="BE70" i="85"/>
  <c r="BK235" i="85"/>
  <c r="BA235" i="85"/>
  <c r="BB235" i="85" s="1"/>
  <c r="AW189" i="85"/>
  <c r="M189" i="86" s="1"/>
  <c r="AU189" i="85"/>
  <c r="AV189" i="85" s="1"/>
  <c r="BE189" i="85"/>
  <c r="AY281" i="85"/>
  <c r="AW281" i="85" s="1"/>
  <c r="M281" i="86" s="1"/>
  <c r="AO281" i="85"/>
  <c r="AP281" i="85" s="1"/>
  <c r="AU45" i="85"/>
  <c r="AV45" i="85" s="1"/>
  <c r="F45" i="86" s="1"/>
  <c r="BE45" i="85"/>
  <c r="AW45" i="85"/>
  <c r="M45" i="86" s="1"/>
  <c r="BE139" i="85"/>
  <c r="AX139" i="85"/>
  <c r="T139" i="86" s="1"/>
  <c r="AU139" i="85"/>
  <c r="AV139" i="85" s="1"/>
  <c r="F139" i="86" s="1"/>
  <c r="BE56" i="85"/>
  <c r="AW56" i="85"/>
  <c r="M56" i="86" s="1"/>
  <c r="AU56" i="85"/>
  <c r="AV56" i="85" s="1"/>
  <c r="BE263" i="85"/>
  <c r="AU263" i="85"/>
  <c r="AV263" i="85" s="1"/>
  <c r="AW263" i="85"/>
  <c r="M263" i="86" s="1"/>
  <c r="BK134" i="85"/>
  <c r="BA134" i="85"/>
  <c r="BB134" i="85" s="1"/>
  <c r="BE83" i="85"/>
  <c r="AU83" i="85"/>
  <c r="AV83" i="85" s="1"/>
  <c r="BE33" i="85"/>
  <c r="AX33" i="85"/>
  <c r="T33" i="86" s="1"/>
  <c r="AU33" i="85"/>
  <c r="AV33" i="85" s="1"/>
  <c r="AW33" i="85"/>
  <c r="M33" i="86" s="1"/>
  <c r="AU261" i="85"/>
  <c r="AV261" i="85" s="1"/>
  <c r="BE261" i="85"/>
  <c r="BK218" i="85"/>
  <c r="BA218" i="85"/>
  <c r="BB218" i="85" s="1"/>
  <c r="BA98" i="85"/>
  <c r="BB98" i="85" s="1"/>
  <c r="G98" i="86" s="1"/>
  <c r="BK98" i="85"/>
  <c r="BD98" i="85"/>
  <c r="U98" i="86" s="1"/>
  <c r="BE168" i="85"/>
  <c r="AW168" i="85"/>
  <c r="M168" i="86" s="1"/>
  <c r="AU168" i="85"/>
  <c r="AV168" i="85" s="1"/>
  <c r="F168" i="86" s="1"/>
  <c r="BQ96" i="85"/>
  <c r="BG96" i="85"/>
  <c r="BH96" i="85" s="1"/>
  <c r="AU179" i="85"/>
  <c r="AV179" i="85" s="1"/>
  <c r="BE179" i="85"/>
  <c r="BE173" i="85"/>
  <c r="AU173" i="85"/>
  <c r="AV173" i="85" s="1"/>
  <c r="BA7" i="85"/>
  <c r="BB7" i="85" s="1"/>
  <c r="BK7" i="85"/>
  <c r="AU278" i="85"/>
  <c r="AV278" i="85" s="1"/>
  <c r="BE124" i="85"/>
  <c r="AU124" i="85"/>
  <c r="AV124" i="85" s="1"/>
  <c r="F124" i="86" s="1"/>
  <c r="AX124" i="85"/>
  <c r="T124" i="86" s="1"/>
  <c r="BE3" i="85"/>
  <c r="AW3" i="85"/>
  <c r="M3" i="86" s="1"/>
  <c r="AX3" i="85"/>
  <c r="T3" i="86" s="1"/>
  <c r="AU3" i="85"/>
  <c r="AV3" i="85" s="1"/>
  <c r="F3" i="86" s="1"/>
  <c r="BK128" i="85"/>
  <c r="BA128" i="85"/>
  <c r="BB128" i="85" s="1"/>
  <c r="BD128" i="85"/>
  <c r="U128" i="86" s="1"/>
  <c r="AU205" i="85"/>
  <c r="AV205" i="85" s="1"/>
  <c r="F205" i="86" s="1"/>
  <c r="BE205" i="85"/>
  <c r="AW205" i="85"/>
  <c r="M205" i="86" s="1"/>
  <c r="BE156" i="85"/>
  <c r="AU156" i="85"/>
  <c r="AV156" i="85" s="1"/>
  <c r="BE16" i="85"/>
  <c r="AU16" i="85"/>
  <c r="AV16" i="85" s="1"/>
  <c r="BC298" i="85"/>
  <c r="N298" i="86" s="1"/>
  <c r="BA298" i="85"/>
  <c r="BB298" i="85" s="1"/>
  <c r="BG107" i="85"/>
  <c r="BH107" i="85" s="1"/>
  <c r="BQ107" i="85"/>
  <c r="BE190" i="85"/>
  <c r="AU190" i="85"/>
  <c r="AV190" i="85" s="1"/>
  <c r="BE232" i="85"/>
  <c r="AU232" i="85"/>
  <c r="AV232" i="85" s="1"/>
  <c r="F232" i="86" s="1"/>
  <c r="AX232" i="85"/>
  <c r="T232" i="86" s="1"/>
  <c r="AU239" i="85"/>
  <c r="AV239" i="85" s="1"/>
  <c r="BE239" i="85"/>
  <c r="AW239" i="85"/>
  <c r="M239" i="86" s="1"/>
  <c r="BE54" i="85"/>
  <c r="AU54" i="85"/>
  <c r="AV54" i="85" s="1"/>
  <c r="BQ200" i="85"/>
  <c r="BG200" i="85"/>
  <c r="BH200" i="85" s="1"/>
  <c r="H200" i="86" s="1"/>
  <c r="BI200" i="85"/>
  <c r="O200" i="86" s="1"/>
  <c r="AQ258" i="85"/>
  <c r="L258" i="86" s="1"/>
  <c r="AO258" i="85"/>
  <c r="AP258" i="85" s="1"/>
  <c r="AY258" i="85"/>
  <c r="BE224" i="85"/>
  <c r="AU224" i="85"/>
  <c r="AV224" i="85" s="1"/>
  <c r="F224" i="86" s="1"/>
  <c r="AW224" i="85"/>
  <c r="M224" i="86" s="1"/>
  <c r="BE155" i="85"/>
  <c r="AU155" i="85"/>
  <c r="AV155" i="85" s="1"/>
  <c r="BE66" i="85"/>
  <c r="AU66" i="85"/>
  <c r="AV66" i="85" s="1"/>
  <c r="BE72" i="85"/>
  <c r="AU72" i="85"/>
  <c r="AV72" i="85" s="1"/>
  <c r="BQ97" i="85"/>
  <c r="BG97" i="85"/>
  <c r="BH97" i="85" s="1"/>
  <c r="BQ87" i="85"/>
  <c r="BG87" i="85"/>
  <c r="BH87" i="85" s="1"/>
  <c r="AU81" i="85"/>
  <c r="AV81" i="85" s="1"/>
  <c r="BE81" i="85"/>
  <c r="BE12" i="85"/>
  <c r="AX12" i="85"/>
  <c r="T12" i="86" s="1"/>
  <c r="AU12" i="85"/>
  <c r="AV12" i="85" s="1"/>
  <c r="F12" i="86" s="1"/>
  <c r="AW12" i="85"/>
  <c r="M12" i="86" s="1"/>
  <c r="BA163" i="85"/>
  <c r="BB163" i="85" s="1"/>
  <c r="BK163" i="85"/>
  <c r="AU116" i="85"/>
  <c r="AV116" i="85" s="1"/>
  <c r="BE116" i="85"/>
  <c r="BE99" i="85"/>
  <c r="AU99" i="85"/>
  <c r="AV99" i="85" s="1"/>
  <c r="BC74" i="85"/>
  <c r="N74" i="86" s="1"/>
  <c r="BA74" i="85"/>
  <c r="BB74" i="85" s="1"/>
  <c r="G74" i="86" s="1"/>
  <c r="BE126" i="85"/>
  <c r="AU126" i="85"/>
  <c r="AV126" i="85" s="1"/>
  <c r="F126" i="86" s="1"/>
  <c r="AX126" i="85"/>
  <c r="T126" i="86" s="1"/>
  <c r="BE186" i="85"/>
  <c r="AU186" i="85"/>
  <c r="AV186" i="85" s="1"/>
  <c r="AU198" i="85"/>
  <c r="AV198" i="85" s="1"/>
  <c r="BE198" i="85"/>
  <c r="BE293" i="85"/>
  <c r="AW293" i="85"/>
  <c r="M293" i="86" s="1"/>
  <c r="AU293" i="85"/>
  <c r="AV293" i="85" s="1"/>
  <c r="BE152" i="85"/>
  <c r="AU152" i="85"/>
  <c r="AV152" i="85" s="1"/>
  <c r="F152" i="86" s="1"/>
  <c r="AX152" i="85"/>
  <c r="T152" i="86" s="1"/>
  <c r="AW152" i="85"/>
  <c r="M152" i="86" s="1"/>
  <c r="AO286" i="85"/>
  <c r="AP286" i="85" s="1"/>
  <c r="AY286" i="85"/>
  <c r="AQ286" i="85"/>
  <c r="L286" i="86" s="1"/>
  <c r="AR286" i="85"/>
  <c r="S286" i="86" s="1"/>
  <c r="BW103" i="85"/>
  <c r="BM103" i="85"/>
  <c r="BN103" i="85" s="1"/>
  <c r="BE137" i="85"/>
  <c r="AX137" i="85"/>
  <c r="T137" i="86" s="1"/>
  <c r="AU137" i="85"/>
  <c r="AV137" i="85" s="1"/>
  <c r="AU109" i="85"/>
  <c r="AV109" i="85" s="1"/>
  <c r="BE109" i="85"/>
  <c r="BE237" i="85"/>
  <c r="AU237" i="85"/>
  <c r="AV237" i="85" s="1"/>
  <c r="BE187" i="85"/>
  <c r="AU187" i="85"/>
  <c r="AV187" i="85" s="1"/>
  <c r="BK264" i="85"/>
  <c r="BA264" i="85"/>
  <c r="BB264" i="85" s="1"/>
  <c r="BC264" i="85"/>
  <c r="N264" i="86" s="1"/>
  <c r="BQ129" i="85"/>
  <c r="BG129" i="85"/>
  <c r="BH129" i="85" s="1"/>
  <c r="AY193" i="85"/>
  <c r="AQ193" i="85"/>
  <c r="L193" i="86" s="1"/>
  <c r="AO193" i="85"/>
  <c r="AP193" i="85" s="1"/>
  <c r="AR193" i="85"/>
  <c r="S193" i="86" s="1"/>
  <c r="BE30" i="85"/>
  <c r="AW30" i="85"/>
  <c r="M30" i="86" s="1"/>
  <c r="AU30" i="85"/>
  <c r="AV30" i="85" s="1"/>
  <c r="BA101" i="85"/>
  <c r="BB101" i="85" s="1"/>
  <c r="BK101" i="85"/>
  <c r="AX220" i="85"/>
  <c r="T220" i="86" s="1"/>
  <c r="AW220" i="85"/>
  <c r="M220" i="86" s="1"/>
  <c r="AU220" i="85"/>
  <c r="AV220" i="85" s="1"/>
  <c r="BA27" i="85"/>
  <c r="BB27" i="85" s="1"/>
  <c r="G27" i="86" s="1"/>
  <c r="BK27" i="85"/>
  <c r="BD27" i="85"/>
  <c r="U27" i="86" s="1"/>
  <c r="AO23" i="85"/>
  <c r="AP23" i="85" s="1"/>
  <c r="AQ23" i="85"/>
  <c r="L23" i="86" s="1"/>
  <c r="AY23" i="85"/>
  <c r="AW111" i="85"/>
  <c r="M111" i="86" s="1"/>
  <c r="BE111" i="85"/>
  <c r="AU111" i="85"/>
  <c r="AV111" i="85" s="1"/>
  <c r="AW242" i="85"/>
  <c r="M242" i="86" s="1"/>
  <c r="AU242" i="85"/>
  <c r="AV242" i="85" s="1"/>
  <c r="F242" i="86" s="1"/>
  <c r="BE194" i="85"/>
  <c r="AU194" i="85"/>
  <c r="AV194" i="85" s="1"/>
  <c r="AW194" i="85"/>
  <c r="M194" i="86" s="1"/>
  <c r="AU202" i="85"/>
  <c r="AV202" i="85" s="1"/>
  <c r="AW202" i="85"/>
  <c r="M202" i="86" s="1"/>
  <c r="BE202" i="85"/>
  <c r="AX202" i="85"/>
  <c r="T202" i="86" s="1"/>
  <c r="BE75" i="85"/>
  <c r="AU75" i="85"/>
  <c r="AV75" i="85" s="1"/>
  <c r="BQ71" i="85"/>
  <c r="BG71" i="85"/>
  <c r="BH71" i="85" s="1"/>
  <c r="BE160" i="85"/>
  <c r="AW160" i="85"/>
  <c r="M160" i="86" s="1"/>
  <c r="AU160" i="85"/>
  <c r="AV160" i="85" s="1"/>
  <c r="AX160" i="85"/>
  <c r="T160" i="86" s="1"/>
  <c r="AU250" i="85"/>
  <c r="AV250" i="85" s="1"/>
  <c r="F250" i="86" s="1"/>
  <c r="BE250" i="85"/>
  <c r="AX250" i="85"/>
  <c r="T250" i="86" s="1"/>
  <c r="BG9" i="85"/>
  <c r="BH9" i="85" s="1"/>
  <c r="BE59" i="85"/>
  <c r="AU59" i="85"/>
  <c r="AV59" i="85" s="1"/>
  <c r="R281" i="87"/>
  <c r="D282" i="87"/>
  <c r="K282" i="87"/>
  <c r="R282" i="87"/>
  <c r="K283" i="87"/>
  <c r="R283" i="87"/>
  <c r="K284" i="87"/>
  <c r="R285" i="87"/>
  <c r="K289" i="87"/>
  <c r="K290" i="87"/>
  <c r="R290" i="87"/>
  <c r="K291" i="87"/>
  <c r="R292" i="87"/>
  <c r="R293" i="87"/>
  <c r="R294" i="87"/>
  <c r="R295" i="87"/>
  <c r="K296" i="87"/>
  <c r="R296" i="87"/>
  <c r="K297" i="87"/>
  <c r="R297" i="87"/>
  <c r="L297" i="87"/>
  <c r="S297" i="87"/>
  <c r="M297" i="87"/>
  <c r="T297" i="87"/>
  <c r="N297" i="87"/>
  <c r="U297" i="87"/>
  <c r="O297" i="87"/>
  <c r="V297" i="87"/>
  <c r="P297" i="87"/>
  <c r="W297" i="87"/>
  <c r="Q297" i="87"/>
  <c r="X297" i="87"/>
  <c r="R298" i="87"/>
  <c r="K299" i="87"/>
  <c r="R299" i="87"/>
  <c r="S299" i="87"/>
  <c r="T299" i="87"/>
  <c r="U299" i="87"/>
  <c r="V299" i="87"/>
  <c r="W299" i="87"/>
  <c r="X299" i="87"/>
  <c r="K300" i="87"/>
  <c r="R300" i="87"/>
  <c r="K301" i="87"/>
  <c r="R301" i="87"/>
  <c r="D302" i="87"/>
  <c r="R302" i="87"/>
  <c r="R303" i="87"/>
  <c r="D304" i="87"/>
  <c r="K304" i="87"/>
  <c r="R304" i="87"/>
  <c r="D305" i="87"/>
  <c r="K305" i="87"/>
  <c r="R305" i="87"/>
  <c r="K306" i="87"/>
  <c r="R306" i="87"/>
  <c r="R307" i="87"/>
  <c r="Y41" i="86" l="1"/>
  <c r="BE278" i="85"/>
  <c r="BC278" i="85" s="1"/>
  <c r="N278" i="86" s="1"/>
  <c r="AT108" i="85"/>
  <c r="Z108" i="86" s="1"/>
  <c r="E90" i="86"/>
  <c r="AZ127" i="85"/>
  <c r="AA127" i="86" s="1"/>
  <c r="AT278" i="85"/>
  <c r="Z278" i="86" s="1"/>
  <c r="AT165" i="85"/>
  <c r="Z165" i="86" s="1"/>
  <c r="X305" i="87"/>
  <c r="V302" i="87"/>
  <c r="S302" i="87"/>
  <c r="L282" i="87"/>
  <c r="O305" i="87"/>
  <c r="W285" i="87"/>
  <c r="S306" i="87"/>
  <c r="T305" i="87"/>
  <c r="T304" i="87"/>
  <c r="S303" i="87"/>
  <c r="W301" i="87"/>
  <c r="T300" i="87"/>
  <c r="W296" i="87"/>
  <c r="V294" i="87"/>
  <c r="T285" i="87"/>
  <c r="Q283" i="87"/>
  <c r="X281" i="87"/>
  <c r="N306" i="87"/>
  <c r="T307" i="87"/>
  <c r="U303" i="87"/>
  <c r="M306" i="87"/>
  <c r="U305" i="87"/>
  <c r="V304" i="87"/>
  <c r="V300" i="87"/>
  <c r="X294" i="87"/>
  <c r="V285" i="87"/>
  <c r="X306" i="87"/>
  <c r="L306" i="87"/>
  <c r="U294" i="87"/>
  <c r="W283" i="87"/>
  <c r="W281" i="87"/>
  <c r="X301" i="87"/>
  <c r="L283" i="87"/>
  <c r="V296" i="87"/>
  <c r="Q306" i="87"/>
  <c r="S304" i="87"/>
  <c r="X302" i="87"/>
  <c r="S300" i="87"/>
  <c r="W298" i="87"/>
  <c r="U296" i="87"/>
  <c r="T294" i="87"/>
  <c r="S285" i="87"/>
  <c r="P283" i="87"/>
  <c r="Q282" i="87"/>
  <c r="V281" i="87"/>
  <c r="U298" i="87"/>
  <c r="U307" i="87"/>
  <c r="V305" i="87"/>
  <c r="X304" i="87"/>
  <c r="V303" i="87"/>
  <c r="X300" i="87"/>
  <c r="X285" i="87"/>
  <c r="S283" i="87"/>
  <c r="S307" i="87"/>
  <c r="N305" i="87"/>
  <c r="U304" i="87"/>
  <c r="U300" i="87"/>
  <c r="X296" i="87"/>
  <c r="U285" i="87"/>
  <c r="M305" i="87"/>
  <c r="V301" i="87"/>
  <c r="X298" i="87"/>
  <c r="U301" i="87"/>
  <c r="W306" i="87"/>
  <c r="S305" i="87"/>
  <c r="W302" i="87"/>
  <c r="T301" i="87"/>
  <c r="V298" i="87"/>
  <c r="T296" i="87"/>
  <c r="V283" i="87"/>
  <c r="P282" i="87"/>
  <c r="U281" i="87"/>
  <c r="S294" i="87"/>
  <c r="Q284" i="87"/>
  <c r="O283" i="87"/>
  <c r="O282" i="87"/>
  <c r="T281" i="87"/>
  <c r="X307" i="87"/>
  <c r="Q305" i="87"/>
  <c r="S301" i="87"/>
  <c r="S296" i="87"/>
  <c r="P284" i="87"/>
  <c r="P306" i="87"/>
  <c r="L305" i="87"/>
  <c r="V306" i="87"/>
  <c r="U302" i="87"/>
  <c r="T298" i="87"/>
  <c r="U283" i="87"/>
  <c r="N282" i="87"/>
  <c r="W307" i="87"/>
  <c r="O306" i="87"/>
  <c r="W305" i="87"/>
  <c r="X303" i="87"/>
  <c r="T302" i="87"/>
  <c r="O284" i="87"/>
  <c r="N283" i="87"/>
  <c r="M282" i="87"/>
  <c r="S281" i="87"/>
  <c r="V307" i="87"/>
  <c r="U306" i="87"/>
  <c r="P305" i="87"/>
  <c r="W303" i="87"/>
  <c r="S298" i="87"/>
  <c r="N284" i="87"/>
  <c r="T283" i="87"/>
  <c r="M284" i="87"/>
  <c r="W304" i="87"/>
  <c r="M283" i="87"/>
  <c r="T306" i="87"/>
  <c r="W300" i="87"/>
  <c r="T303" i="87"/>
  <c r="L284" i="87"/>
  <c r="W294" i="87"/>
  <c r="G93" i="86"/>
  <c r="CJ196" i="85"/>
  <c r="CK196" i="85" s="1"/>
  <c r="AT133" i="85"/>
  <c r="Z133" i="86" s="1"/>
  <c r="AT157" i="85"/>
  <c r="Z157" i="86" s="1"/>
  <c r="BE142" i="85"/>
  <c r="BC142" i="85" s="1"/>
  <c r="N142" i="86" s="1"/>
  <c r="CJ195" i="85"/>
  <c r="BK127" i="85"/>
  <c r="BR215" i="85"/>
  <c r="AD215" i="86" s="1"/>
  <c r="AT111" i="85"/>
  <c r="Z111" i="86" s="1"/>
  <c r="CJ112" i="85"/>
  <c r="CK112" i="85" s="1"/>
  <c r="AT220" i="85"/>
  <c r="Z220" i="86" s="1"/>
  <c r="AZ98" i="85"/>
  <c r="AA98" i="86" s="1"/>
  <c r="BQ9" i="85"/>
  <c r="BO9" i="85" s="1"/>
  <c r="P9" i="86" s="1"/>
  <c r="AT242" i="85"/>
  <c r="Z242" i="86" s="1"/>
  <c r="E37" i="86"/>
  <c r="CJ4" i="85"/>
  <c r="BF127" i="85"/>
  <c r="AB127" i="86" s="1"/>
  <c r="BA85" i="85"/>
  <c r="BB85" i="85" s="1"/>
  <c r="BF85" i="85" s="1"/>
  <c r="AB85" i="86" s="1"/>
  <c r="BA84" i="85"/>
  <c r="BB84" i="85" s="1"/>
  <c r="BF84" i="85" s="1"/>
  <c r="AB84" i="86" s="1"/>
  <c r="F171" i="86"/>
  <c r="F149" i="86"/>
  <c r="AU133" i="85"/>
  <c r="AV133" i="85" s="1"/>
  <c r="AX133" i="85"/>
  <c r="T133" i="86" s="1"/>
  <c r="AW133" i="85"/>
  <c r="M133" i="86" s="1"/>
  <c r="H145" i="86"/>
  <c r="AT204" i="85"/>
  <c r="Z204" i="86" s="1"/>
  <c r="BA133" i="85"/>
  <c r="BB133" i="85" s="1"/>
  <c r="G133" i="86" s="1"/>
  <c r="BG127" i="85"/>
  <c r="BH127" i="85" s="1"/>
  <c r="H127" i="86" s="1"/>
  <c r="AZ185" i="85"/>
  <c r="AA185" i="86" s="1"/>
  <c r="BK133" i="85"/>
  <c r="BQ133" i="85" s="1"/>
  <c r="CJ222" i="85"/>
  <c r="CJ130" i="85"/>
  <c r="AU108" i="85"/>
  <c r="AV108" i="85" s="1"/>
  <c r="AW108" i="85"/>
  <c r="M108" i="86" s="1"/>
  <c r="BE108" i="85"/>
  <c r="G107" i="86"/>
  <c r="CJ90" i="85"/>
  <c r="CK90" i="85" s="1"/>
  <c r="BL275" i="85"/>
  <c r="AC275" i="86" s="1"/>
  <c r="BF145" i="85"/>
  <c r="AB145" i="86" s="1"/>
  <c r="CJ204" i="85"/>
  <c r="CK204" i="85" s="1"/>
  <c r="CJ76" i="85"/>
  <c r="AT295" i="85"/>
  <c r="Z295" i="86" s="1"/>
  <c r="CJ226" i="85"/>
  <c r="BD149" i="85"/>
  <c r="U149" i="86" s="1"/>
  <c r="BA149" i="85"/>
  <c r="BB149" i="85" s="1"/>
  <c r="G149" i="86" s="1"/>
  <c r="BC133" i="85"/>
  <c r="N133" i="86" s="1"/>
  <c r="AZ4" i="85"/>
  <c r="AA4" i="86" s="1"/>
  <c r="CJ247" i="85"/>
  <c r="CJ53" i="85"/>
  <c r="BE130" i="85"/>
  <c r="AU130" i="85"/>
  <c r="AV130" i="85" s="1"/>
  <c r="AX130" i="85"/>
  <c r="T130" i="86" s="1"/>
  <c r="E130" i="86"/>
  <c r="AT130" i="85"/>
  <c r="Z130" i="86" s="1"/>
  <c r="E53" i="86"/>
  <c r="F101" i="86"/>
  <c r="AT196" i="85"/>
  <c r="Z196" i="86" s="1"/>
  <c r="CJ285" i="85"/>
  <c r="AX195" i="85"/>
  <c r="T195" i="86" s="1"/>
  <c r="BE195" i="85"/>
  <c r="AW195" i="85"/>
  <c r="M195" i="86" s="1"/>
  <c r="AU195" i="85"/>
  <c r="AV195" i="85" s="1"/>
  <c r="F134" i="86"/>
  <c r="Y142" i="86"/>
  <c r="CJ295" i="85"/>
  <c r="BQ275" i="85"/>
  <c r="Y217" i="86"/>
  <c r="CJ165" i="85"/>
  <c r="CK165" i="85" s="1"/>
  <c r="BW166" i="85"/>
  <c r="AT223" i="85"/>
  <c r="Z223" i="86" s="1"/>
  <c r="AZ240" i="85"/>
  <c r="AA240" i="86" s="1"/>
  <c r="BF9" i="85"/>
  <c r="AB9" i="86" s="1"/>
  <c r="AT20" i="85"/>
  <c r="Z20" i="86" s="1"/>
  <c r="CJ133" i="85"/>
  <c r="CJ168" i="85"/>
  <c r="AT153" i="85"/>
  <c r="Z153" i="86" s="1"/>
  <c r="CJ303" i="85"/>
  <c r="CJ2" i="85"/>
  <c r="CK2" i="85" s="1"/>
  <c r="G47" i="86"/>
  <c r="BC120" i="85"/>
  <c r="N120" i="86" s="1"/>
  <c r="AZ128" i="85"/>
  <c r="AA128" i="86" s="1"/>
  <c r="BA120" i="85"/>
  <c r="BB120" i="85" s="1"/>
  <c r="G120" i="86" s="1"/>
  <c r="CJ153" i="85"/>
  <c r="CK153" i="85" s="1"/>
  <c r="F298" i="86"/>
  <c r="CJ20" i="85"/>
  <c r="BK240" i="85"/>
  <c r="BC240" i="85"/>
  <c r="N240" i="86" s="1"/>
  <c r="BA240" i="85"/>
  <c r="BB240" i="85" s="1"/>
  <c r="AU53" i="85"/>
  <c r="AV53" i="85" s="1"/>
  <c r="BE53" i="85"/>
  <c r="AW53" i="85"/>
  <c r="M53" i="86" s="1"/>
  <c r="BA249" i="85"/>
  <c r="BB249" i="85" s="1"/>
  <c r="BF249" i="85" s="1"/>
  <c r="AB249" i="86" s="1"/>
  <c r="BM127" i="85"/>
  <c r="BN127" i="85" s="1"/>
  <c r="I127" i="86" s="1"/>
  <c r="BL166" i="85"/>
  <c r="AC166" i="86" s="1"/>
  <c r="G219" i="86"/>
  <c r="AZ120" i="85"/>
  <c r="AA120" i="86" s="1"/>
  <c r="AZ74" i="85"/>
  <c r="AA74" i="86" s="1"/>
  <c r="AZ207" i="85"/>
  <c r="AA207" i="86" s="1"/>
  <c r="AT168" i="85"/>
  <c r="Z168" i="86" s="1"/>
  <c r="BF288" i="85"/>
  <c r="AB288" i="86" s="1"/>
  <c r="BG64" i="85"/>
  <c r="BH64" i="85" s="1"/>
  <c r="BL64" i="85" s="1"/>
  <c r="AC64" i="86" s="1"/>
  <c r="BM166" i="85"/>
  <c r="BN166" i="85" s="1"/>
  <c r="I166" i="86" s="1"/>
  <c r="CJ292" i="85"/>
  <c r="CJ201" i="85"/>
  <c r="Y281" i="86"/>
  <c r="CJ281" i="85"/>
  <c r="Y57" i="86"/>
  <c r="CJ57" i="85"/>
  <c r="CJ12" i="85"/>
  <c r="CJ31" i="85"/>
  <c r="CJ302" i="85"/>
  <c r="CJ52" i="85"/>
  <c r="Y300" i="86"/>
  <c r="CJ300" i="85"/>
  <c r="Y108" i="86"/>
  <c r="CJ108" i="85"/>
  <c r="CJ11" i="85"/>
  <c r="CJ224" i="85"/>
  <c r="Y306" i="86"/>
  <c r="CJ306" i="85"/>
  <c r="CK306" i="85" s="1"/>
  <c r="Y49" i="86"/>
  <c r="CJ49" i="85"/>
  <c r="CJ258" i="85"/>
  <c r="CJ17" i="85"/>
  <c r="CJ113" i="85"/>
  <c r="CK113" i="85" s="1"/>
  <c r="CJ63" i="85"/>
  <c r="CJ193" i="85"/>
  <c r="Y143" i="86"/>
  <c r="CJ143" i="85"/>
  <c r="Y147" i="86"/>
  <c r="CJ147" i="85"/>
  <c r="CK147" i="85" s="1"/>
  <c r="Y55" i="86"/>
  <c r="CJ55" i="85"/>
  <c r="CJ15" i="85"/>
  <c r="CJ286" i="85"/>
  <c r="CJ23" i="85"/>
  <c r="CJ19" i="85"/>
  <c r="Y270" i="86"/>
  <c r="CJ270" i="85"/>
  <c r="Y67" i="86"/>
  <c r="CJ67" i="85"/>
  <c r="CJ223" i="85"/>
  <c r="F65" i="86"/>
  <c r="AT12" i="85"/>
  <c r="Z12" i="86" s="1"/>
  <c r="BG213" i="85"/>
  <c r="BH213" i="85" s="1"/>
  <c r="BL213" i="85" s="1"/>
  <c r="AC213" i="86" s="1"/>
  <c r="BJ4" i="85"/>
  <c r="V4" i="86" s="1"/>
  <c r="BQ4" i="85"/>
  <c r="BP4" i="85" s="1"/>
  <c r="W4" i="86" s="1"/>
  <c r="BG4" i="85"/>
  <c r="BH4" i="85" s="1"/>
  <c r="H4" i="86" s="1"/>
  <c r="BF77" i="85"/>
  <c r="AB77" i="86" s="1"/>
  <c r="G77" i="86"/>
  <c r="BG77" i="85"/>
  <c r="BH77" i="85" s="1"/>
  <c r="BQ77" i="85"/>
  <c r="AT257" i="85"/>
  <c r="Z257" i="86" s="1"/>
  <c r="E257" i="86"/>
  <c r="BE257" i="85"/>
  <c r="AU257" i="85"/>
  <c r="AV257" i="85" s="1"/>
  <c r="BF4" i="85"/>
  <c r="AB4" i="86" s="1"/>
  <c r="AZ54" i="85"/>
  <c r="AA54" i="86" s="1"/>
  <c r="F54" i="86"/>
  <c r="AZ269" i="85"/>
  <c r="AA269" i="86" s="1"/>
  <c r="F269" i="86"/>
  <c r="AZ192" i="85"/>
  <c r="AA192" i="86" s="1"/>
  <c r="F192" i="86"/>
  <c r="BL13" i="85"/>
  <c r="AC13" i="86" s="1"/>
  <c r="H13" i="86"/>
  <c r="AT52" i="85"/>
  <c r="Z52" i="86" s="1"/>
  <c r="E52" i="86"/>
  <c r="AT22" i="85"/>
  <c r="Z22" i="86" s="1"/>
  <c r="E22" i="86"/>
  <c r="AZ169" i="85"/>
  <c r="AA169" i="86" s="1"/>
  <c r="M169" i="86"/>
  <c r="BL9" i="85"/>
  <c r="AC9" i="86" s="1"/>
  <c r="H9" i="86"/>
  <c r="AZ202" i="85"/>
  <c r="AA202" i="86" s="1"/>
  <c r="F202" i="86"/>
  <c r="AZ30" i="85"/>
  <c r="AA30" i="86" s="1"/>
  <c r="F30" i="86"/>
  <c r="AT193" i="85"/>
  <c r="Z193" i="86" s="1"/>
  <c r="E193" i="86"/>
  <c r="AZ187" i="85"/>
  <c r="AA187" i="86" s="1"/>
  <c r="F187" i="86"/>
  <c r="AZ186" i="85"/>
  <c r="AA186" i="86" s="1"/>
  <c r="F186" i="86"/>
  <c r="AZ99" i="85"/>
  <c r="AA99" i="86" s="1"/>
  <c r="F99" i="86"/>
  <c r="AZ72" i="85"/>
  <c r="AA72" i="86" s="1"/>
  <c r="F72" i="86"/>
  <c r="AZ156" i="85"/>
  <c r="AA156" i="86" s="1"/>
  <c r="F156" i="86"/>
  <c r="AZ179" i="85"/>
  <c r="AA179" i="86" s="1"/>
  <c r="F179" i="86"/>
  <c r="AZ56" i="85"/>
  <c r="AA56" i="86" s="1"/>
  <c r="F56" i="86"/>
  <c r="AZ266" i="85"/>
  <c r="AA266" i="86" s="1"/>
  <c r="F266" i="86"/>
  <c r="AZ73" i="85"/>
  <c r="AA73" i="86" s="1"/>
  <c r="F73" i="86"/>
  <c r="AZ172" i="85"/>
  <c r="AA172" i="86" s="1"/>
  <c r="F172" i="86"/>
  <c r="BF227" i="85"/>
  <c r="AB227" i="86" s="1"/>
  <c r="G227" i="86"/>
  <c r="BF282" i="85"/>
  <c r="AB282" i="86" s="1"/>
  <c r="G282" i="86"/>
  <c r="AZ90" i="85"/>
  <c r="AA90" i="86" s="1"/>
  <c r="F90" i="86"/>
  <c r="AZ184" i="85"/>
  <c r="AA184" i="86" s="1"/>
  <c r="F184" i="86"/>
  <c r="AZ46" i="85"/>
  <c r="AA46" i="86" s="1"/>
  <c r="F46" i="86"/>
  <c r="AZ254" i="85"/>
  <c r="AA254" i="86" s="1"/>
  <c r="F254" i="86"/>
  <c r="BF296" i="85"/>
  <c r="AB296" i="86" s="1"/>
  <c r="G296" i="86"/>
  <c r="AZ138" i="85"/>
  <c r="AA138" i="86" s="1"/>
  <c r="F138" i="86"/>
  <c r="AZ104" i="85"/>
  <c r="AA104" i="86" s="1"/>
  <c r="F104" i="86"/>
  <c r="AZ303" i="85"/>
  <c r="AA303" i="86" s="1"/>
  <c r="F303" i="86"/>
  <c r="BF34" i="85"/>
  <c r="AB34" i="86" s="1"/>
  <c r="G34" i="86"/>
  <c r="AZ271" i="85"/>
  <c r="AA271" i="86" s="1"/>
  <c r="F271" i="86"/>
  <c r="BF60" i="85"/>
  <c r="AB60" i="86" s="1"/>
  <c r="G60" i="86"/>
  <c r="AT162" i="85"/>
  <c r="Z162" i="86" s="1"/>
  <c r="E162" i="86"/>
  <c r="BF132" i="85"/>
  <c r="AB132" i="86" s="1"/>
  <c r="BX44" i="85"/>
  <c r="AE44" i="86" s="1"/>
  <c r="BZ44" i="85"/>
  <c r="J44" i="86"/>
  <c r="AF136" i="87"/>
  <c r="AF136" i="86"/>
  <c r="AZ198" i="85"/>
  <c r="AA198" i="86" s="1"/>
  <c r="F198" i="86"/>
  <c r="BL21" i="85"/>
  <c r="AC21" i="86" s="1"/>
  <c r="H21" i="86"/>
  <c r="BF106" i="85"/>
  <c r="AB106" i="86" s="1"/>
  <c r="G106" i="86"/>
  <c r="AZ176" i="85"/>
  <c r="AA176" i="86" s="1"/>
  <c r="F176" i="86"/>
  <c r="AZ100" i="85"/>
  <c r="AA100" i="86" s="1"/>
  <c r="F100" i="86"/>
  <c r="AT306" i="85"/>
  <c r="Z306" i="86" s="1"/>
  <c r="E306" i="86"/>
  <c r="AZ279" i="85"/>
  <c r="AA279" i="86" s="1"/>
  <c r="F279" i="86"/>
  <c r="AZ180" i="85"/>
  <c r="AA180" i="86" s="1"/>
  <c r="F180" i="86"/>
  <c r="BF25" i="85"/>
  <c r="AB25" i="86" s="1"/>
  <c r="G25" i="86"/>
  <c r="BL71" i="85"/>
  <c r="AC71" i="86" s="1"/>
  <c r="H71" i="86"/>
  <c r="BR103" i="85"/>
  <c r="AD103" i="86" s="1"/>
  <c r="I103" i="86"/>
  <c r="AZ278" i="85"/>
  <c r="AA278" i="86" s="1"/>
  <c r="F278" i="86"/>
  <c r="BL96" i="85"/>
  <c r="AC96" i="86" s="1"/>
  <c r="H96" i="86"/>
  <c r="BF218" i="85"/>
  <c r="AB218" i="86" s="1"/>
  <c r="G218" i="86"/>
  <c r="AZ83" i="85"/>
  <c r="AA83" i="86" s="1"/>
  <c r="F83" i="86"/>
  <c r="AT281" i="85"/>
  <c r="Z281" i="86" s="1"/>
  <c r="E281" i="86"/>
  <c r="AZ70" i="85"/>
  <c r="AA70" i="86" s="1"/>
  <c r="F70" i="86"/>
  <c r="BL304" i="85"/>
  <c r="AC304" i="86" s="1"/>
  <c r="H304" i="86"/>
  <c r="AZ110" i="85"/>
  <c r="AA110" i="86" s="1"/>
  <c r="F110" i="86"/>
  <c r="AZ216" i="85"/>
  <c r="AA216" i="86" s="1"/>
  <c r="F216" i="86"/>
  <c r="AZ247" i="85"/>
  <c r="AA247" i="86" s="1"/>
  <c r="F247" i="86"/>
  <c r="AZ157" i="85"/>
  <c r="AA157" i="86" s="1"/>
  <c r="F157" i="86"/>
  <c r="AZ191" i="85"/>
  <c r="AA191" i="86" s="1"/>
  <c r="F191" i="86"/>
  <c r="AZ243" i="85"/>
  <c r="AA243" i="86" s="1"/>
  <c r="F243" i="86"/>
  <c r="AZ5" i="85"/>
  <c r="AA5" i="86" s="1"/>
  <c r="F5" i="86"/>
  <c r="BL229" i="85"/>
  <c r="AC229" i="86" s="1"/>
  <c r="H229" i="86"/>
  <c r="AZ142" i="85"/>
  <c r="AA142" i="86" s="1"/>
  <c r="F142" i="86"/>
  <c r="AZ276" i="85"/>
  <c r="AA276" i="86" s="1"/>
  <c r="F276" i="86"/>
  <c r="BF79" i="85"/>
  <c r="AB79" i="86" s="1"/>
  <c r="G79" i="86"/>
  <c r="AZ68" i="85"/>
  <c r="AA68" i="86" s="1"/>
  <c r="F68" i="86"/>
  <c r="AT201" i="85"/>
  <c r="Z201" i="86" s="1"/>
  <c r="E201" i="86"/>
  <c r="AZ226" i="85"/>
  <c r="AA226" i="86" s="1"/>
  <c r="F226" i="86"/>
  <c r="AZ272" i="85"/>
  <c r="AA272" i="86" s="1"/>
  <c r="F272" i="86"/>
  <c r="BF91" i="85"/>
  <c r="AB91" i="86" s="1"/>
  <c r="G91" i="86"/>
  <c r="AZ244" i="85"/>
  <c r="AA244" i="86" s="1"/>
  <c r="F244" i="86"/>
  <c r="AZ51" i="85"/>
  <c r="AA51" i="86" s="1"/>
  <c r="F51" i="86"/>
  <c r="AZ255" i="85"/>
  <c r="AA255" i="86" s="1"/>
  <c r="F255" i="86"/>
  <c r="AT57" i="85"/>
  <c r="Z57" i="86" s="1"/>
  <c r="E57" i="86"/>
  <c r="BX214" i="85"/>
  <c r="AE214" i="86" s="1"/>
  <c r="J214" i="86"/>
  <c r="BZ214" i="85"/>
  <c r="AF32" i="86"/>
  <c r="AF32" i="87"/>
  <c r="AZ241" i="85"/>
  <c r="AA241" i="86" s="1"/>
  <c r="F241" i="86"/>
  <c r="AZ95" i="85"/>
  <c r="AA95" i="86" s="1"/>
  <c r="F95" i="86"/>
  <c r="AZ2" i="85"/>
  <c r="AA2" i="86" s="1"/>
  <c r="F2" i="86"/>
  <c r="AZ262" i="85"/>
  <c r="AA262" i="86" s="1"/>
  <c r="F262" i="86"/>
  <c r="AZ194" i="85"/>
  <c r="AA194" i="86" s="1"/>
  <c r="F194" i="86"/>
  <c r="AZ220" i="85"/>
  <c r="AA220" i="86" s="1"/>
  <c r="F220" i="86"/>
  <c r="AZ237" i="85"/>
  <c r="AA237" i="86" s="1"/>
  <c r="F237" i="86"/>
  <c r="AZ66" i="85"/>
  <c r="AA66" i="86" s="1"/>
  <c r="F66" i="86"/>
  <c r="AT258" i="85"/>
  <c r="Z258" i="86" s="1"/>
  <c r="E258" i="86"/>
  <c r="BL107" i="85"/>
  <c r="AC107" i="86" s="1"/>
  <c r="H107" i="86"/>
  <c r="AZ251" i="85"/>
  <c r="AA251" i="86" s="1"/>
  <c r="F251" i="86"/>
  <c r="AT302" i="85"/>
  <c r="Z302" i="86" s="1"/>
  <c r="E302" i="86"/>
  <c r="AZ295" i="85"/>
  <c r="AA295" i="86" s="1"/>
  <c r="F295" i="86"/>
  <c r="BL47" i="85"/>
  <c r="AC47" i="86" s="1"/>
  <c r="H47" i="86"/>
  <c r="AZ48" i="85"/>
  <c r="AA48" i="86" s="1"/>
  <c r="F48" i="86"/>
  <c r="BL210" i="85"/>
  <c r="AC210" i="86" s="1"/>
  <c r="H210" i="86"/>
  <c r="AZ148" i="85"/>
  <c r="AA148" i="86" s="1"/>
  <c r="F148" i="86"/>
  <c r="AT15" i="85"/>
  <c r="Z15" i="86" s="1"/>
  <c r="E15" i="86"/>
  <c r="BL25" i="85"/>
  <c r="AC25" i="86" s="1"/>
  <c r="H25" i="86"/>
  <c r="AT292" i="85"/>
  <c r="Z292" i="86" s="1"/>
  <c r="E292" i="86"/>
  <c r="AZ35" i="85"/>
  <c r="AA35" i="86" s="1"/>
  <c r="F35" i="86"/>
  <c r="AZ290" i="85"/>
  <c r="AA290" i="86" s="1"/>
  <c r="F290" i="86"/>
  <c r="AZ118" i="85"/>
  <c r="AA118" i="86" s="1"/>
  <c r="F118" i="86"/>
  <c r="AZ26" i="85"/>
  <c r="AA26" i="86" s="1"/>
  <c r="F26" i="86"/>
  <c r="AZ18" i="85"/>
  <c r="AA18" i="86" s="1"/>
  <c r="F18" i="86"/>
  <c r="BL151" i="85"/>
  <c r="AC151" i="86" s="1"/>
  <c r="H151" i="86"/>
  <c r="AZ280" i="85"/>
  <c r="AA280" i="86" s="1"/>
  <c r="F280" i="86"/>
  <c r="AZ6" i="85"/>
  <c r="AA6" i="86" s="1"/>
  <c r="F6" i="86"/>
  <c r="BF207" i="85"/>
  <c r="AB207" i="86" s="1"/>
  <c r="G207" i="86"/>
  <c r="AZ76" i="85"/>
  <c r="AA76" i="86" s="1"/>
  <c r="F76" i="86"/>
  <c r="AZ39" i="85"/>
  <c r="AA39" i="86" s="1"/>
  <c r="F39" i="86"/>
  <c r="AZ80" i="85"/>
  <c r="AA80" i="86" s="1"/>
  <c r="F80" i="86"/>
  <c r="AT285" i="85"/>
  <c r="Z285" i="86" s="1"/>
  <c r="E285" i="86"/>
  <c r="BF141" i="85"/>
  <c r="AB141" i="86" s="1"/>
  <c r="G141" i="86"/>
  <c r="AF182" i="87"/>
  <c r="AF182" i="86"/>
  <c r="BF82" i="85"/>
  <c r="AB82" i="86" s="1"/>
  <c r="G82" i="86"/>
  <c r="AZ75" i="85"/>
  <c r="AA75" i="86" s="1"/>
  <c r="F75" i="86"/>
  <c r="BL129" i="85"/>
  <c r="AC129" i="86" s="1"/>
  <c r="H129" i="86"/>
  <c r="AZ293" i="85"/>
  <c r="AA293" i="86" s="1"/>
  <c r="F293" i="86"/>
  <c r="AZ116" i="85"/>
  <c r="AA116" i="86" s="1"/>
  <c r="F116" i="86"/>
  <c r="AZ81" i="85"/>
  <c r="AA81" i="86" s="1"/>
  <c r="F81" i="86"/>
  <c r="AZ239" i="85"/>
  <c r="AA239" i="86" s="1"/>
  <c r="F239" i="86"/>
  <c r="BF298" i="85"/>
  <c r="AB298" i="86" s="1"/>
  <c r="G298" i="86"/>
  <c r="BF134" i="85"/>
  <c r="AB134" i="86" s="1"/>
  <c r="G134" i="86"/>
  <c r="AZ274" i="85"/>
  <c r="AA274" i="86" s="1"/>
  <c r="F274" i="86"/>
  <c r="AZ43" i="85"/>
  <c r="AA43" i="86" s="1"/>
  <c r="F43" i="86"/>
  <c r="AZ228" i="85"/>
  <c r="AA228" i="86" s="1"/>
  <c r="F228" i="86"/>
  <c r="BL102" i="85"/>
  <c r="AC102" i="86" s="1"/>
  <c r="H102" i="86"/>
  <c r="AZ265" i="85"/>
  <c r="AA265" i="86" s="1"/>
  <c r="F265" i="86"/>
  <c r="AZ164" i="85"/>
  <c r="AA164" i="86" s="1"/>
  <c r="F164" i="86"/>
  <c r="AZ196" i="85"/>
  <c r="AA196" i="86" s="1"/>
  <c r="F196" i="86"/>
  <c r="AZ211" i="85"/>
  <c r="AA211" i="86" s="1"/>
  <c r="F211" i="86"/>
  <c r="AZ10" i="85"/>
  <c r="AA10" i="86" s="1"/>
  <c r="F10" i="86"/>
  <c r="AZ62" i="85"/>
  <c r="AA62" i="86" s="1"/>
  <c r="F62" i="86"/>
  <c r="AZ305" i="85"/>
  <c r="AA305" i="86" s="1"/>
  <c r="F305" i="86"/>
  <c r="BL219" i="85"/>
  <c r="AC219" i="86" s="1"/>
  <c r="H219" i="86"/>
  <c r="BF301" i="85"/>
  <c r="AB301" i="86" s="1"/>
  <c r="G301" i="86"/>
  <c r="AZ175" i="85"/>
  <c r="AA175" i="86" s="1"/>
  <c r="F175" i="86"/>
  <c r="BF89" i="85"/>
  <c r="AB89" i="86" s="1"/>
  <c r="G89" i="86"/>
  <c r="AT55" i="85"/>
  <c r="Z55" i="86" s="1"/>
  <c r="E55" i="86"/>
  <c r="BQ82" i="85"/>
  <c r="BG82" i="85"/>
  <c r="BH82" i="85" s="1"/>
  <c r="BF101" i="85"/>
  <c r="AB101" i="86" s="1"/>
  <c r="G101" i="86"/>
  <c r="AZ190" i="85"/>
  <c r="AA190" i="86" s="1"/>
  <c r="F190" i="86"/>
  <c r="BL87" i="85"/>
  <c r="AC87" i="86" s="1"/>
  <c r="H87" i="86"/>
  <c r="AZ155" i="85"/>
  <c r="AA155" i="86" s="1"/>
  <c r="F155" i="86"/>
  <c r="BF7" i="85"/>
  <c r="AB7" i="86" s="1"/>
  <c r="G7" i="86"/>
  <c r="AZ261" i="85"/>
  <c r="AA261" i="86" s="1"/>
  <c r="F261" i="86"/>
  <c r="AZ189" i="85"/>
  <c r="AA189" i="86" s="1"/>
  <c r="F189" i="86"/>
  <c r="AZ236" i="85"/>
  <c r="AA236" i="86" s="1"/>
  <c r="F236" i="86"/>
  <c r="AZ188" i="85"/>
  <c r="AA188" i="86" s="1"/>
  <c r="F188" i="86"/>
  <c r="BF171" i="85"/>
  <c r="AB171" i="86" s="1"/>
  <c r="G171" i="86"/>
  <c r="AZ58" i="85"/>
  <c r="AA58" i="86" s="1"/>
  <c r="F58" i="86"/>
  <c r="AZ225" i="85"/>
  <c r="AA225" i="86" s="1"/>
  <c r="F225" i="86"/>
  <c r="AZ14" i="85"/>
  <c r="AA14" i="86" s="1"/>
  <c r="F14" i="86"/>
  <c r="AT143" i="85"/>
  <c r="Z143" i="86" s="1"/>
  <c r="E143" i="86"/>
  <c r="AT300" i="85"/>
  <c r="Z300" i="86" s="1"/>
  <c r="E300" i="86"/>
  <c r="AZ159" i="85"/>
  <c r="AA159" i="86" s="1"/>
  <c r="F159" i="86"/>
  <c r="BL93" i="85"/>
  <c r="AC93" i="86" s="1"/>
  <c r="H93" i="86"/>
  <c r="AZ208" i="85"/>
  <c r="AA208" i="86" s="1"/>
  <c r="F208" i="86"/>
  <c r="AZ209" i="85"/>
  <c r="AA209" i="86" s="1"/>
  <c r="F209" i="86"/>
  <c r="BF185" i="85"/>
  <c r="AB185" i="86" s="1"/>
  <c r="G185" i="86"/>
  <c r="BF238" i="85"/>
  <c r="AB238" i="86" s="1"/>
  <c r="G238" i="86"/>
  <c r="AZ212" i="85"/>
  <c r="AA212" i="86" s="1"/>
  <c r="F212" i="86"/>
  <c r="AZ125" i="85"/>
  <c r="AA125" i="86" s="1"/>
  <c r="F125" i="86"/>
  <c r="BL273" i="85"/>
  <c r="AC273" i="86" s="1"/>
  <c r="H273" i="86"/>
  <c r="BF284" i="85"/>
  <c r="AB284" i="86" s="1"/>
  <c r="G284" i="86"/>
  <c r="BX178" i="85"/>
  <c r="AE178" i="86" s="1"/>
  <c r="J178" i="86"/>
  <c r="BZ178" i="85"/>
  <c r="AF170" i="86"/>
  <c r="AF170" i="87"/>
  <c r="AF144" i="87"/>
  <c r="AF144" i="86"/>
  <c r="BL29" i="85"/>
  <c r="AC29" i="86" s="1"/>
  <c r="H29" i="86"/>
  <c r="AZ109" i="85"/>
  <c r="AA109" i="86" s="1"/>
  <c r="F109" i="86"/>
  <c r="BF163" i="85"/>
  <c r="AB163" i="86" s="1"/>
  <c r="G163" i="86"/>
  <c r="AZ173" i="85"/>
  <c r="AA173" i="86" s="1"/>
  <c r="F173" i="86"/>
  <c r="AZ88" i="85"/>
  <c r="AA88" i="86" s="1"/>
  <c r="F88" i="86"/>
  <c r="BF256" i="85"/>
  <c r="AB256" i="86" s="1"/>
  <c r="G256" i="86"/>
  <c r="AZ8" i="85"/>
  <c r="AA8" i="86" s="1"/>
  <c r="F8" i="86"/>
  <c r="AZ217" i="85"/>
  <c r="AA217" i="86" s="1"/>
  <c r="F217" i="86"/>
  <c r="AZ28" i="85"/>
  <c r="AA28" i="86" s="1"/>
  <c r="F28" i="86"/>
  <c r="AZ177" i="85"/>
  <c r="AA177" i="86" s="1"/>
  <c r="F177" i="86"/>
  <c r="AZ206" i="85"/>
  <c r="AA206" i="86" s="1"/>
  <c r="F206" i="86"/>
  <c r="AZ37" i="85"/>
  <c r="AA37" i="86" s="1"/>
  <c r="F37" i="86"/>
  <c r="AZ40" i="85"/>
  <c r="AA40" i="86" s="1"/>
  <c r="F40" i="86"/>
  <c r="AZ287" i="85"/>
  <c r="AA287" i="86" s="1"/>
  <c r="F287" i="86"/>
  <c r="AZ69" i="85"/>
  <c r="AA69" i="86" s="1"/>
  <c r="F69" i="86"/>
  <c r="BF174" i="85"/>
  <c r="AB174" i="86" s="1"/>
  <c r="G174" i="86"/>
  <c r="AZ105" i="85"/>
  <c r="AA105" i="86" s="1"/>
  <c r="F105" i="86"/>
  <c r="AZ94" i="85"/>
  <c r="AA94" i="86" s="1"/>
  <c r="F94" i="86"/>
  <c r="AZ299" i="85"/>
  <c r="AA299" i="86" s="1"/>
  <c r="F299" i="86"/>
  <c r="BF97" i="85"/>
  <c r="AB97" i="86" s="1"/>
  <c r="G97" i="86"/>
  <c r="AF297" i="87"/>
  <c r="AF297" i="86"/>
  <c r="AZ111" i="85"/>
  <c r="AA111" i="86" s="1"/>
  <c r="F111" i="86"/>
  <c r="AZ233" i="85"/>
  <c r="AA233" i="86" s="1"/>
  <c r="F233" i="86"/>
  <c r="BL38" i="85"/>
  <c r="AC38" i="86" s="1"/>
  <c r="H38" i="86"/>
  <c r="AZ165" i="85"/>
  <c r="AA165" i="86" s="1"/>
  <c r="F165" i="86"/>
  <c r="AZ59" i="85"/>
  <c r="AA59" i="86" s="1"/>
  <c r="F59" i="86"/>
  <c r="AZ160" i="85"/>
  <c r="AA160" i="86" s="1"/>
  <c r="F160" i="86"/>
  <c r="AT23" i="85"/>
  <c r="Z23" i="86" s="1"/>
  <c r="E23" i="86"/>
  <c r="BF264" i="85"/>
  <c r="AB264" i="86" s="1"/>
  <c r="G264" i="86"/>
  <c r="AZ137" i="85"/>
  <c r="AA137" i="86" s="1"/>
  <c r="F137" i="86"/>
  <c r="AT286" i="85"/>
  <c r="Z286" i="86" s="1"/>
  <c r="E286" i="86"/>
  <c r="BL97" i="85"/>
  <c r="AC97" i="86" s="1"/>
  <c r="H97" i="86"/>
  <c r="AZ16" i="85"/>
  <c r="AA16" i="86" s="1"/>
  <c r="F16" i="86"/>
  <c r="BF128" i="85"/>
  <c r="AB128" i="86" s="1"/>
  <c r="G128" i="86"/>
  <c r="AZ33" i="85"/>
  <c r="AA33" i="86" s="1"/>
  <c r="F33" i="86"/>
  <c r="AZ263" i="85"/>
  <c r="AA263" i="86" s="1"/>
  <c r="F263" i="86"/>
  <c r="BF235" i="85"/>
  <c r="AB235" i="86" s="1"/>
  <c r="G235" i="86"/>
  <c r="BF197" i="85"/>
  <c r="AB197" i="86" s="1"/>
  <c r="G197" i="86"/>
  <c r="AT31" i="85"/>
  <c r="Z31" i="86" s="1"/>
  <c r="E31" i="86"/>
  <c r="AZ36" i="85"/>
  <c r="AA36" i="86" s="1"/>
  <c r="F36" i="86"/>
  <c r="AZ221" i="85"/>
  <c r="AA221" i="86" s="1"/>
  <c r="F221" i="86"/>
  <c r="AZ41" i="85"/>
  <c r="AA41" i="86" s="1"/>
  <c r="F41" i="86"/>
  <c r="BF65" i="85"/>
  <c r="AB65" i="86" s="1"/>
  <c r="G65" i="86"/>
  <c r="AZ150" i="85"/>
  <c r="AA150" i="86" s="1"/>
  <c r="F150" i="86"/>
  <c r="AZ199" i="85"/>
  <c r="AA199" i="86" s="1"/>
  <c r="F199" i="86"/>
  <c r="AZ259" i="85"/>
  <c r="AA259" i="86" s="1"/>
  <c r="F259" i="86"/>
  <c r="AZ114" i="85"/>
  <c r="AA114" i="86" s="1"/>
  <c r="F114" i="86"/>
  <c r="AZ253" i="85"/>
  <c r="AA253" i="86" s="1"/>
  <c r="F253" i="86"/>
  <c r="AZ167" i="85"/>
  <c r="AA167" i="86" s="1"/>
  <c r="F167" i="86"/>
  <c r="AZ245" i="85"/>
  <c r="AA245" i="86" s="1"/>
  <c r="F245" i="86"/>
  <c r="AZ283" i="85"/>
  <c r="AA283" i="86" s="1"/>
  <c r="F283" i="86"/>
  <c r="AZ24" i="85"/>
  <c r="AA24" i="86" s="1"/>
  <c r="F24" i="86"/>
  <c r="AZ61" i="85"/>
  <c r="AA61" i="86" s="1"/>
  <c r="F61" i="86"/>
  <c r="AZ121" i="85"/>
  <c r="AA121" i="86" s="1"/>
  <c r="F121" i="86"/>
  <c r="AZ161" i="85"/>
  <c r="AA161" i="86" s="1"/>
  <c r="F161" i="86"/>
  <c r="BF158" i="85"/>
  <c r="AB158" i="86" s="1"/>
  <c r="G158" i="86"/>
  <c r="AT270" i="85"/>
  <c r="Z270" i="86" s="1"/>
  <c r="E270" i="86"/>
  <c r="AT147" i="85"/>
  <c r="Z147" i="86" s="1"/>
  <c r="E147" i="86"/>
  <c r="AZ86" i="85"/>
  <c r="AA86" i="86" s="1"/>
  <c r="F86" i="86"/>
  <c r="BL234" i="85"/>
  <c r="AC234" i="86" s="1"/>
  <c r="H234" i="86"/>
  <c r="AZ181" i="85"/>
  <c r="AA181" i="86" s="1"/>
  <c r="F181" i="86"/>
  <c r="AZ122" i="85"/>
  <c r="AA122" i="86" s="1"/>
  <c r="F122" i="86"/>
  <c r="AZ42" i="85"/>
  <c r="AA42" i="86" s="1"/>
  <c r="F42" i="86"/>
  <c r="BR145" i="85"/>
  <c r="AD145" i="86" s="1"/>
  <c r="I145" i="86"/>
  <c r="AZ307" i="85"/>
  <c r="AA307" i="86" s="1"/>
  <c r="F307" i="86"/>
  <c r="AZ135" i="85"/>
  <c r="AA135" i="86" s="1"/>
  <c r="F135" i="86"/>
  <c r="AT67" i="85"/>
  <c r="Z67" i="86" s="1"/>
  <c r="E67" i="86"/>
  <c r="AZ260" i="85"/>
  <c r="AA260" i="86" s="1"/>
  <c r="F260" i="86"/>
  <c r="AZ250" i="85"/>
  <c r="AA250" i="86" s="1"/>
  <c r="AZ242" i="85"/>
  <c r="AA242" i="86" s="1"/>
  <c r="BF27" i="85"/>
  <c r="AB27" i="86" s="1"/>
  <c r="AZ152" i="85"/>
  <c r="AA152" i="86" s="1"/>
  <c r="BF74" i="85"/>
  <c r="AB74" i="86" s="1"/>
  <c r="BL200" i="85"/>
  <c r="AC200" i="86" s="1"/>
  <c r="AZ232" i="85"/>
  <c r="AA232" i="86" s="1"/>
  <c r="AZ117" i="85"/>
  <c r="AA117" i="86" s="1"/>
  <c r="AZ248" i="85"/>
  <c r="AA248" i="86" s="1"/>
  <c r="AT17" i="85"/>
  <c r="Z17" i="86" s="1"/>
  <c r="AZ50" i="85"/>
  <c r="AA50" i="86" s="1"/>
  <c r="BL140" i="85"/>
  <c r="AC140" i="86" s="1"/>
  <c r="BF246" i="85"/>
  <c r="AB246" i="86" s="1"/>
  <c r="BY131" i="85"/>
  <c r="BT131" i="85"/>
  <c r="AT63" i="85"/>
  <c r="Z63" i="86" s="1"/>
  <c r="AZ267" i="85"/>
  <c r="AA267" i="86" s="1"/>
  <c r="AZ115" i="85"/>
  <c r="AA115" i="86" s="1"/>
  <c r="BY215" i="85"/>
  <c r="BT215" i="85"/>
  <c r="AZ231" i="85"/>
  <c r="AA231" i="86" s="1"/>
  <c r="BG141" i="85"/>
  <c r="BH141" i="85" s="1"/>
  <c r="BQ141" i="85"/>
  <c r="BJ141" i="85"/>
  <c r="V141" i="86" s="1"/>
  <c r="BF112" i="85"/>
  <c r="AB112" i="86" s="1"/>
  <c r="BL288" i="85"/>
  <c r="AC288" i="86" s="1"/>
  <c r="AZ222" i="85"/>
  <c r="AA222" i="86" s="1"/>
  <c r="AZ92" i="85"/>
  <c r="AA92" i="86" s="1"/>
  <c r="AT19" i="85"/>
  <c r="Z19" i="86" s="1"/>
  <c r="AZ252" i="85"/>
  <c r="AA252" i="86" s="1"/>
  <c r="BF277" i="85"/>
  <c r="AB277" i="86" s="1"/>
  <c r="BL123" i="85"/>
  <c r="AC123" i="86" s="1"/>
  <c r="AT49" i="85"/>
  <c r="Z49" i="86" s="1"/>
  <c r="AZ126" i="85"/>
  <c r="AA126" i="86" s="1"/>
  <c r="AZ12" i="85"/>
  <c r="AA12" i="86" s="1"/>
  <c r="AZ224" i="85"/>
  <c r="AA224" i="86" s="1"/>
  <c r="AZ124" i="85"/>
  <c r="AA124" i="86" s="1"/>
  <c r="AZ168" i="85"/>
  <c r="AA168" i="86" s="1"/>
  <c r="AZ139" i="85"/>
  <c r="AA139" i="86" s="1"/>
  <c r="AZ78" i="85"/>
  <c r="AA78" i="86" s="1"/>
  <c r="AZ223" i="85"/>
  <c r="AA223" i="86" s="1"/>
  <c r="AZ119" i="85"/>
  <c r="AA119" i="86" s="1"/>
  <c r="AZ146" i="85"/>
  <c r="AA146" i="86" s="1"/>
  <c r="AZ113" i="85"/>
  <c r="AA113" i="86" s="1"/>
  <c r="AZ205" i="85"/>
  <c r="AA205" i="86" s="1"/>
  <c r="AZ3" i="85"/>
  <c r="AA3" i="86" s="1"/>
  <c r="BF98" i="85"/>
  <c r="AB98" i="86" s="1"/>
  <c r="AZ45" i="85"/>
  <c r="AA45" i="86" s="1"/>
  <c r="BF268" i="85"/>
  <c r="AB268" i="86" s="1"/>
  <c r="BF183" i="85"/>
  <c r="AB183" i="86" s="1"/>
  <c r="AT11" i="85"/>
  <c r="Z11" i="86" s="1"/>
  <c r="BL132" i="85"/>
  <c r="AC132" i="86" s="1"/>
  <c r="AZ204" i="85"/>
  <c r="AA204" i="86" s="1"/>
  <c r="AZ153" i="85"/>
  <c r="AA153" i="86" s="1"/>
  <c r="AZ203" i="85"/>
  <c r="AA203" i="86" s="1"/>
  <c r="AZ20" i="85"/>
  <c r="AA20" i="86" s="1"/>
  <c r="AZ154" i="85"/>
  <c r="AA154" i="86" s="1"/>
  <c r="BL294" i="85"/>
  <c r="AC294" i="86" s="1"/>
  <c r="AZ291" i="85"/>
  <c r="AA291" i="86" s="1"/>
  <c r="AZ289" i="85"/>
  <c r="AA289" i="86" s="1"/>
  <c r="BF230" i="85"/>
  <c r="AB230" i="86" s="1"/>
  <c r="AU285" i="85"/>
  <c r="AV285" i="85" s="1"/>
  <c r="F285" i="86" s="1"/>
  <c r="AW285" i="85"/>
  <c r="M285" i="86" s="1"/>
  <c r="BE285" i="85"/>
  <c r="BC169" i="85"/>
  <c r="N169" i="86" s="1"/>
  <c r="BE162" i="85"/>
  <c r="AU162" i="85"/>
  <c r="AV162" i="85" s="1"/>
  <c r="BA169" i="85"/>
  <c r="BB169" i="85" s="1"/>
  <c r="BE55" i="85"/>
  <c r="AU55" i="85"/>
  <c r="AV55" i="85" s="1"/>
  <c r="BE22" i="85"/>
  <c r="AU22" i="85"/>
  <c r="AV22" i="85" s="1"/>
  <c r="BA260" i="85"/>
  <c r="BB260" i="85" s="1"/>
  <c r="G260" i="86" s="1"/>
  <c r="BK260" i="85"/>
  <c r="BD260" i="85"/>
  <c r="U260" i="86" s="1"/>
  <c r="BK113" i="85"/>
  <c r="BD113" i="85"/>
  <c r="U113" i="86" s="1"/>
  <c r="BA113" i="85"/>
  <c r="BB113" i="85" s="1"/>
  <c r="BC113" i="85"/>
  <c r="N113" i="86" s="1"/>
  <c r="AW52" i="85"/>
  <c r="M52" i="86" s="1"/>
  <c r="BE52" i="85"/>
  <c r="AU52" i="85"/>
  <c r="AV52" i="85" s="1"/>
  <c r="AU49" i="85"/>
  <c r="AV49" i="85" s="1"/>
  <c r="F49" i="86" s="1"/>
  <c r="BE49" i="85"/>
  <c r="AW49" i="85"/>
  <c r="M49" i="86" s="1"/>
  <c r="AW67" i="85"/>
  <c r="M67" i="86" s="1"/>
  <c r="BE67" i="85"/>
  <c r="AU67" i="85"/>
  <c r="AV67" i="85" s="1"/>
  <c r="AW57" i="85"/>
  <c r="M57" i="86" s="1"/>
  <c r="AU57" i="85"/>
  <c r="AV57" i="85" s="1"/>
  <c r="BE57" i="85"/>
  <c r="BK135" i="85"/>
  <c r="BD135" i="85"/>
  <c r="U135" i="86" s="1"/>
  <c r="BA135" i="85"/>
  <c r="BB135" i="85" s="1"/>
  <c r="BK80" i="85"/>
  <c r="BA80" i="85"/>
  <c r="BB80" i="85" s="1"/>
  <c r="BC80" i="85"/>
  <c r="N80" i="86" s="1"/>
  <c r="BD80" i="85"/>
  <c r="U80" i="86" s="1"/>
  <c r="BI277" i="85"/>
  <c r="O277" i="86" s="1"/>
  <c r="BQ277" i="85"/>
  <c r="BG277" i="85"/>
  <c r="BH277" i="85" s="1"/>
  <c r="H277" i="86" s="1"/>
  <c r="BW123" i="85"/>
  <c r="BP123" i="85"/>
  <c r="W123" i="86" s="1"/>
  <c r="BM123" i="85"/>
  <c r="BN123" i="85" s="1"/>
  <c r="BS145" i="85"/>
  <c r="BK307" i="85"/>
  <c r="BI307" i="85" s="1"/>
  <c r="O307" i="86" s="1"/>
  <c r="BA307" i="85"/>
  <c r="BB307" i="85" s="1"/>
  <c r="BA252" i="85"/>
  <c r="BB252" i="85" s="1"/>
  <c r="BK252" i="85"/>
  <c r="BI252" i="85" s="1"/>
  <c r="O252" i="86" s="1"/>
  <c r="BD252" i="85"/>
  <c r="U252" i="86" s="1"/>
  <c r="BG230" i="85"/>
  <c r="BH230" i="85" s="1"/>
  <c r="H230" i="86" s="1"/>
  <c r="BJ230" i="85"/>
  <c r="V230" i="86" s="1"/>
  <c r="BQ230" i="85"/>
  <c r="BI230" i="85"/>
  <c r="O230" i="86" s="1"/>
  <c r="BA255" i="85"/>
  <c r="BB255" i="85" s="1"/>
  <c r="BK255" i="85"/>
  <c r="BA271" i="85"/>
  <c r="BB271" i="85" s="1"/>
  <c r="BK271" i="85"/>
  <c r="BQ60" i="85"/>
  <c r="BG60" i="85"/>
  <c r="BH60" i="85" s="1"/>
  <c r="BA105" i="85"/>
  <c r="BB105" i="85" s="1"/>
  <c r="G105" i="86" s="1"/>
  <c r="BC105" i="85"/>
  <c r="N105" i="86" s="1"/>
  <c r="BK105" i="85"/>
  <c r="BA39" i="85"/>
  <c r="BB39" i="85" s="1"/>
  <c r="BC39" i="85"/>
  <c r="N39" i="86" s="1"/>
  <c r="BK39" i="85"/>
  <c r="BK94" i="85"/>
  <c r="BA94" i="85"/>
  <c r="BB94" i="85" s="1"/>
  <c r="BD76" i="85"/>
  <c r="U76" i="86" s="1"/>
  <c r="BK76" i="85"/>
  <c r="BC76" i="85"/>
  <c r="N76" i="86" s="1"/>
  <c r="BA76" i="85"/>
  <c r="BB76" i="85" s="1"/>
  <c r="G76" i="86" s="1"/>
  <c r="BK231" i="85"/>
  <c r="BD231" i="85"/>
  <c r="U231" i="86" s="1"/>
  <c r="BA231" i="85"/>
  <c r="BB231" i="85" s="1"/>
  <c r="BG149" i="85"/>
  <c r="BH149" i="85" s="1"/>
  <c r="BQ149" i="85"/>
  <c r="BJ149" i="85"/>
  <c r="V149" i="86" s="1"/>
  <c r="BK299" i="85"/>
  <c r="BA299" i="85"/>
  <c r="BB299" i="85" s="1"/>
  <c r="BM9" i="85"/>
  <c r="BN9" i="85" s="1"/>
  <c r="BI264" i="85"/>
  <c r="O264" i="86" s="1"/>
  <c r="BG264" i="85"/>
  <c r="BH264" i="85" s="1"/>
  <c r="H264" i="86" s="1"/>
  <c r="BQ264" i="85"/>
  <c r="BW97" i="85"/>
  <c r="BM97" i="85"/>
  <c r="BN97" i="85" s="1"/>
  <c r="BK54" i="85"/>
  <c r="BA54" i="85"/>
  <c r="BB54" i="85" s="1"/>
  <c r="BK190" i="85"/>
  <c r="BA190" i="85"/>
  <c r="BB190" i="85" s="1"/>
  <c r="BK124" i="85"/>
  <c r="BA124" i="85"/>
  <c r="BB124" i="85" s="1"/>
  <c r="G124" i="86" s="1"/>
  <c r="BD124" i="85"/>
  <c r="U124" i="86" s="1"/>
  <c r="BK168" i="85"/>
  <c r="BA168" i="85"/>
  <c r="BB168" i="85" s="1"/>
  <c r="BC168" i="85"/>
  <c r="N168" i="86" s="1"/>
  <c r="BD139" i="85"/>
  <c r="U139" i="86" s="1"/>
  <c r="BA139" i="85"/>
  <c r="BB139" i="85" s="1"/>
  <c r="BK139" i="85"/>
  <c r="BJ197" i="85"/>
  <c r="V197" i="86" s="1"/>
  <c r="BQ197" i="85"/>
  <c r="BG197" i="85"/>
  <c r="BH197" i="85" s="1"/>
  <c r="AW31" i="85"/>
  <c r="M31" i="86" s="1"/>
  <c r="AU31" i="85"/>
  <c r="AV31" i="85" s="1"/>
  <c r="F31" i="86" s="1"/>
  <c r="BE31" i="85"/>
  <c r="BA110" i="85"/>
  <c r="BB110" i="85" s="1"/>
  <c r="BK110" i="85"/>
  <c r="BW21" i="85"/>
  <c r="BM21" i="85"/>
  <c r="BN21" i="85" s="1"/>
  <c r="BG256" i="85"/>
  <c r="BH256" i="85" s="1"/>
  <c r="BQ256" i="85"/>
  <c r="BK8" i="85"/>
  <c r="BA8" i="85"/>
  <c r="BB8" i="85" s="1"/>
  <c r="BA217" i="85"/>
  <c r="BB217" i="85" s="1"/>
  <c r="BK217" i="85"/>
  <c r="BI217" i="85" s="1"/>
  <c r="O217" i="86" s="1"/>
  <c r="BG183" i="85"/>
  <c r="BH183" i="85" s="1"/>
  <c r="BQ183" i="85"/>
  <c r="BJ183" i="85"/>
  <c r="V183" i="86" s="1"/>
  <c r="BK191" i="85"/>
  <c r="BA191" i="85"/>
  <c r="BB191" i="85" s="1"/>
  <c r="BA269" i="85"/>
  <c r="BB269" i="85" s="1"/>
  <c r="BK269" i="85"/>
  <c r="BM29" i="85"/>
  <c r="BN29" i="85" s="1"/>
  <c r="BW29" i="85"/>
  <c r="BK61" i="85"/>
  <c r="BA61" i="85"/>
  <c r="BB61" i="85" s="1"/>
  <c r="BK20" i="85"/>
  <c r="BA20" i="85"/>
  <c r="BB20" i="85" s="1"/>
  <c r="BC20" i="85"/>
  <c r="N20" i="86" s="1"/>
  <c r="BD20" i="85"/>
  <c r="U20" i="86" s="1"/>
  <c r="BK121" i="85"/>
  <c r="BA121" i="85"/>
  <c r="BB121" i="85" s="1"/>
  <c r="BA68" i="85"/>
  <c r="BB68" i="85" s="1"/>
  <c r="BK68" i="85"/>
  <c r="AW63" i="85"/>
  <c r="M63" i="86" s="1"/>
  <c r="BE63" i="85"/>
  <c r="AU63" i="85"/>
  <c r="AV63" i="85" s="1"/>
  <c r="BK305" i="85"/>
  <c r="BA305" i="85"/>
  <c r="BB305" i="85" s="1"/>
  <c r="BK138" i="85"/>
  <c r="BA138" i="85"/>
  <c r="BB138" i="85" s="1"/>
  <c r="BK280" i="85"/>
  <c r="BD280" i="85"/>
  <c r="U280" i="86" s="1"/>
  <c r="BA280" i="85"/>
  <c r="BB280" i="85" s="1"/>
  <c r="BD146" i="85"/>
  <c r="U146" i="86" s="1"/>
  <c r="BA146" i="85"/>
  <c r="BB146" i="85" s="1"/>
  <c r="BK146" i="85"/>
  <c r="BW234" i="85"/>
  <c r="BM234" i="85"/>
  <c r="BN234" i="85" s="1"/>
  <c r="BK181" i="85"/>
  <c r="BA181" i="85"/>
  <c r="BB181" i="85" s="1"/>
  <c r="BQ174" i="85"/>
  <c r="BJ174" i="85"/>
  <c r="V174" i="86" s="1"/>
  <c r="BG174" i="85"/>
  <c r="BH174" i="85" s="1"/>
  <c r="BQ34" i="85"/>
  <c r="BG34" i="85"/>
  <c r="BH34" i="85" s="1"/>
  <c r="BI34" i="85"/>
  <c r="O34" i="86" s="1"/>
  <c r="BM71" i="85"/>
  <c r="BN71" i="85" s="1"/>
  <c r="BW71" i="85"/>
  <c r="BA111" i="85"/>
  <c r="BB111" i="85" s="1"/>
  <c r="BK111" i="85"/>
  <c r="BC111" i="85"/>
  <c r="N111" i="86" s="1"/>
  <c r="BQ27" i="85"/>
  <c r="BJ27" i="85"/>
  <c r="V27" i="86" s="1"/>
  <c r="BG27" i="85"/>
  <c r="BH27" i="85" s="1"/>
  <c r="H27" i="86" s="1"/>
  <c r="BK137" i="85"/>
  <c r="BD137" i="85"/>
  <c r="U137" i="86" s="1"/>
  <c r="BA137" i="85"/>
  <c r="BB137" i="85" s="1"/>
  <c r="BK155" i="85"/>
  <c r="BA155" i="85"/>
  <c r="BB155" i="85" s="1"/>
  <c r="BW107" i="85"/>
  <c r="BM107" i="85"/>
  <c r="BN107" i="85" s="1"/>
  <c r="BA156" i="85"/>
  <c r="BB156" i="85" s="1"/>
  <c r="BK156" i="85"/>
  <c r="BK173" i="85"/>
  <c r="BA173" i="85"/>
  <c r="BB173" i="85" s="1"/>
  <c r="BK117" i="85"/>
  <c r="BC117" i="85"/>
  <c r="N117" i="86" s="1"/>
  <c r="BA117" i="85"/>
  <c r="BB117" i="85" s="1"/>
  <c r="G117" i="86" s="1"/>
  <c r="BA78" i="85"/>
  <c r="BB78" i="85" s="1"/>
  <c r="BC78" i="85"/>
  <c r="N78" i="86" s="1"/>
  <c r="BD78" i="85"/>
  <c r="U78" i="86" s="1"/>
  <c r="BK78" i="85"/>
  <c r="BA88" i="85"/>
  <c r="BB88" i="85" s="1"/>
  <c r="BK88" i="85"/>
  <c r="BK48" i="85"/>
  <c r="BA48" i="85"/>
  <c r="BB48" i="85" s="1"/>
  <c r="BK172" i="85"/>
  <c r="BA172" i="85"/>
  <c r="BB172" i="85" s="1"/>
  <c r="BA259" i="85"/>
  <c r="BB259" i="85" s="1"/>
  <c r="BK259" i="85"/>
  <c r="BA114" i="85"/>
  <c r="BB114" i="85" s="1"/>
  <c r="BD114" i="85"/>
  <c r="U114" i="86" s="1"/>
  <c r="BK114" i="85"/>
  <c r="BW102" i="85"/>
  <c r="BM102" i="85"/>
  <c r="BN102" i="85" s="1"/>
  <c r="BI133" i="85"/>
  <c r="O133" i="86" s="1"/>
  <c r="BJ133" i="85"/>
  <c r="V133" i="86" s="1"/>
  <c r="BG133" i="85"/>
  <c r="BH133" i="85" s="1"/>
  <c r="BK184" i="85"/>
  <c r="BA184" i="85"/>
  <c r="BB184" i="85" s="1"/>
  <c r="BK204" i="85"/>
  <c r="BD204" i="85"/>
  <c r="U204" i="86" s="1"/>
  <c r="BC204" i="85"/>
  <c r="N204" i="86" s="1"/>
  <c r="BA204" i="85"/>
  <c r="BB204" i="85" s="1"/>
  <c r="G204" i="86" s="1"/>
  <c r="BA37" i="85"/>
  <c r="BB37" i="85" s="1"/>
  <c r="BK37" i="85"/>
  <c r="BQ246" i="85"/>
  <c r="BG246" i="85"/>
  <c r="BH246" i="85" s="1"/>
  <c r="H246" i="86" s="1"/>
  <c r="BJ246" i="85"/>
  <c r="V246" i="86" s="1"/>
  <c r="BM13" i="85"/>
  <c r="BN13" i="85" s="1"/>
  <c r="BW13" i="85"/>
  <c r="BP13" i="85"/>
  <c r="W13" i="86" s="1"/>
  <c r="BK208" i="85"/>
  <c r="BI208" i="85" s="1"/>
  <c r="O208" i="86" s="1"/>
  <c r="BA208" i="85"/>
  <c r="BB208" i="85" s="1"/>
  <c r="BA209" i="85"/>
  <c r="BB209" i="85" s="1"/>
  <c r="BK209" i="85"/>
  <c r="BD222" i="85"/>
  <c r="U222" i="86" s="1"/>
  <c r="BK222" i="85"/>
  <c r="BC222" i="85"/>
  <c r="N222" i="86" s="1"/>
  <c r="BA222" i="85"/>
  <c r="BB222" i="85" s="1"/>
  <c r="G222" i="86" s="1"/>
  <c r="BK154" i="85"/>
  <c r="BD154" i="85"/>
  <c r="U154" i="86" s="1"/>
  <c r="BA154" i="85"/>
  <c r="BB154" i="85" s="1"/>
  <c r="G154" i="86" s="1"/>
  <c r="BC115" i="85"/>
  <c r="N115" i="86" s="1"/>
  <c r="BA115" i="85"/>
  <c r="BB115" i="85" s="1"/>
  <c r="BK115" i="85"/>
  <c r="BW219" i="85"/>
  <c r="BM219" i="85"/>
  <c r="BN219" i="85" s="1"/>
  <c r="BQ91" i="85"/>
  <c r="BG91" i="85"/>
  <c r="BH91" i="85" s="1"/>
  <c r="BK180" i="85"/>
  <c r="BA180" i="85"/>
  <c r="BB180" i="85" s="1"/>
  <c r="BG284" i="85"/>
  <c r="BH284" i="85" s="1"/>
  <c r="H284" i="86" s="1"/>
  <c r="BQ284" i="85"/>
  <c r="BJ284" i="85"/>
  <c r="V284" i="86" s="1"/>
  <c r="BA250" i="85"/>
  <c r="BB250" i="85" s="1"/>
  <c r="BD250" i="85"/>
  <c r="U250" i="86" s="1"/>
  <c r="BK250" i="85"/>
  <c r="BA187" i="85"/>
  <c r="BB187" i="85" s="1"/>
  <c r="BK187" i="85"/>
  <c r="BK186" i="85"/>
  <c r="BA186" i="85"/>
  <c r="BB186" i="85" s="1"/>
  <c r="BK99" i="85"/>
  <c r="BA99" i="85"/>
  <c r="BB99" i="85" s="1"/>
  <c r="BK12" i="85"/>
  <c r="BA12" i="85"/>
  <c r="BB12" i="85" s="1"/>
  <c r="G12" i="86" s="1"/>
  <c r="BC12" i="85"/>
  <c r="N12" i="86" s="1"/>
  <c r="BD12" i="85"/>
  <c r="U12" i="86" s="1"/>
  <c r="BA72" i="85"/>
  <c r="BB72" i="85" s="1"/>
  <c r="BK72" i="85"/>
  <c r="BW200" i="85"/>
  <c r="BO200" i="85"/>
  <c r="P200" i="86" s="1"/>
  <c r="BM200" i="85"/>
  <c r="BN200" i="85" s="1"/>
  <c r="I200" i="86" s="1"/>
  <c r="BC239" i="85"/>
  <c r="N239" i="86" s="1"/>
  <c r="BK239" i="85"/>
  <c r="BA239" i="85"/>
  <c r="BB239" i="85" s="1"/>
  <c r="BK179" i="85"/>
  <c r="BA179" i="85"/>
  <c r="BB179" i="85" s="1"/>
  <c r="BQ98" i="85"/>
  <c r="BG98" i="85"/>
  <c r="BH98" i="85" s="1"/>
  <c r="BJ98" i="85"/>
  <c r="V98" i="86" s="1"/>
  <c r="BK263" i="85"/>
  <c r="BC263" i="85"/>
  <c r="N263" i="86" s="1"/>
  <c r="BA263" i="85"/>
  <c r="BB263" i="85" s="1"/>
  <c r="G263" i="86" s="1"/>
  <c r="BC45" i="85"/>
  <c r="N45" i="86" s="1"/>
  <c r="BA45" i="85"/>
  <c r="BB45" i="85" s="1"/>
  <c r="BK45" i="85"/>
  <c r="BG235" i="85"/>
  <c r="BH235" i="85" s="1"/>
  <c r="BQ235" i="85"/>
  <c r="BK295" i="85"/>
  <c r="BA295" i="85"/>
  <c r="BB295" i="85" s="1"/>
  <c r="BC295" i="85"/>
  <c r="N295" i="86" s="1"/>
  <c r="BK73" i="85"/>
  <c r="BA73" i="85"/>
  <c r="BB73" i="85" s="1"/>
  <c r="BK43" i="85"/>
  <c r="BA43" i="85"/>
  <c r="BB43" i="85" s="1"/>
  <c r="BK248" i="85"/>
  <c r="BA248" i="85"/>
  <c r="BB248" i="85" s="1"/>
  <c r="G248" i="86" s="1"/>
  <c r="BC248" i="85"/>
  <c r="N248" i="86" s="1"/>
  <c r="BK262" i="85"/>
  <c r="BA262" i="85"/>
  <c r="BB262" i="85" s="1"/>
  <c r="BQ106" i="85"/>
  <c r="BG106" i="85"/>
  <c r="BH106" i="85" s="1"/>
  <c r="BK233" i="85"/>
  <c r="BA233" i="85"/>
  <c r="BB233" i="85" s="1"/>
  <c r="BE143" i="85"/>
  <c r="AU143" i="85"/>
  <c r="AV143" i="85" s="1"/>
  <c r="BK167" i="85"/>
  <c r="BA167" i="85"/>
  <c r="BB167" i="85" s="1"/>
  <c r="G167" i="86" s="1"/>
  <c r="BD167" i="85"/>
  <c r="U167" i="86" s="1"/>
  <c r="BK265" i="85"/>
  <c r="BD265" i="85"/>
  <c r="U265" i="86" s="1"/>
  <c r="BA265" i="85"/>
  <c r="BB265" i="85" s="1"/>
  <c r="G265" i="86" s="1"/>
  <c r="BA243" i="85"/>
  <c r="BB243" i="85" s="1"/>
  <c r="BK243" i="85"/>
  <c r="BM229" i="85"/>
  <c r="BN229" i="85" s="1"/>
  <c r="BW229" i="85"/>
  <c r="BA153" i="85"/>
  <c r="BB153" i="85" s="1"/>
  <c r="BK153" i="85"/>
  <c r="BC153" i="85"/>
  <c r="N153" i="86" s="1"/>
  <c r="BK24" i="85"/>
  <c r="BA24" i="85"/>
  <c r="BB24" i="85" s="1"/>
  <c r="G24" i="86" s="1"/>
  <c r="BD24" i="85"/>
  <c r="U24" i="86" s="1"/>
  <c r="BV166" i="85"/>
  <c r="X166" i="86" s="1"/>
  <c r="BS166" i="85"/>
  <c r="BK10" i="85"/>
  <c r="BI10" i="85" s="1"/>
  <c r="O10" i="86" s="1"/>
  <c r="BA10" i="85"/>
  <c r="BB10" i="85" s="1"/>
  <c r="BQ185" i="85"/>
  <c r="BG185" i="85"/>
  <c r="BH185" i="85" s="1"/>
  <c r="BQ238" i="85"/>
  <c r="BI238" i="85"/>
  <c r="O238" i="86" s="1"/>
  <c r="BG238" i="85"/>
  <c r="BH238" i="85" s="1"/>
  <c r="H238" i="86" s="1"/>
  <c r="BQ207" i="85"/>
  <c r="BG207" i="85"/>
  <c r="BH207" i="85" s="1"/>
  <c r="BD92" i="85"/>
  <c r="U92" i="86" s="1"/>
  <c r="BA92" i="85"/>
  <c r="BB92" i="85" s="1"/>
  <c r="G92" i="86" s="1"/>
  <c r="BK92" i="85"/>
  <c r="BA59" i="85"/>
  <c r="BB59" i="85" s="1"/>
  <c r="BK59" i="85"/>
  <c r="BK75" i="85"/>
  <c r="BA75" i="85"/>
  <c r="BB75" i="85" s="1"/>
  <c r="BK30" i="85"/>
  <c r="BA30" i="85"/>
  <c r="BB30" i="85" s="1"/>
  <c r="BC30" i="85"/>
  <c r="N30" i="86" s="1"/>
  <c r="AU193" i="85"/>
  <c r="AV193" i="85" s="1"/>
  <c r="F193" i="86" s="1"/>
  <c r="AX193" i="85"/>
  <c r="T193" i="86" s="1"/>
  <c r="BE193" i="85"/>
  <c r="AW193" i="85"/>
  <c r="M193" i="86" s="1"/>
  <c r="BS103" i="85"/>
  <c r="BD152" i="85"/>
  <c r="U152" i="86" s="1"/>
  <c r="BA152" i="85"/>
  <c r="BB152" i="85" s="1"/>
  <c r="BC152" i="85"/>
  <c r="N152" i="86" s="1"/>
  <c r="BK152" i="85"/>
  <c r="BK116" i="85"/>
  <c r="BA116" i="85"/>
  <c r="BB116" i="85" s="1"/>
  <c r="BK81" i="85"/>
  <c r="BA81" i="85"/>
  <c r="BB81" i="85" s="1"/>
  <c r="BK205" i="85"/>
  <c r="BA205" i="85"/>
  <c r="BB205" i="85" s="1"/>
  <c r="BC205" i="85"/>
  <c r="N205" i="86" s="1"/>
  <c r="BK3" i="85"/>
  <c r="BC3" i="85"/>
  <c r="N3" i="86" s="1"/>
  <c r="BA3" i="85"/>
  <c r="BB3" i="85" s="1"/>
  <c r="BD3" i="85"/>
  <c r="U3" i="86" s="1"/>
  <c r="BC33" i="85"/>
  <c r="N33" i="86" s="1"/>
  <c r="BD33" i="85"/>
  <c r="U33" i="86" s="1"/>
  <c r="BK33" i="85"/>
  <c r="BA33" i="85"/>
  <c r="BB33" i="85" s="1"/>
  <c r="G33" i="86" s="1"/>
  <c r="BK70" i="85"/>
  <c r="BA70" i="85"/>
  <c r="BB70" i="85" s="1"/>
  <c r="BK241" i="85"/>
  <c r="BA241" i="85"/>
  <c r="BB241" i="85" s="1"/>
  <c r="BC241" i="85"/>
  <c r="N241" i="86" s="1"/>
  <c r="BK36" i="85"/>
  <c r="BC36" i="85"/>
  <c r="N36" i="86" s="1"/>
  <c r="BA36" i="85"/>
  <c r="BB36" i="85" s="1"/>
  <c r="G36" i="86" s="1"/>
  <c r="BD221" i="85"/>
  <c r="U221" i="86" s="1"/>
  <c r="BA221" i="85"/>
  <c r="BB221" i="85" s="1"/>
  <c r="G221" i="86" s="1"/>
  <c r="BC221" i="85"/>
  <c r="N221" i="86" s="1"/>
  <c r="BK221" i="85"/>
  <c r="BA41" i="85"/>
  <c r="BB41" i="85" s="1"/>
  <c r="BK41" i="85"/>
  <c r="BA58" i="85"/>
  <c r="BB58" i="85" s="1"/>
  <c r="BK58" i="85"/>
  <c r="BC2" i="85"/>
  <c r="N2" i="86" s="1"/>
  <c r="BK2" i="85"/>
  <c r="BA2" i="85"/>
  <c r="BB2" i="85" s="1"/>
  <c r="BQ282" i="85"/>
  <c r="BG282" i="85"/>
  <c r="BH282" i="85" s="1"/>
  <c r="BK35" i="85"/>
  <c r="BA35" i="85"/>
  <c r="BB35" i="85" s="1"/>
  <c r="BK28" i="85"/>
  <c r="BA28" i="85"/>
  <c r="BB28" i="85" s="1"/>
  <c r="BW38" i="85"/>
  <c r="BM38" i="85"/>
  <c r="BN38" i="85" s="1"/>
  <c r="BK290" i="85"/>
  <c r="BA290" i="85"/>
  <c r="BB290" i="85" s="1"/>
  <c r="BK192" i="85"/>
  <c r="BA192" i="85"/>
  <c r="BB192" i="85" s="1"/>
  <c r="BK100" i="85"/>
  <c r="BA100" i="85"/>
  <c r="BB100" i="85" s="1"/>
  <c r="AU306" i="85"/>
  <c r="AV306" i="85" s="1"/>
  <c r="BE306" i="85"/>
  <c r="BA161" i="85"/>
  <c r="BB161" i="85" s="1"/>
  <c r="BK161" i="85"/>
  <c r="BG158" i="85"/>
  <c r="BH158" i="85" s="1"/>
  <c r="BQ158" i="85"/>
  <c r="BD267" i="85"/>
  <c r="U267" i="86" s="1"/>
  <c r="BA267" i="85"/>
  <c r="BB267" i="85" s="1"/>
  <c r="BK267" i="85"/>
  <c r="BK119" i="85"/>
  <c r="BC119" i="85"/>
  <c r="N119" i="86" s="1"/>
  <c r="BA119" i="85"/>
  <c r="BB119" i="85" s="1"/>
  <c r="BQ301" i="85"/>
  <c r="BG301" i="85"/>
  <c r="BH301" i="85" s="1"/>
  <c r="BK6" i="85"/>
  <c r="BC6" i="85"/>
  <c r="N6" i="86" s="1"/>
  <c r="BA6" i="85"/>
  <c r="BB6" i="85" s="1"/>
  <c r="BK212" i="85"/>
  <c r="BA212" i="85"/>
  <c r="BB212" i="85" s="1"/>
  <c r="G212" i="86" s="1"/>
  <c r="BC212" i="85"/>
  <c r="N212" i="86" s="1"/>
  <c r="BK303" i="85"/>
  <c r="BC303" i="85"/>
  <c r="N303" i="86" s="1"/>
  <c r="BA303" i="85"/>
  <c r="BB303" i="85" s="1"/>
  <c r="G303" i="86" s="1"/>
  <c r="AW19" i="85"/>
  <c r="M19" i="86" s="1"/>
  <c r="AU19" i="85"/>
  <c r="AV19" i="85" s="1"/>
  <c r="BE19" i="85"/>
  <c r="BG89" i="85"/>
  <c r="BH89" i="85" s="1"/>
  <c r="H89" i="86" s="1"/>
  <c r="BQ89" i="85"/>
  <c r="BJ89" i="85"/>
  <c r="V89" i="86" s="1"/>
  <c r="BK194" i="85"/>
  <c r="BC194" i="85"/>
  <c r="N194" i="86" s="1"/>
  <c r="BA194" i="85"/>
  <c r="BB194" i="85" s="1"/>
  <c r="BG249" i="85"/>
  <c r="BH249" i="85" s="1"/>
  <c r="BQ249" i="85"/>
  <c r="BK237" i="85"/>
  <c r="BA237" i="85"/>
  <c r="BB237" i="85" s="1"/>
  <c r="BA66" i="85"/>
  <c r="BB66" i="85" s="1"/>
  <c r="BK66" i="85"/>
  <c r="BC224" i="85"/>
  <c r="N224" i="86" s="1"/>
  <c r="BA224" i="85"/>
  <c r="BB224" i="85" s="1"/>
  <c r="BK224" i="85"/>
  <c r="BI298" i="85"/>
  <c r="O298" i="86" s="1"/>
  <c r="BQ298" i="85"/>
  <c r="BG298" i="85"/>
  <c r="BH298" i="85" s="1"/>
  <c r="H298" i="86" s="1"/>
  <c r="BK266" i="85"/>
  <c r="BA266" i="85"/>
  <c r="BB266" i="85" s="1"/>
  <c r="BK236" i="85"/>
  <c r="BA236" i="85"/>
  <c r="BB236" i="85" s="1"/>
  <c r="BW47" i="85"/>
  <c r="BM47" i="85"/>
  <c r="BN47" i="85" s="1"/>
  <c r="BW210" i="85"/>
  <c r="BM210" i="85"/>
  <c r="BN210" i="85" s="1"/>
  <c r="I210" i="86" s="1"/>
  <c r="BP210" i="85"/>
  <c r="W210" i="86" s="1"/>
  <c r="BA216" i="85"/>
  <c r="BB216" i="85" s="1"/>
  <c r="BK216" i="85"/>
  <c r="BK253" i="85"/>
  <c r="BA253" i="85"/>
  <c r="BB253" i="85" s="1"/>
  <c r="BA90" i="85"/>
  <c r="BB90" i="85" s="1"/>
  <c r="BK90" i="85"/>
  <c r="AW17" i="85"/>
  <c r="M17" i="86" s="1"/>
  <c r="AU17" i="85"/>
  <c r="AV17" i="85" s="1"/>
  <c r="BE17" i="85"/>
  <c r="BA164" i="85"/>
  <c r="BB164" i="85" s="1"/>
  <c r="G164" i="86" s="1"/>
  <c r="BK164" i="85"/>
  <c r="BC164" i="85"/>
  <c r="N164" i="86" s="1"/>
  <c r="BW132" i="85"/>
  <c r="BM132" i="85"/>
  <c r="BN132" i="85" s="1"/>
  <c r="I132" i="86" s="1"/>
  <c r="BP132" i="85"/>
  <c r="W132" i="86" s="1"/>
  <c r="BG85" i="85"/>
  <c r="BH85" i="85" s="1"/>
  <c r="BQ85" i="85"/>
  <c r="BK46" i="85"/>
  <c r="BA46" i="85"/>
  <c r="BB46" i="85" s="1"/>
  <c r="BW213" i="85"/>
  <c r="BM213" i="85"/>
  <c r="BN213" i="85" s="1"/>
  <c r="BD279" i="85"/>
  <c r="U279" i="86" s="1"/>
  <c r="BA279" i="85"/>
  <c r="BB279" i="85" s="1"/>
  <c r="BK279" i="85"/>
  <c r="BK62" i="85"/>
  <c r="BA62" i="85"/>
  <c r="BB62" i="85" s="1"/>
  <c r="BK223" i="85"/>
  <c r="BA223" i="85"/>
  <c r="BB223" i="85" s="1"/>
  <c r="BC223" i="85"/>
  <c r="N223" i="86" s="1"/>
  <c r="BK291" i="85"/>
  <c r="BD291" i="85"/>
  <c r="U291" i="86" s="1"/>
  <c r="BA291" i="85"/>
  <c r="BB291" i="85" s="1"/>
  <c r="BK125" i="85"/>
  <c r="BA125" i="85"/>
  <c r="BB125" i="85" s="1"/>
  <c r="G125" i="86" s="1"/>
  <c r="BC125" i="85"/>
  <c r="N125" i="86" s="1"/>
  <c r="BM273" i="85"/>
  <c r="BN273" i="85" s="1"/>
  <c r="BW273" i="85"/>
  <c r="BK242" i="85"/>
  <c r="BA242" i="85"/>
  <c r="BB242" i="85" s="1"/>
  <c r="G242" i="86" s="1"/>
  <c r="BC242" i="85"/>
  <c r="N242" i="86" s="1"/>
  <c r="BE23" i="85"/>
  <c r="AU23" i="85"/>
  <c r="AV23" i="85" s="1"/>
  <c r="F23" i="86" s="1"/>
  <c r="AW23" i="85"/>
  <c r="M23" i="86" s="1"/>
  <c r="BC220" i="85"/>
  <c r="N220" i="86" s="1"/>
  <c r="BA220" i="85"/>
  <c r="BB220" i="85" s="1"/>
  <c r="BK220" i="85"/>
  <c r="BD220" i="85"/>
  <c r="U220" i="86" s="1"/>
  <c r="BM4" i="85"/>
  <c r="BN4" i="85" s="1"/>
  <c r="BW129" i="85"/>
  <c r="BM129" i="85"/>
  <c r="BN129" i="85" s="1"/>
  <c r="BA109" i="85"/>
  <c r="BB109" i="85" s="1"/>
  <c r="BK109" i="85"/>
  <c r="BK126" i="85"/>
  <c r="BD126" i="85"/>
  <c r="U126" i="86" s="1"/>
  <c r="BA126" i="85"/>
  <c r="BB126" i="85" s="1"/>
  <c r="G126" i="86" s="1"/>
  <c r="BG163" i="85"/>
  <c r="BH163" i="85" s="1"/>
  <c r="BQ163" i="85"/>
  <c r="BE258" i="85"/>
  <c r="AU258" i="85"/>
  <c r="AV258" i="85" s="1"/>
  <c r="F258" i="86" s="1"/>
  <c r="AW258" i="85"/>
  <c r="M258" i="86" s="1"/>
  <c r="BW64" i="85"/>
  <c r="BM64" i="85"/>
  <c r="BN64" i="85" s="1"/>
  <c r="BK278" i="85"/>
  <c r="BI278" i="85" s="1"/>
  <c r="O278" i="86" s="1"/>
  <c r="BA278" i="85"/>
  <c r="BB278" i="85" s="1"/>
  <c r="BW96" i="85"/>
  <c r="BM96" i="85"/>
  <c r="BN96" i="85" s="1"/>
  <c r="BG218" i="85"/>
  <c r="BH218" i="85" s="1"/>
  <c r="BQ218" i="85"/>
  <c r="BA83" i="85"/>
  <c r="BB83" i="85" s="1"/>
  <c r="BK83" i="85"/>
  <c r="BK56" i="85"/>
  <c r="BC56" i="85"/>
  <c r="N56" i="86" s="1"/>
  <c r="BA56" i="85"/>
  <c r="BB56" i="85" s="1"/>
  <c r="BE281" i="85"/>
  <c r="BC281" i="85" s="1"/>
  <c r="N281" i="86" s="1"/>
  <c r="AU281" i="85"/>
  <c r="AV281" i="85" s="1"/>
  <c r="BM304" i="85"/>
  <c r="BN304" i="85" s="1"/>
  <c r="BW304" i="85"/>
  <c r="BS127" i="85"/>
  <c r="BV127" i="85"/>
  <c r="X127" i="86" s="1"/>
  <c r="BG65" i="85"/>
  <c r="BH65" i="85" s="1"/>
  <c r="BQ65" i="85"/>
  <c r="BK150" i="85"/>
  <c r="BA150" i="85"/>
  <c r="BB150" i="85" s="1"/>
  <c r="BK225" i="85"/>
  <c r="BA225" i="85"/>
  <c r="BB225" i="85" s="1"/>
  <c r="BM25" i="85"/>
  <c r="BN25" i="85" s="1"/>
  <c r="BP25" i="85"/>
  <c r="W25" i="86" s="1"/>
  <c r="BW25" i="85"/>
  <c r="AU292" i="85"/>
  <c r="AV292" i="85" s="1"/>
  <c r="F292" i="86" s="1"/>
  <c r="AW292" i="85"/>
  <c r="M292" i="86" s="1"/>
  <c r="BE292" i="85"/>
  <c r="BK176" i="85"/>
  <c r="BA176" i="85"/>
  <c r="BB176" i="85" s="1"/>
  <c r="BW288" i="85"/>
  <c r="BO288" i="85"/>
  <c r="P288" i="86" s="1"/>
  <c r="BP288" i="85"/>
  <c r="W288" i="86" s="1"/>
  <c r="BM288" i="85"/>
  <c r="BN288" i="85" s="1"/>
  <c r="BK283" i="85"/>
  <c r="BA283" i="85"/>
  <c r="BB283" i="85" s="1"/>
  <c r="BK203" i="85"/>
  <c r="BC203" i="85"/>
  <c r="N203" i="86" s="1"/>
  <c r="BA203" i="85"/>
  <c r="BB203" i="85" s="1"/>
  <c r="BK142" i="85"/>
  <c r="BI142" i="85" s="1"/>
  <c r="O142" i="86" s="1"/>
  <c r="BA142" i="85"/>
  <c r="BB142" i="85" s="1"/>
  <c r="BK276" i="85"/>
  <c r="BA276" i="85"/>
  <c r="BB276" i="85" s="1"/>
  <c r="BQ79" i="85"/>
  <c r="BG79" i="85"/>
  <c r="BH79" i="85" s="1"/>
  <c r="BA254" i="85"/>
  <c r="BB254" i="85" s="1"/>
  <c r="BK254" i="85"/>
  <c r="BG296" i="85"/>
  <c r="BH296" i="85" s="1"/>
  <c r="BQ296" i="85"/>
  <c r="BK165" i="85"/>
  <c r="BA165" i="85"/>
  <c r="BB165" i="85" s="1"/>
  <c r="BD165" i="85"/>
  <c r="U165" i="86" s="1"/>
  <c r="BC165" i="85"/>
  <c r="N165" i="86" s="1"/>
  <c r="BD104" i="85"/>
  <c r="U104" i="86" s="1"/>
  <c r="BK104" i="85"/>
  <c r="BA104" i="85"/>
  <c r="BB104" i="85" s="1"/>
  <c r="G104" i="86" s="1"/>
  <c r="BK272" i="85"/>
  <c r="BA272" i="85"/>
  <c r="BB272" i="85" s="1"/>
  <c r="BK287" i="85"/>
  <c r="BD287" i="85"/>
  <c r="U287" i="86" s="1"/>
  <c r="BC287" i="85"/>
  <c r="N287" i="86" s="1"/>
  <c r="BA287" i="85"/>
  <c r="BB287" i="85" s="1"/>
  <c r="BK289" i="85"/>
  <c r="BA289" i="85"/>
  <c r="BB289" i="85" s="1"/>
  <c r="G289" i="86" s="1"/>
  <c r="BD289" i="85"/>
  <c r="U289" i="86" s="1"/>
  <c r="BA122" i="85"/>
  <c r="BB122" i="85" s="1"/>
  <c r="BK122" i="85"/>
  <c r="BK42" i="85"/>
  <c r="BA42" i="85"/>
  <c r="BB42" i="85" s="1"/>
  <c r="BE286" i="85"/>
  <c r="AW286" i="85"/>
  <c r="M286" i="86" s="1"/>
  <c r="AU286" i="85"/>
  <c r="AV286" i="85" s="1"/>
  <c r="F286" i="86" s="1"/>
  <c r="AX286" i="85"/>
  <c r="T286" i="86" s="1"/>
  <c r="BK293" i="85"/>
  <c r="BA293" i="85"/>
  <c r="BB293" i="85" s="1"/>
  <c r="BC293" i="85"/>
  <c r="N293" i="86" s="1"/>
  <c r="BM87" i="85"/>
  <c r="BN87" i="85" s="1"/>
  <c r="BW87" i="85"/>
  <c r="BD232" i="85"/>
  <c r="U232" i="86" s="1"/>
  <c r="BK232" i="85"/>
  <c r="BA232" i="85"/>
  <c r="BB232" i="85" s="1"/>
  <c r="G232" i="86" s="1"/>
  <c r="BQ7" i="85"/>
  <c r="BG7" i="85"/>
  <c r="BH7" i="85" s="1"/>
  <c r="BK261" i="85"/>
  <c r="BA261" i="85"/>
  <c r="BB261" i="85" s="1"/>
  <c r="BC189" i="85"/>
  <c r="N189" i="86" s="1"/>
  <c r="BA189" i="85"/>
  <c r="BB189" i="85" s="1"/>
  <c r="BK189" i="85"/>
  <c r="BA251" i="85"/>
  <c r="BB251" i="85" s="1"/>
  <c r="BK251" i="85"/>
  <c r="AU302" i="85"/>
  <c r="AV302" i="85" s="1"/>
  <c r="F302" i="86" s="1"/>
  <c r="AW302" i="85"/>
  <c r="M302" i="86" s="1"/>
  <c r="BE302" i="85"/>
  <c r="BK188" i="85"/>
  <c r="BA188" i="85"/>
  <c r="BB188" i="85" s="1"/>
  <c r="BQ171" i="85"/>
  <c r="BG171" i="85"/>
  <c r="BH171" i="85" s="1"/>
  <c r="BK95" i="85"/>
  <c r="BA95" i="85"/>
  <c r="BB95" i="85" s="1"/>
  <c r="AW15" i="85"/>
  <c r="M15" i="86" s="1"/>
  <c r="AU15" i="85"/>
  <c r="AV15" i="85" s="1"/>
  <c r="F15" i="86" s="1"/>
  <c r="BE15" i="85"/>
  <c r="BA199" i="85"/>
  <c r="BB199" i="85" s="1"/>
  <c r="G199" i="86" s="1"/>
  <c r="BC199" i="85"/>
  <c r="N199" i="86" s="1"/>
  <c r="BK199" i="85"/>
  <c r="BA228" i="85"/>
  <c r="BB228" i="85" s="1"/>
  <c r="BK228" i="85"/>
  <c r="AU11" i="85"/>
  <c r="AV11" i="85" s="1"/>
  <c r="BE11" i="85"/>
  <c r="AX11" i="85"/>
  <c r="T11" i="86" s="1"/>
  <c r="AW11" i="85"/>
  <c r="M11" i="86" s="1"/>
  <c r="BQ112" i="85"/>
  <c r="BJ112" i="85"/>
  <c r="V112" i="86" s="1"/>
  <c r="BG112" i="85"/>
  <c r="BH112" i="85" s="1"/>
  <c r="H112" i="86" s="1"/>
  <c r="BI112" i="85"/>
  <c r="O112" i="86" s="1"/>
  <c r="BK177" i="85"/>
  <c r="BA177" i="85"/>
  <c r="BB177" i="85" s="1"/>
  <c r="BA50" i="85"/>
  <c r="BB50" i="85" s="1"/>
  <c r="G50" i="86" s="1"/>
  <c r="BC50" i="85"/>
  <c r="N50" i="86" s="1"/>
  <c r="BD50" i="85"/>
  <c r="U50" i="86" s="1"/>
  <c r="BK50" i="85"/>
  <c r="BW140" i="85"/>
  <c r="BM140" i="85"/>
  <c r="BN140" i="85" s="1"/>
  <c r="I140" i="86" s="1"/>
  <c r="BP140" i="85"/>
  <c r="W140" i="86" s="1"/>
  <c r="BE300" i="85"/>
  <c r="AU300" i="85"/>
  <c r="AV300" i="85" s="1"/>
  <c r="BA159" i="85"/>
  <c r="BB159" i="85" s="1"/>
  <c r="BK159" i="85"/>
  <c r="BW93" i="85"/>
  <c r="BM93" i="85"/>
  <c r="BN93" i="85" s="1"/>
  <c r="BK40" i="85"/>
  <c r="BA40" i="85"/>
  <c r="BB40" i="85" s="1"/>
  <c r="AX270" i="85"/>
  <c r="T270" i="86" s="1"/>
  <c r="AU270" i="85"/>
  <c r="AV270" i="85" s="1"/>
  <c r="BE270" i="85"/>
  <c r="BE147" i="85"/>
  <c r="AU147" i="85"/>
  <c r="AV147" i="85" s="1"/>
  <c r="BO294" i="85"/>
  <c r="P294" i="86" s="1"/>
  <c r="BW294" i="85"/>
  <c r="BM294" i="85"/>
  <c r="BN294" i="85" s="1"/>
  <c r="BG120" i="85"/>
  <c r="BH120" i="85" s="1"/>
  <c r="H120" i="86" s="1"/>
  <c r="BI120" i="85"/>
  <c r="O120" i="86" s="1"/>
  <c r="BQ120" i="85"/>
  <c r="BK175" i="85"/>
  <c r="BA175" i="85"/>
  <c r="BB175" i="85" s="1"/>
  <c r="BI169" i="85"/>
  <c r="O169" i="86" s="1"/>
  <c r="BG169" i="85"/>
  <c r="BH169" i="85" s="1"/>
  <c r="BQ169" i="85"/>
  <c r="BC244" i="85"/>
  <c r="N244" i="86" s="1"/>
  <c r="BA244" i="85"/>
  <c r="BB244" i="85" s="1"/>
  <c r="BK244" i="85"/>
  <c r="BK51" i="85"/>
  <c r="BI51" i="85" s="1"/>
  <c r="O51" i="86" s="1"/>
  <c r="BA51" i="85"/>
  <c r="BB51" i="85" s="1"/>
  <c r="BA160" i="85"/>
  <c r="BB160" i="85" s="1"/>
  <c r="G160" i="86" s="1"/>
  <c r="BD160" i="85"/>
  <c r="U160" i="86" s="1"/>
  <c r="BK160" i="85"/>
  <c r="BC160" i="85"/>
  <c r="N160" i="86" s="1"/>
  <c r="BK202" i="85"/>
  <c r="BC202" i="85"/>
  <c r="N202" i="86" s="1"/>
  <c r="BD202" i="85"/>
  <c r="U202" i="86" s="1"/>
  <c r="BA202" i="85"/>
  <c r="BB202" i="85" s="1"/>
  <c r="G202" i="86" s="1"/>
  <c r="BG101" i="85"/>
  <c r="BH101" i="85" s="1"/>
  <c r="BQ101" i="85"/>
  <c r="BK198" i="85"/>
  <c r="BA198" i="85"/>
  <c r="BB198" i="85" s="1"/>
  <c r="BQ74" i="85"/>
  <c r="BI74" i="85"/>
  <c r="O74" i="86" s="1"/>
  <c r="BG74" i="85"/>
  <c r="BH74" i="85" s="1"/>
  <c r="BK16" i="85"/>
  <c r="BA16" i="85"/>
  <c r="BB16" i="85" s="1"/>
  <c r="BJ128" i="85"/>
  <c r="V128" i="86" s="1"/>
  <c r="BQ128" i="85"/>
  <c r="BG128" i="85"/>
  <c r="BH128" i="85" s="1"/>
  <c r="H128" i="86" s="1"/>
  <c r="BQ134" i="85"/>
  <c r="BG134" i="85"/>
  <c r="BH134" i="85" s="1"/>
  <c r="BK274" i="85"/>
  <c r="BA274" i="85"/>
  <c r="BB274" i="85" s="1"/>
  <c r="BI227" i="85"/>
  <c r="O227" i="86" s="1"/>
  <c r="BG227" i="85"/>
  <c r="BH227" i="85" s="1"/>
  <c r="BQ227" i="85"/>
  <c r="BD148" i="85"/>
  <c r="U148" i="86" s="1"/>
  <c r="BK148" i="85"/>
  <c r="BC148" i="85"/>
  <c r="N148" i="86" s="1"/>
  <c r="BA148" i="85"/>
  <c r="BB148" i="85" s="1"/>
  <c r="G148" i="86" s="1"/>
  <c r="BK14" i="85"/>
  <c r="BA14" i="85"/>
  <c r="BB14" i="85" s="1"/>
  <c r="BJ268" i="85"/>
  <c r="V268" i="86" s="1"/>
  <c r="BI268" i="85"/>
  <c r="O268" i="86" s="1"/>
  <c r="BQ268" i="85"/>
  <c r="BG268" i="85"/>
  <c r="BH268" i="85" s="1"/>
  <c r="H268" i="86" s="1"/>
  <c r="BA247" i="85"/>
  <c r="BB247" i="85" s="1"/>
  <c r="BK247" i="85"/>
  <c r="BI247" i="85" s="1"/>
  <c r="O247" i="86" s="1"/>
  <c r="BK157" i="85"/>
  <c r="BA157" i="85"/>
  <c r="BB157" i="85" s="1"/>
  <c r="BK245" i="85"/>
  <c r="BA245" i="85"/>
  <c r="BB245" i="85" s="1"/>
  <c r="BK5" i="85"/>
  <c r="BC5" i="85"/>
  <c r="N5" i="86" s="1"/>
  <c r="BA5" i="85"/>
  <c r="BB5" i="85" s="1"/>
  <c r="BK206" i="85"/>
  <c r="BC206" i="85"/>
  <c r="N206" i="86" s="1"/>
  <c r="BD206" i="85"/>
  <c r="U206" i="86" s="1"/>
  <c r="BA206" i="85"/>
  <c r="BB206" i="85" s="1"/>
  <c r="G206" i="86" s="1"/>
  <c r="BC196" i="85"/>
  <c r="N196" i="86" s="1"/>
  <c r="BK196" i="85"/>
  <c r="BA196" i="85"/>
  <c r="BB196" i="85" s="1"/>
  <c r="G196" i="86" s="1"/>
  <c r="BJ84" i="85"/>
  <c r="V84" i="86" s="1"/>
  <c r="BQ84" i="85"/>
  <c r="BG84" i="85"/>
  <c r="BH84" i="85" s="1"/>
  <c r="BK211" i="85"/>
  <c r="BA211" i="85"/>
  <c r="BB211" i="85" s="1"/>
  <c r="BA118" i="85"/>
  <c r="BB118" i="85" s="1"/>
  <c r="BK118" i="85"/>
  <c r="BE201" i="85"/>
  <c r="AU201" i="85"/>
  <c r="AV201" i="85" s="1"/>
  <c r="F201" i="86" s="1"/>
  <c r="AW201" i="85"/>
  <c r="M201" i="86" s="1"/>
  <c r="BK26" i="85"/>
  <c r="BA26" i="85"/>
  <c r="BB26" i="85" s="1"/>
  <c r="BK226" i="85"/>
  <c r="BA226" i="85"/>
  <c r="BB226" i="85" s="1"/>
  <c r="G226" i="86" s="1"/>
  <c r="BC226" i="85"/>
  <c r="N226" i="86" s="1"/>
  <c r="BK18" i="85"/>
  <c r="BA18" i="85"/>
  <c r="BB18" i="85" s="1"/>
  <c r="BP151" i="85"/>
  <c r="W151" i="86" s="1"/>
  <c r="BM151" i="85"/>
  <c r="BN151" i="85" s="1"/>
  <c r="BW151" i="85"/>
  <c r="BA86" i="85"/>
  <c r="BB86" i="85" s="1"/>
  <c r="BK86" i="85"/>
  <c r="BK69" i="85"/>
  <c r="BA69" i="85"/>
  <c r="BB69" i="85" s="1"/>
  <c r="K298" i="87"/>
  <c r="BW9" i="85" l="1"/>
  <c r="BU9" i="85" s="1"/>
  <c r="Q9" i="86" s="1"/>
  <c r="L290" i="87"/>
  <c r="S282" i="87"/>
  <c r="S293" i="87"/>
  <c r="L289" i="87"/>
  <c r="S290" i="87"/>
  <c r="L301" i="87"/>
  <c r="L291" i="87"/>
  <c r="S295" i="87"/>
  <c r="S292" i="87"/>
  <c r="L300" i="87"/>
  <c r="BW4" i="85"/>
  <c r="G84" i="86"/>
  <c r="G85" i="86"/>
  <c r="BJ127" i="85"/>
  <c r="V127" i="86" s="1"/>
  <c r="BQ127" i="85"/>
  <c r="F133" i="86"/>
  <c r="AZ133" i="85"/>
  <c r="AA133" i="86" s="1"/>
  <c r="BK108" i="85"/>
  <c r="BC108" i="85"/>
  <c r="N108" i="86" s="1"/>
  <c r="BA108" i="85"/>
  <c r="BB108" i="85" s="1"/>
  <c r="AZ108" i="85"/>
  <c r="AA108" i="86" s="1"/>
  <c r="F108" i="86"/>
  <c r="BO4" i="85"/>
  <c r="P4" i="86" s="1"/>
  <c r="BF149" i="85"/>
  <c r="AB149" i="86" s="1"/>
  <c r="H64" i="86"/>
  <c r="BF133" i="85"/>
  <c r="AB133" i="86" s="1"/>
  <c r="F130" i="86"/>
  <c r="AZ130" i="85"/>
  <c r="AA130" i="86" s="1"/>
  <c r="BD130" i="85"/>
  <c r="U130" i="86" s="1"/>
  <c r="BK130" i="85"/>
  <c r="BA130" i="85"/>
  <c r="BB130" i="85" s="1"/>
  <c r="BR166" i="85"/>
  <c r="AD166" i="86" s="1"/>
  <c r="F195" i="86"/>
  <c r="AZ195" i="85"/>
  <c r="AA195" i="86" s="1"/>
  <c r="BD195" i="85"/>
  <c r="U195" i="86" s="1"/>
  <c r="BC195" i="85"/>
  <c r="N195" i="86" s="1"/>
  <c r="BA195" i="85"/>
  <c r="BB195" i="85" s="1"/>
  <c r="BK195" i="85"/>
  <c r="BW275" i="85"/>
  <c r="BS275" i="85" s="1"/>
  <c r="BT275" i="85" s="1"/>
  <c r="BM275" i="85"/>
  <c r="BN275" i="85" s="1"/>
  <c r="G249" i="86"/>
  <c r="BF120" i="85"/>
  <c r="AB120" i="86" s="1"/>
  <c r="H213" i="86"/>
  <c r="K307" i="87"/>
  <c r="K293" i="87"/>
  <c r="BF240" i="85"/>
  <c r="AB240" i="86" s="1"/>
  <c r="G240" i="86"/>
  <c r="BI240" i="85"/>
  <c r="O240" i="86" s="1"/>
  <c r="BG240" i="85"/>
  <c r="BH240" i="85" s="1"/>
  <c r="BQ240" i="85"/>
  <c r="K281" i="87"/>
  <c r="BA53" i="85"/>
  <c r="BB53" i="85" s="1"/>
  <c r="BC53" i="85"/>
  <c r="N53" i="86" s="1"/>
  <c r="BK53" i="85"/>
  <c r="AZ53" i="85"/>
  <c r="AA53" i="86" s="1"/>
  <c r="F53" i="86"/>
  <c r="Y298" i="87"/>
  <c r="BL4" i="85"/>
  <c r="AC4" i="86" s="1"/>
  <c r="AZ257" i="85"/>
  <c r="AA257" i="86" s="1"/>
  <c r="F257" i="86"/>
  <c r="BK257" i="85"/>
  <c r="BA257" i="85"/>
  <c r="BB257" i="85" s="1"/>
  <c r="BW77" i="85"/>
  <c r="BS77" i="85" s="1"/>
  <c r="BM77" i="85"/>
  <c r="BN77" i="85" s="1"/>
  <c r="BL77" i="85"/>
  <c r="AC77" i="86" s="1"/>
  <c r="H77" i="86"/>
  <c r="BR288" i="85"/>
  <c r="AD288" i="86" s="1"/>
  <c r="I288" i="86"/>
  <c r="BF56" i="85"/>
  <c r="AB56" i="86" s="1"/>
  <c r="G56" i="86"/>
  <c r="BR273" i="85"/>
  <c r="AD273" i="86" s="1"/>
  <c r="I273" i="86"/>
  <c r="BL249" i="85"/>
  <c r="AC249" i="86" s="1"/>
  <c r="H249" i="86"/>
  <c r="K286" i="87"/>
  <c r="K302" i="87"/>
  <c r="BF211" i="85"/>
  <c r="AB211" i="86" s="1"/>
  <c r="G211" i="86"/>
  <c r="BL227" i="85"/>
  <c r="AC227" i="86" s="1"/>
  <c r="H227" i="86"/>
  <c r="BF244" i="85"/>
  <c r="AB244" i="86" s="1"/>
  <c r="G244" i="86"/>
  <c r="AZ270" i="85"/>
  <c r="AA270" i="86" s="1"/>
  <c r="F270" i="86"/>
  <c r="AZ300" i="85"/>
  <c r="AA300" i="86" s="1"/>
  <c r="F300" i="86"/>
  <c r="BF251" i="85"/>
  <c r="AB251" i="86" s="1"/>
  <c r="G251" i="86"/>
  <c r="BF142" i="85"/>
  <c r="AB142" i="86" s="1"/>
  <c r="G142" i="86"/>
  <c r="BL65" i="85"/>
  <c r="AC65" i="86" s="1"/>
  <c r="H65" i="86"/>
  <c r="BF278" i="85"/>
  <c r="AB278" i="86" s="1"/>
  <c r="G278" i="86"/>
  <c r="BL163" i="85"/>
  <c r="AC163" i="86" s="1"/>
  <c r="H163" i="86"/>
  <c r="BF46" i="85"/>
  <c r="AB46" i="86" s="1"/>
  <c r="G46" i="86"/>
  <c r="BF236" i="85"/>
  <c r="AB236" i="86" s="1"/>
  <c r="G236" i="86"/>
  <c r="BF224" i="85"/>
  <c r="AB224" i="86" s="1"/>
  <c r="G224" i="86"/>
  <c r="BF194" i="85"/>
  <c r="AB194" i="86" s="1"/>
  <c r="G194" i="86"/>
  <c r="BF267" i="85"/>
  <c r="AB267" i="86" s="1"/>
  <c r="G267" i="86"/>
  <c r="BF100" i="85"/>
  <c r="AB100" i="86" s="1"/>
  <c r="G100" i="86"/>
  <c r="BF70" i="85"/>
  <c r="AB70" i="86" s="1"/>
  <c r="G70" i="86"/>
  <c r="BF59" i="85"/>
  <c r="AB59" i="86" s="1"/>
  <c r="G59" i="86"/>
  <c r="BF243" i="85"/>
  <c r="AB243" i="86" s="1"/>
  <c r="G243" i="86"/>
  <c r="BF73" i="85"/>
  <c r="AB73" i="86" s="1"/>
  <c r="G73" i="86"/>
  <c r="BF45" i="85"/>
  <c r="AB45" i="86" s="1"/>
  <c r="G45" i="86"/>
  <c r="BF179" i="85"/>
  <c r="AB179" i="86" s="1"/>
  <c r="G179" i="86"/>
  <c r="BF186" i="85"/>
  <c r="AB186" i="86" s="1"/>
  <c r="G186" i="86"/>
  <c r="BF259" i="85"/>
  <c r="AB259" i="86" s="1"/>
  <c r="G259" i="86"/>
  <c r="BR71" i="85"/>
  <c r="AD71" i="86" s="1"/>
  <c r="I71" i="86"/>
  <c r="BF61" i="85"/>
  <c r="AB61" i="86" s="1"/>
  <c r="G61" i="86"/>
  <c r="BL256" i="85"/>
  <c r="AC256" i="86" s="1"/>
  <c r="H256" i="86"/>
  <c r="BF168" i="85"/>
  <c r="AB168" i="86" s="1"/>
  <c r="G168" i="86"/>
  <c r="BF299" i="85"/>
  <c r="AB299" i="86" s="1"/>
  <c r="G299" i="86"/>
  <c r="BF39" i="85"/>
  <c r="AB39" i="86" s="1"/>
  <c r="G39" i="86"/>
  <c r="BF252" i="85"/>
  <c r="AB252" i="86" s="1"/>
  <c r="G252" i="86"/>
  <c r="BF169" i="85"/>
  <c r="AB169" i="86" s="1"/>
  <c r="G169" i="86"/>
  <c r="BF245" i="85"/>
  <c r="AB245" i="86" s="1"/>
  <c r="G245" i="86"/>
  <c r="AZ306" i="85"/>
  <c r="AA306" i="86" s="1"/>
  <c r="F306" i="86"/>
  <c r="BF3" i="85"/>
  <c r="AB3" i="86" s="1"/>
  <c r="G3" i="86"/>
  <c r="AZ143" i="85"/>
  <c r="AA143" i="86" s="1"/>
  <c r="F143" i="86"/>
  <c r="BF26" i="85"/>
  <c r="AB26" i="86" s="1"/>
  <c r="G26" i="86"/>
  <c r="BF157" i="85"/>
  <c r="AB157" i="86" s="1"/>
  <c r="G157" i="86"/>
  <c r="BF14" i="85"/>
  <c r="AB14" i="86" s="1"/>
  <c r="G14" i="86"/>
  <c r="BF198" i="85"/>
  <c r="AB198" i="86" s="1"/>
  <c r="G198" i="86"/>
  <c r="BF177" i="85"/>
  <c r="AB177" i="86" s="1"/>
  <c r="G177" i="86"/>
  <c r="BL296" i="85"/>
  <c r="AC296" i="86" s="1"/>
  <c r="H296" i="86"/>
  <c r="BF62" i="85"/>
  <c r="AB62" i="86" s="1"/>
  <c r="G62" i="86"/>
  <c r="BF28" i="85"/>
  <c r="AB28" i="86" s="1"/>
  <c r="G28" i="86"/>
  <c r="BL185" i="85"/>
  <c r="AC185" i="86" s="1"/>
  <c r="H185" i="86"/>
  <c r="BF233" i="85"/>
  <c r="AB233" i="86" s="1"/>
  <c r="G233" i="86"/>
  <c r="BF72" i="85"/>
  <c r="AB72" i="86" s="1"/>
  <c r="G72" i="86"/>
  <c r="BF172" i="85"/>
  <c r="AB172" i="86" s="1"/>
  <c r="G172" i="86"/>
  <c r="BF156" i="85"/>
  <c r="AB156" i="86" s="1"/>
  <c r="G156" i="86"/>
  <c r="BR234" i="85"/>
  <c r="AD234" i="86" s="1"/>
  <c r="I234" i="86"/>
  <c r="BF138" i="85"/>
  <c r="AB138" i="86" s="1"/>
  <c r="G138" i="86"/>
  <c r="BF68" i="85"/>
  <c r="AB68" i="86" s="1"/>
  <c r="G68" i="86"/>
  <c r="BR21" i="85"/>
  <c r="AD21" i="86" s="1"/>
  <c r="I21" i="86"/>
  <c r="BL197" i="85"/>
  <c r="AC197" i="86" s="1"/>
  <c r="H197" i="86"/>
  <c r="BR97" i="85"/>
  <c r="AD97" i="86" s="1"/>
  <c r="I97" i="86"/>
  <c r="BF255" i="85"/>
  <c r="AB255" i="86" s="1"/>
  <c r="G255" i="86"/>
  <c r="BF307" i="85"/>
  <c r="AB307" i="86" s="1"/>
  <c r="G307" i="86"/>
  <c r="AZ162" i="85"/>
  <c r="AA162" i="86" s="1"/>
  <c r="F162" i="86"/>
  <c r="BL141" i="85"/>
  <c r="AC141" i="86" s="1"/>
  <c r="H141" i="86"/>
  <c r="BX131" i="85"/>
  <c r="AE131" i="86" s="1"/>
  <c r="J131" i="86"/>
  <c r="BZ131" i="85"/>
  <c r="BF253" i="85"/>
  <c r="AB253" i="86" s="1"/>
  <c r="G253" i="86"/>
  <c r="BF6" i="85"/>
  <c r="AB6" i="86" s="1"/>
  <c r="G6" i="86"/>
  <c r="BF37" i="85"/>
  <c r="AB37" i="86" s="1"/>
  <c r="G37" i="86"/>
  <c r="R286" i="87"/>
  <c r="BR151" i="85"/>
  <c r="AD151" i="86" s="1"/>
  <c r="I151" i="86"/>
  <c r="BL84" i="85"/>
  <c r="AC84" i="86" s="1"/>
  <c r="H84" i="86"/>
  <c r="BF274" i="85"/>
  <c r="AB274" i="86" s="1"/>
  <c r="G274" i="86"/>
  <c r="BR294" i="85"/>
  <c r="AD294" i="86" s="1"/>
  <c r="I294" i="86"/>
  <c r="BF40" i="85"/>
  <c r="AB40" i="86" s="1"/>
  <c r="G40" i="86"/>
  <c r="AZ11" i="85"/>
  <c r="AA11" i="86" s="1"/>
  <c r="F11" i="86"/>
  <c r="BF189" i="85"/>
  <c r="AB189" i="86" s="1"/>
  <c r="G189" i="86"/>
  <c r="BF203" i="85"/>
  <c r="AB203" i="86" s="1"/>
  <c r="G203" i="86"/>
  <c r="BR25" i="85"/>
  <c r="AD25" i="86" s="1"/>
  <c r="I25" i="86"/>
  <c r="BR64" i="85"/>
  <c r="AD64" i="86" s="1"/>
  <c r="I64" i="86"/>
  <c r="I4" i="86"/>
  <c r="BF216" i="85"/>
  <c r="AB216" i="86" s="1"/>
  <c r="G216" i="86"/>
  <c r="BF266" i="85"/>
  <c r="AB266" i="86" s="1"/>
  <c r="G266" i="86"/>
  <c r="BL301" i="85"/>
  <c r="AC301" i="86" s="1"/>
  <c r="H301" i="86"/>
  <c r="BF192" i="85"/>
  <c r="AB192" i="86" s="1"/>
  <c r="G192" i="86"/>
  <c r="BF43" i="85"/>
  <c r="AB43" i="86" s="1"/>
  <c r="G43" i="86"/>
  <c r="BF239" i="85"/>
  <c r="AB239" i="86" s="1"/>
  <c r="G239" i="86"/>
  <c r="BF180" i="85"/>
  <c r="AB180" i="86" s="1"/>
  <c r="G180" i="86"/>
  <c r="BR13" i="85"/>
  <c r="AD13" i="86" s="1"/>
  <c r="I13" i="86"/>
  <c r="BR102" i="85"/>
  <c r="AD102" i="86" s="1"/>
  <c r="I102" i="86"/>
  <c r="BF78" i="85"/>
  <c r="AB78" i="86" s="1"/>
  <c r="G78" i="86"/>
  <c r="BR107" i="85"/>
  <c r="AD107" i="86" s="1"/>
  <c r="I107" i="86"/>
  <c r="BL34" i="85"/>
  <c r="AC34" i="86" s="1"/>
  <c r="H34" i="86"/>
  <c r="BF121" i="85"/>
  <c r="AB121" i="86" s="1"/>
  <c r="G121" i="86"/>
  <c r="BL183" i="85"/>
  <c r="AC183" i="86" s="1"/>
  <c r="H183" i="86"/>
  <c r="AZ57" i="85"/>
  <c r="AA57" i="86" s="1"/>
  <c r="F57" i="86"/>
  <c r="AZ52" i="85"/>
  <c r="AA52" i="86" s="1"/>
  <c r="F52" i="86"/>
  <c r="AF44" i="87"/>
  <c r="AF44" i="86"/>
  <c r="BF86" i="85"/>
  <c r="AB86" i="86" s="1"/>
  <c r="G86" i="86"/>
  <c r="BF223" i="85"/>
  <c r="AB223" i="86" s="1"/>
  <c r="G223" i="86"/>
  <c r="BF116" i="85"/>
  <c r="AB116" i="86" s="1"/>
  <c r="G116" i="86"/>
  <c r="BF181" i="85"/>
  <c r="AB181" i="86" s="1"/>
  <c r="G181" i="86"/>
  <c r="BF152" i="85"/>
  <c r="AB152" i="86" s="1"/>
  <c r="G152" i="86"/>
  <c r="BL106" i="85"/>
  <c r="AC106" i="86" s="1"/>
  <c r="H106" i="86"/>
  <c r="BF115" i="85"/>
  <c r="AB115" i="86" s="1"/>
  <c r="G115" i="86"/>
  <c r="BF48" i="85"/>
  <c r="AB48" i="86" s="1"/>
  <c r="G48" i="86"/>
  <c r="BF305" i="85"/>
  <c r="AB305" i="86" s="1"/>
  <c r="G305" i="86"/>
  <c r="BR29" i="85"/>
  <c r="AD29" i="86" s="1"/>
  <c r="I29" i="86"/>
  <c r="AF214" i="87"/>
  <c r="AF214" i="86"/>
  <c r="BL134" i="85"/>
  <c r="AC134" i="86" s="1"/>
  <c r="H134" i="86"/>
  <c r="BF159" i="85"/>
  <c r="AB159" i="86" s="1"/>
  <c r="G159" i="86"/>
  <c r="BL169" i="85"/>
  <c r="AC169" i="86" s="1"/>
  <c r="H169" i="86"/>
  <c r="BF95" i="85"/>
  <c r="AB95" i="86" s="1"/>
  <c r="G95" i="86"/>
  <c r="BF291" i="85"/>
  <c r="AB291" i="86" s="1"/>
  <c r="G291" i="86"/>
  <c r="BF35" i="85"/>
  <c r="AB35" i="86" s="1"/>
  <c r="G35" i="86"/>
  <c r="BF295" i="85"/>
  <c r="AB295" i="86" s="1"/>
  <c r="G295" i="86"/>
  <c r="BF69" i="85"/>
  <c r="AB69" i="86" s="1"/>
  <c r="G69" i="86"/>
  <c r="BF18" i="85"/>
  <c r="AB18" i="86" s="1"/>
  <c r="G18" i="86"/>
  <c r="BF5" i="85"/>
  <c r="AB5" i="86" s="1"/>
  <c r="G5" i="86"/>
  <c r="BF247" i="85"/>
  <c r="AB247" i="86" s="1"/>
  <c r="G247" i="86"/>
  <c r="BF16" i="85"/>
  <c r="AB16" i="86" s="1"/>
  <c r="G16" i="86"/>
  <c r="BL101" i="85"/>
  <c r="AC101" i="86" s="1"/>
  <c r="H101" i="86"/>
  <c r="BR93" i="85"/>
  <c r="AD93" i="86" s="1"/>
  <c r="I93" i="86"/>
  <c r="BF228" i="85"/>
  <c r="AB228" i="86" s="1"/>
  <c r="G228" i="86"/>
  <c r="BF261" i="85"/>
  <c r="AB261" i="86" s="1"/>
  <c r="G261" i="86"/>
  <c r="BR87" i="85"/>
  <c r="AD87" i="86" s="1"/>
  <c r="I87" i="86"/>
  <c r="BF42" i="85"/>
  <c r="AB42" i="86" s="1"/>
  <c r="G42" i="86"/>
  <c r="BL79" i="85"/>
  <c r="AC79" i="86" s="1"/>
  <c r="H79" i="86"/>
  <c r="BR304" i="85"/>
  <c r="AD304" i="86" s="1"/>
  <c r="I304" i="86"/>
  <c r="BF279" i="85"/>
  <c r="AB279" i="86" s="1"/>
  <c r="G279" i="86"/>
  <c r="BF237" i="85"/>
  <c r="AB237" i="86" s="1"/>
  <c r="G237" i="86"/>
  <c r="BF119" i="85"/>
  <c r="AB119" i="86" s="1"/>
  <c r="G119" i="86"/>
  <c r="BL207" i="85"/>
  <c r="AC207" i="86" s="1"/>
  <c r="H207" i="86"/>
  <c r="BF153" i="85"/>
  <c r="AB153" i="86" s="1"/>
  <c r="G153" i="86"/>
  <c r="BL91" i="85"/>
  <c r="AC91" i="86" s="1"/>
  <c r="H91" i="86"/>
  <c r="BF184" i="85"/>
  <c r="AB184" i="86" s="1"/>
  <c r="G184" i="86"/>
  <c r="BF155" i="85"/>
  <c r="AB155" i="86" s="1"/>
  <c r="G155" i="86"/>
  <c r="BL174" i="85"/>
  <c r="AC174" i="86" s="1"/>
  <c r="H174" i="86"/>
  <c r="BF146" i="85"/>
  <c r="AB146" i="86" s="1"/>
  <c r="G146" i="86"/>
  <c r="BF217" i="85"/>
  <c r="AB217" i="86" s="1"/>
  <c r="G217" i="86"/>
  <c r="BL149" i="85"/>
  <c r="AC149" i="86" s="1"/>
  <c r="H149" i="86"/>
  <c r="BF94" i="85"/>
  <c r="AB94" i="86" s="1"/>
  <c r="G94" i="86"/>
  <c r="BL60" i="85"/>
  <c r="AC60" i="86" s="1"/>
  <c r="H60" i="86"/>
  <c r="BR123" i="85"/>
  <c r="AD123" i="86" s="1"/>
  <c r="I123" i="86"/>
  <c r="BF80" i="85"/>
  <c r="AB80" i="86" s="1"/>
  <c r="G80" i="86"/>
  <c r="AZ67" i="85"/>
  <c r="AA67" i="86" s="1"/>
  <c r="F67" i="86"/>
  <c r="AZ22" i="85"/>
  <c r="AA22" i="86" s="1"/>
  <c r="F22" i="86"/>
  <c r="BX215" i="85"/>
  <c r="AE215" i="86" s="1"/>
  <c r="BZ215" i="85"/>
  <c r="J215" i="86"/>
  <c r="BF188" i="85"/>
  <c r="AB188" i="86" s="1"/>
  <c r="G188" i="86"/>
  <c r="BF272" i="85"/>
  <c r="AB272" i="86" s="1"/>
  <c r="G272" i="86"/>
  <c r="BR38" i="85"/>
  <c r="AD38" i="86" s="1"/>
  <c r="I38" i="86"/>
  <c r="BL133" i="85"/>
  <c r="AC133" i="86" s="1"/>
  <c r="H133" i="86"/>
  <c r="BF287" i="85"/>
  <c r="AB287" i="86" s="1"/>
  <c r="G287" i="86"/>
  <c r="BF254" i="85"/>
  <c r="AB254" i="86" s="1"/>
  <c r="G254" i="86"/>
  <c r="BF225" i="85"/>
  <c r="AB225" i="86" s="1"/>
  <c r="G225" i="86"/>
  <c r="BF83" i="85"/>
  <c r="AB83" i="86" s="1"/>
  <c r="G83" i="86"/>
  <c r="BL158" i="85"/>
  <c r="AC158" i="86" s="1"/>
  <c r="H158" i="86"/>
  <c r="BF58" i="85"/>
  <c r="AB58" i="86" s="1"/>
  <c r="G58" i="86"/>
  <c r="BF205" i="85"/>
  <c r="AB205" i="86" s="1"/>
  <c r="G205" i="86"/>
  <c r="BF51" i="85"/>
  <c r="AB51" i="86" s="1"/>
  <c r="G51" i="86"/>
  <c r="BF175" i="85"/>
  <c r="AB175" i="86" s="1"/>
  <c r="G175" i="86"/>
  <c r="AZ147" i="85"/>
  <c r="AA147" i="86" s="1"/>
  <c r="F147" i="86"/>
  <c r="BL171" i="85"/>
  <c r="AC171" i="86" s="1"/>
  <c r="H171" i="86"/>
  <c r="BF283" i="85"/>
  <c r="AB283" i="86" s="1"/>
  <c r="G283" i="86"/>
  <c r="BF150" i="85"/>
  <c r="AB150" i="86" s="1"/>
  <c r="G150" i="86"/>
  <c r="AZ281" i="85"/>
  <c r="AA281" i="86" s="1"/>
  <c r="F281" i="86"/>
  <c r="BL218" i="85"/>
  <c r="AC218" i="86" s="1"/>
  <c r="H218" i="86"/>
  <c r="BF109" i="85"/>
  <c r="AB109" i="86" s="1"/>
  <c r="G109" i="86"/>
  <c r="BF161" i="85"/>
  <c r="AB161" i="86" s="1"/>
  <c r="G161" i="86"/>
  <c r="BF290" i="85"/>
  <c r="AB290" i="86" s="1"/>
  <c r="G290" i="86"/>
  <c r="BL282" i="85"/>
  <c r="AC282" i="86" s="1"/>
  <c r="H282" i="86"/>
  <c r="BF41" i="85"/>
  <c r="AB41" i="86" s="1"/>
  <c r="G41" i="86"/>
  <c r="BF81" i="85"/>
  <c r="AB81" i="86" s="1"/>
  <c r="G81" i="86"/>
  <c r="BF75" i="85"/>
  <c r="AB75" i="86" s="1"/>
  <c r="G75" i="86"/>
  <c r="BF262" i="85"/>
  <c r="AB262" i="86" s="1"/>
  <c r="G262" i="86"/>
  <c r="BF209" i="85"/>
  <c r="AB209" i="86" s="1"/>
  <c r="G209" i="86"/>
  <c r="AZ63" i="85"/>
  <c r="AA63" i="86" s="1"/>
  <c r="F63" i="86"/>
  <c r="BF269" i="85"/>
  <c r="AB269" i="86" s="1"/>
  <c r="G269" i="86"/>
  <c r="BF8" i="85"/>
  <c r="AB8" i="86" s="1"/>
  <c r="G8" i="86"/>
  <c r="BF110" i="85"/>
  <c r="AB110" i="86" s="1"/>
  <c r="G110" i="86"/>
  <c r="BF139" i="85"/>
  <c r="AB139" i="86" s="1"/>
  <c r="G139" i="86"/>
  <c r="BF190" i="85"/>
  <c r="AB190" i="86" s="1"/>
  <c r="G190" i="86"/>
  <c r="BF231" i="85"/>
  <c r="AB231" i="86" s="1"/>
  <c r="G231" i="86"/>
  <c r="AF178" i="86"/>
  <c r="AF178" i="87"/>
  <c r="BL82" i="85"/>
  <c r="AC82" i="86" s="1"/>
  <c r="H82" i="86"/>
  <c r="BF118" i="85"/>
  <c r="AB118" i="86" s="1"/>
  <c r="G118" i="86"/>
  <c r="BF122" i="85"/>
  <c r="AB122" i="86" s="1"/>
  <c r="G122" i="86"/>
  <c r="AZ19" i="85"/>
  <c r="AA19" i="86" s="1"/>
  <c r="F19" i="86"/>
  <c r="BF2" i="85"/>
  <c r="AB2" i="86" s="1"/>
  <c r="G2" i="86"/>
  <c r="BF54" i="85"/>
  <c r="AB54" i="86" s="1"/>
  <c r="G54" i="86"/>
  <c r="BF271" i="85"/>
  <c r="AB271" i="86" s="1"/>
  <c r="G271" i="86"/>
  <c r="D286" i="87"/>
  <c r="BF176" i="85"/>
  <c r="AB176" i="86" s="1"/>
  <c r="G176" i="86"/>
  <c r="BL85" i="85"/>
  <c r="AC85" i="86" s="1"/>
  <c r="H85" i="86"/>
  <c r="AZ17" i="85"/>
  <c r="AA17" i="86" s="1"/>
  <c r="F17" i="86"/>
  <c r="BF66" i="85"/>
  <c r="AB66" i="86" s="1"/>
  <c r="G66" i="86"/>
  <c r="BF30" i="85"/>
  <c r="AB30" i="86" s="1"/>
  <c r="G30" i="86"/>
  <c r="BF10" i="85"/>
  <c r="AB10" i="86" s="1"/>
  <c r="G10" i="86"/>
  <c r="BF187" i="85"/>
  <c r="AB187" i="86" s="1"/>
  <c r="G187" i="86"/>
  <c r="BL74" i="85"/>
  <c r="AC74" i="86" s="1"/>
  <c r="H74" i="86"/>
  <c r="BL7" i="85"/>
  <c r="AC7" i="86" s="1"/>
  <c r="H7" i="86"/>
  <c r="BF293" i="85"/>
  <c r="AB293" i="86" s="1"/>
  <c r="G293" i="86"/>
  <c r="BF165" i="85"/>
  <c r="AB165" i="86" s="1"/>
  <c r="G165" i="86"/>
  <c r="BF276" i="85"/>
  <c r="AB276" i="86" s="1"/>
  <c r="G276" i="86"/>
  <c r="BR96" i="85"/>
  <c r="AD96" i="86" s="1"/>
  <c r="I96" i="86"/>
  <c r="BR129" i="85"/>
  <c r="AD129" i="86" s="1"/>
  <c r="I129" i="86"/>
  <c r="BF220" i="85"/>
  <c r="AB220" i="86" s="1"/>
  <c r="G220" i="86"/>
  <c r="BR213" i="85"/>
  <c r="AD213" i="86" s="1"/>
  <c r="I213" i="86"/>
  <c r="BF90" i="85"/>
  <c r="AB90" i="86" s="1"/>
  <c r="G90" i="86"/>
  <c r="BR47" i="85"/>
  <c r="AD47" i="86" s="1"/>
  <c r="I47" i="86"/>
  <c r="BF241" i="85"/>
  <c r="AB241" i="86" s="1"/>
  <c r="G241" i="86"/>
  <c r="BR229" i="85"/>
  <c r="AD229" i="86" s="1"/>
  <c r="I229" i="86"/>
  <c r="BL235" i="85"/>
  <c r="AC235" i="86" s="1"/>
  <c r="H235" i="86"/>
  <c r="BL98" i="85"/>
  <c r="AC98" i="86" s="1"/>
  <c r="H98" i="86"/>
  <c r="BF99" i="85"/>
  <c r="AB99" i="86" s="1"/>
  <c r="G99" i="86"/>
  <c r="BF250" i="85"/>
  <c r="AB250" i="86" s="1"/>
  <c r="G250" i="86"/>
  <c r="BR219" i="85"/>
  <c r="AD219" i="86" s="1"/>
  <c r="I219" i="86"/>
  <c r="BF208" i="85"/>
  <c r="AB208" i="86" s="1"/>
  <c r="G208" i="86"/>
  <c r="BF114" i="85"/>
  <c r="AB114" i="86" s="1"/>
  <c r="G114" i="86"/>
  <c r="BF88" i="85"/>
  <c r="AB88" i="86" s="1"/>
  <c r="G88" i="86"/>
  <c r="BF173" i="85"/>
  <c r="AB173" i="86" s="1"/>
  <c r="G173" i="86"/>
  <c r="BF137" i="85"/>
  <c r="AB137" i="86" s="1"/>
  <c r="G137" i="86"/>
  <c r="BF111" i="85"/>
  <c r="AB111" i="86" s="1"/>
  <c r="G111" i="86"/>
  <c r="BF280" i="85"/>
  <c r="AB280" i="86" s="1"/>
  <c r="G280" i="86"/>
  <c r="BF20" i="85"/>
  <c r="AB20" i="86" s="1"/>
  <c r="G20" i="86"/>
  <c r="BF191" i="85"/>
  <c r="AB191" i="86" s="1"/>
  <c r="G191" i="86"/>
  <c r="BR9" i="85"/>
  <c r="AD9" i="86" s="1"/>
  <c r="I9" i="86"/>
  <c r="BF135" i="85"/>
  <c r="AB135" i="86" s="1"/>
  <c r="G135" i="86"/>
  <c r="BF113" i="85"/>
  <c r="AB113" i="86" s="1"/>
  <c r="G113" i="86"/>
  <c r="AZ55" i="85"/>
  <c r="AA55" i="86" s="1"/>
  <c r="F55" i="86"/>
  <c r="BW82" i="85"/>
  <c r="BS82" i="85" s="1"/>
  <c r="BY82" i="85" s="1"/>
  <c r="BM82" i="85"/>
  <c r="BN82" i="85" s="1"/>
  <c r="BY127" i="85"/>
  <c r="BT127" i="85"/>
  <c r="BF226" i="85"/>
  <c r="AB226" i="86" s="1"/>
  <c r="AZ201" i="85"/>
  <c r="AA201" i="86" s="1"/>
  <c r="BF196" i="85"/>
  <c r="AB196" i="86" s="1"/>
  <c r="BL268" i="85"/>
  <c r="AC268" i="86" s="1"/>
  <c r="BL128" i="85"/>
  <c r="AC128" i="86" s="1"/>
  <c r="BF202" i="85"/>
  <c r="AB202" i="86" s="1"/>
  <c r="BL120" i="85"/>
  <c r="AC120" i="86" s="1"/>
  <c r="AZ15" i="85"/>
  <c r="AA15" i="86" s="1"/>
  <c r="AZ286" i="85"/>
  <c r="AA286" i="86" s="1"/>
  <c r="BF289" i="85"/>
  <c r="AB289" i="86" s="1"/>
  <c r="BF104" i="85"/>
  <c r="AB104" i="86" s="1"/>
  <c r="AZ258" i="85"/>
  <c r="AA258" i="86" s="1"/>
  <c r="BF126" i="85"/>
  <c r="AB126" i="86" s="1"/>
  <c r="AZ23" i="85"/>
  <c r="AA23" i="86" s="1"/>
  <c r="BF125" i="85"/>
  <c r="AB125" i="86" s="1"/>
  <c r="BR132" i="85"/>
  <c r="AD132" i="86" s="1"/>
  <c r="BF164" i="85"/>
  <c r="AB164" i="86" s="1"/>
  <c r="BL89" i="85"/>
  <c r="AC89" i="86" s="1"/>
  <c r="BF303" i="85"/>
  <c r="AB303" i="86" s="1"/>
  <c r="BF212" i="85"/>
  <c r="AB212" i="86" s="1"/>
  <c r="BY103" i="85"/>
  <c r="BT103" i="85"/>
  <c r="AZ193" i="85"/>
  <c r="AA193" i="86" s="1"/>
  <c r="BY166" i="85"/>
  <c r="BT166" i="85"/>
  <c r="BF265" i="85"/>
  <c r="AB265" i="86" s="1"/>
  <c r="BF167" i="85"/>
  <c r="AB167" i="86" s="1"/>
  <c r="BR200" i="85"/>
  <c r="AD200" i="86" s="1"/>
  <c r="BL284" i="85"/>
  <c r="AC284" i="86" s="1"/>
  <c r="BF154" i="85"/>
  <c r="AB154" i="86" s="1"/>
  <c r="BL27" i="85"/>
  <c r="AC27" i="86" s="1"/>
  <c r="BL230" i="85"/>
  <c r="AC230" i="86" s="1"/>
  <c r="AZ49" i="85"/>
  <c r="AA49" i="86" s="1"/>
  <c r="BF36" i="85"/>
  <c r="AB36" i="86" s="1"/>
  <c r="BF33" i="85"/>
  <c r="AB33" i="86" s="1"/>
  <c r="BF92" i="85"/>
  <c r="AB92" i="86" s="1"/>
  <c r="BL238" i="85"/>
  <c r="AC238" i="86" s="1"/>
  <c r="BF263" i="85"/>
  <c r="AB263" i="86" s="1"/>
  <c r="AZ285" i="85"/>
  <c r="AA285" i="86" s="1"/>
  <c r="BF148" i="85"/>
  <c r="AB148" i="86" s="1"/>
  <c r="BR140" i="85"/>
  <c r="AD140" i="86" s="1"/>
  <c r="BF199" i="85"/>
  <c r="AB199" i="86" s="1"/>
  <c r="AZ302" i="85"/>
  <c r="AA302" i="86" s="1"/>
  <c r="AZ292" i="85"/>
  <c r="AA292" i="86" s="1"/>
  <c r="BF117" i="85"/>
  <c r="AB117" i="86" s="1"/>
  <c r="AZ31" i="85"/>
  <c r="AA31" i="86" s="1"/>
  <c r="BF124" i="85"/>
  <c r="AB124" i="86" s="1"/>
  <c r="BF105" i="85"/>
  <c r="AB105" i="86" s="1"/>
  <c r="BY145" i="85"/>
  <c r="BT145" i="85"/>
  <c r="BL277" i="85"/>
  <c r="AC277" i="86" s="1"/>
  <c r="BF260" i="85"/>
  <c r="AB260" i="86" s="1"/>
  <c r="BF206" i="85"/>
  <c r="AB206" i="86" s="1"/>
  <c r="BF160" i="85"/>
  <c r="AB160" i="86" s="1"/>
  <c r="BF50" i="85"/>
  <c r="AB50" i="86" s="1"/>
  <c r="BL112" i="85"/>
  <c r="AC112" i="86" s="1"/>
  <c r="BF232" i="85"/>
  <c r="AB232" i="86" s="1"/>
  <c r="BF242" i="85"/>
  <c r="AB242" i="86" s="1"/>
  <c r="BR210" i="85"/>
  <c r="AD210" i="86" s="1"/>
  <c r="BL298" i="85"/>
  <c r="AC298" i="86" s="1"/>
  <c r="BF221" i="85"/>
  <c r="AB221" i="86" s="1"/>
  <c r="BF24" i="85"/>
  <c r="AB24" i="86" s="1"/>
  <c r="BF248" i="85"/>
  <c r="AB248" i="86" s="1"/>
  <c r="BF12" i="85"/>
  <c r="AB12" i="86" s="1"/>
  <c r="BF222" i="85"/>
  <c r="AB222" i="86" s="1"/>
  <c r="BL246" i="85"/>
  <c r="AC246" i="86" s="1"/>
  <c r="BF204" i="85"/>
  <c r="AB204" i="86" s="1"/>
  <c r="BL264" i="85"/>
  <c r="AC264" i="86" s="1"/>
  <c r="BF76" i="85"/>
  <c r="AB76" i="86" s="1"/>
  <c r="BM141" i="85"/>
  <c r="BN141" i="85" s="1"/>
  <c r="BW141" i="85"/>
  <c r="BP141" i="85"/>
  <c r="W141" i="86" s="1"/>
  <c r="BK285" i="85"/>
  <c r="BC285" i="85"/>
  <c r="N285" i="86" s="1"/>
  <c r="BA285" i="85"/>
  <c r="BB285" i="85" s="1"/>
  <c r="BK162" i="85"/>
  <c r="BA162" i="85"/>
  <c r="BB162" i="85" s="1"/>
  <c r="BA55" i="85"/>
  <c r="BB55" i="85" s="1"/>
  <c r="BK55" i="85"/>
  <c r="BK22" i="85"/>
  <c r="BA22" i="85"/>
  <c r="BB22" i="85" s="1"/>
  <c r="BG260" i="85"/>
  <c r="BH260" i="85" s="1"/>
  <c r="H260" i="86" s="1"/>
  <c r="BQ260" i="85"/>
  <c r="BJ260" i="85"/>
  <c r="V260" i="86" s="1"/>
  <c r="BI113" i="85"/>
  <c r="O113" i="86" s="1"/>
  <c r="BG113" i="85"/>
  <c r="BH113" i="85" s="1"/>
  <c r="H113" i="86" s="1"/>
  <c r="BJ113" i="85"/>
  <c r="V113" i="86" s="1"/>
  <c r="BQ113" i="85"/>
  <c r="BK67" i="85"/>
  <c r="BA67" i="85"/>
  <c r="BB67" i="85" s="1"/>
  <c r="G67" i="86" s="1"/>
  <c r="BC67" i="85"/>
  <c r="N67" i="86" s="1"/>
  <c r="BC49" i="85"/>
  <c r="N49" i="86" s="1"/>
  <c r="BA49" i="85"/>
  <c r="BB49" i="85" s="1"/>
  <c r="BK49" i="85"/>
  <c r="BK52" i="85"/>
  <c r="BC52" i="85"/>
  <c r="N52" i="86" s="1"/>
  <c r="BA52" i="85"/>
  <c r="BB52" i="85" s="1"/>
  <c r="BI80" i="85"/>
  <c r="O80" i="86" s="1"/>
  <c r="BJ80" i="85"/>
  <c r="V80" i="86" s="1"/>
  <c r="BG80" i="85"/>
  <c r="BH80" i="85" s="1"/>
  <c r="H80" i="86" s="1"/>
  <c r="BQ80" i="85"/>
  <c r="BS123" i="85"/>
  <c r="BV123" i="85"/>
  <c r="X123" i="86" s="1"/>
  <c r="BM277" i="85"/>
  <c r="BN277" i="85" s="1"/>
  <c r="I277" i="86" s="1"/>
  <c r="BO277" i="85"/>
  <c r="P277" i="86" s="1"/>
  <c r="BW277" i="85"/>
  <c r="BQ135" i="85"/>
  <c r="BJ135" i="85"/>
  <c r="V135" i="86" s="1"/>
  <c r="BG135" i="85"/>
  <c r="BH135" i="85" s="1"/>
  <c r="BC57" i="85"/>
  <c r="N57" i="86" s="1"/>
  <c r="BA57" i="85"/>
  <c r="BB57" i="85" s="1"/>
  <c r="BK57" i="85"/>
  <c r="BG299" i="85"/>
  <c r="BH299" i="85" s="1"/>
  <c r="BQ299" i="85"/>
  <c r="BQ271" i="85"/>
  <c r="BG271" i="85"/>
  <c r="BH271" i="85" s="1"/>
  <c r="BQ76" i="85"/>
  <c r="BG76" i="85"/>
  <c r="BH76" i="85" s="1"/>
  <c r="H76" i="86" s="1"/>
  <c r="BJ76" i="85"/>
  <c r="V76" i="86" s="1"/>
  <c r="BI76" i="85"/>
  <c r="O76" i="86" s="1"/>
  <c r="BG252" i="85"/>
  <c r="BH252" i="85" s="1"/>
  <c r="BJ252" i="85"/>
  <c r="V252" i="86" s="1"/>
  <c r="BQ252" i="85"/>
  <c r="BO252" i="85" s="1"/>
  <c r="P252" i="86" s="1"/>
  <c r="BM149" i="85"/>
  <c r="BN149" i="85" s="1"/>
  <c r="I149" i="86" s="1"/>
  <c r="BW149" i="85"/>
  <c r="BP149" i="85"/>
  <c r="W149" i="86" s="1"/>
  <c r="BG255" i="85"/>
  <c r="BH255" i="85" s="1"/>
  <c r="BQ255" i="85"/>
  <c r="BI105" i="85"/>
  <c r="O105" i="86" s="1"/>
  <c r="BQ105" i="85"/>
  <c r="BG105" i="85"/>
  <c r="BH105" i="85" s="1"/>
  <c r="BQ94" i="85"/>
  <c r="BG94" i="85"/>
  <c r="BH94" i="85" s="1"/>
  <c r="BQ307" i="85"/>
  <c r="BO307" i="85" s="1"/>
  <c r="P307" i="86" s="1"/>
  <c r="BG307" i="85"/>
  <c r="BH307" i="85" s="1"/>
  <c r="BG39" i="85"/>
  <c r="BH39" i="85" s="1"/>
  <c r="H39" i="86" s="1"/>
  <c r="BQ39" i="85"/>
  <c r="BI39" i="85"/>
  <c r="O39" i="86" s="1"/>
  <c r="BW230" i="85"/>
  <c r="BP230" i="85"/>
  <c r="W230" i="86" s="1"/>
  <c r="BO230" i="85"/>
  <c r="P230" i="86" s="1"/>
  <c r="BM230" i="85"/>
  <c r="BN230" i="85" s="1"/>
  <c r="I230" i="86" s="1"/>
  <c r="BW60" i="85"/>
  <c r="BM60" i="85"/>
  <c r="BN60" i="85" s="1"/>
  <c r="BG231" i="85"/>
  <c r="BH231" i="85" s="1"/>
  <c r="BQ231" i="85"/>
  <c r="BJ231" i="85"/>
  <c r="V231" i="86" s="1"/>
  <c r="BW227" i="85"/>
  <c r="BM227" i="85"/>
  <c r="BN227" i="85" s="1"/>
  <c r="I227" i="86" s="1"/>
  <c r="BO227" i="85"/>
  <c r="P227" i="86" s="1"/>
  <c r="BW101" i="85"/>
  <c r="BM101" i="85"/>
  <c r="BN101" i="85" s="1"/>
  <c r="BS294" i="85"/>
  <c r="BU294" i="85"/>
  <c r="Q294" i="86" s="1"/>
  <c r="BQ40" i="85"/>
  <c r="BG40" i="85"/>
  <c r="BH40" i="85" s="1"/>
  <c r="BQ228" i="85"/>
  <c r="BG228" i="85"/>
  <c r="BH228" i="85" s="1"/>
  <c r="BQ42" i="85"/>
  <c r="BG42" i="85"/>
  <c r="BH42" i="85" s="1"/>
  <c r="BS25" i="85"/>
  <c r="BV25" i="85"/>
  <c r="X25" i="86" s="1"/>
  <c r="BS96" i="85"/>
  <c r="BQ126" i="85"/>
  <c r="BG126" i="85"/>
  <c r="BH126" i="85" s="1"/>
  <c r="H126" i="86" s="1"/>
  <c r="BJ126" i="85"/>
  <c r="V126" i="86" s="1"/>
  <c r="BG223" i="85"/>
  <c r="BH223" i="85" s="1"/>
  <c r="H223" i="86" s="1"/>
  <c r="BQ223" i="85"/>
  <c r="BI223" i="85"/>
  <c r="O223" i="86" s="1"/>
  <c r="BQ90" i="85"/>
  <c r="BG90" i="85"/>
  <c r="BH90" i="85" s="1"/>
  <c r="BS210" i="85"/>
  <c r="BV210" i="85"/>
  <c r="X210" i="86" s="1"/>
  <c r="BQ224" i="85"/>
  <c r="BG224" i="85"/>
  <c r="BH224" i="85" s="1"/>
  <c r="H224" i="86" s="1"/>
  <c r="BI224" i="85"/>
  <c r="O224" i="86" s="1"/>
  <c r="BQ192" i="85"/>
  <c r="BG192" i="85"/>
  <c r="BH192" i="85" s="1"/>
  <c r="BQ28" i="85"/>
  <c r="BG28" i="85"/>
  <c r="BH28" i="85" s="1"/>
  <c r="BG116" i="85"/>
  <c r="BH116" i="85" s="1"/>
  <c r="BQ116" i="85"/>
  <c r="BC193" i="85"/>
  <c r="N193" i="86" s="1"/>
  <c r="BK193" i="85"/>
  <c r="BA193" i="85"/>
  <c r="BB193" i="85" s="1"/>
  <c r="G193" i="86" s="1"/>
  <c r="BD193" i="85"/>
  <c r="U193" i="86" s="1"/>
  <c r="BQ59" i="85"/>
  <c r="BG59" i="85"/>
  <c r="BH59" i="85" s="1"/>
  <c r="BQ243" i="85"/>
  <c r="BG243" i="85"/>
  <c r="BH243" i="85" s="1"/>
  <c r="BW106" i="85"/>
  <c r="BM106" i="85"/>
  <c r="BN106" i="85" s="1"/>
  <c r="BI295" i="85"/>
  <c r="O295" i="86" s="1"/>
  <c r="BQ295" i="85"/>
  <c r="BG295" i="85"/>
  <c r="BH295" i="85" s="1"/>
  <c r="BQ263" i="85"/>
  <c r="BG263" i="85"/>
  <c r="BH263" i="85" s="1"/>
  <c r="H263" i="86" s="1"/>
  <c r="BI263" i="85"/>
  <c r="O263" i="86" s="1"/>
  <c r="BQ186" i="85"/>
  <c r="BG186" i="85"/>
  <c r="BH186" i="85" s="1"/>
  <c r="BV13" i="85"/>
  <c r="X13" i="86" s="1"/>
  <c r="BS13" i="85"/>
  <c r="BG61" i="85"/>
  <c r="BH61" i="85" s="1"/>
  <c r="BQ61" i="85"/>
  <c r="BP183" i="85"/>
  <c r="W183" i="86" s="1"/>
  <c r="BM183" i="85"/>
  <c r="BN183" i="85" s="1"/>
  <c r="I183" i="86" s="1"/>
  <c r="BW183" i="85"/>
  <c r="BQ54" i="85"/>
  <c r="BG54" i="85"/>
  <c r="BH54" i="85" s="1"/>
  <c r="BQ18" i="85"/>
  <c r="BG18" i="85"/>
  <c r="BH18" i="85" s="1"/>
  <c r="BI226" i="85"/>
  <c r="O226" i="86" s="1"/>
  <c r="BG226" i="85"/>
  <c r="BH226" i="85" s="1"/>
  <c r="BQ226" i="85"/>
  <c r="BQ245" i="85"/>
  <c r="BG245" i="85"/>
  <c r="BH245" i="85" s="1"/>
  <c r="BV140" i="85"/>
  <c r="X140" i="86" s="1"/>
  <c r="BS140" i="85"/>
  <c r="BG95" i="85"/>
  <c r="BH95" i="85" s="1"/>
  <c r="BQ95" i="85"/>
  <c r="BC302" i="85"/>
  <c r="N302" i="86" s="1"/>
  <c r="BK302" i="85"/>
  <c r="BA302" i="85"/>
  <c r="BB302" i="85" s="1"/>
  <c r="BG189" i="85"/>
  <c r="BH189" i="85" s="1"/>
  <c r="H189" i="86" s="1"/>
  <c r="BI189" i="85"/>
  <c r="O189" i="86" s="1"/>
  <c r="BQ189" i="85"/>
  <c r="BQ232" i="85"/>
  <c r="BG232" i="85"/>
  <c r="BH232" i="85" s="1"/>
  <c r="H232" i="86" s="1"/>
  <c r="BJ232" i="85"/>
  <c r="V232" i="86" s="1"/>
  <c r="BQ122" i="85"/>
  <c r="BG122" i="85"/>
  <c r="BH122" i="85" s="1"/>
  <c r="BI203" i="85"/>
  <c r="O203" i="86" s="1"/>
  <c r="BQ203" i="85"/>
  <c r="BG203" i="85"/>
  <c r="BH203" i="85" s="1"/>
  <c r="BQ176" i="85"/>
  <c r="BG176" i="85"/>
  <c r="BH176" i="85" s="1"/>
  <c r="BQ109" i="85"/>
  <c r="BG109" i="85"/>
  <c r="BH109" i="85" s="1"/>
  <c r="BV132" i="85"/>
  <c r="X132" i="86" s="1"/>
  <c r="BS132" i="85"/>
  <c r="BK19" i="85"/>
  <c r="BA19" i="85"/>
  <c r="BB19" i="85" s="1"/>
  <c r="G19" i="86" s="1"/>
  <c r="BC19" i="85"/>
  <c r="N19" i="86" s="1"/>
  <c r="BQ212" i="85"/>
  <c r="BG212" i="85"/>
  <c r="BH212" i="85" s="1"/>
  <c r="BI212" i="85"/>
  <c r="O212" i="86" s="1"/>
  <c r="BQ119" i="85"/>
  <c r="BG119" i="85"/>
  <c r="BH119" i="85" s="1"/>
  <c r="H119" i="86" s="1"/>
  <c r="BI119" i="85"/>
  <c r="O119" i="86" s="1"/>
  <c r="BG70" i="85"/>
  <c r="BH70" i="85" s="1"/>
  <c r="BQ70" i="85"/>
  <c r="BQ3" i="85"/>
  <c r="BJ3" i="85"/>
  <c r="V3" i="86" s="1"/>
  <c r="BG3" i="85"/>
  <c r="BH3" i="85" s="1"/>
  <c r="H3" i="86" s="1"/>
  <c r="BI3" i="85"/>
  <c r="O3" i="86" s="1"/>
  <c r="BQ152" i="85"/>
  <c r="BG152" i="85"/>
  <c r="BH152" i="85" s="1"/>
  <c r="H152" i="86" s="1"/>
  <c r="BJ152" i="85"/>
  <c r="V152" i="86" s="1"/>
  <c r="BI152" i="85"/>
  <c r="O152" i="86" s="1"/>
  <c r="BO238" i="85"/>
  <c r="P238" i="86" s="1"/>
  <c r="BM238" i="85"/>
  <c r="BN238" i="85" s="1"/>
  <c r="BW238" i="85"/>
  <c r="BQ10" i="85"/>
  <c r="BO10" i="85" s="1"/>
  <c r="P10" i="86" s="1"/>
  <c r="BG10" i="85"/>
  <c r="BH10" i="85" s="1"/>
  <c r="BI153" i="85"/>
  <c r="O153" i="86" s="1"/>
  <c r="BG153" i="85"/>
  <c r="BH153" i="85" s="1"/>
  <c r="H153" i="86" s="1"/>
  <c r="BQ153" i="85"/>
  <c r="BW235" i="85"/>
  <c r="BM235" i="85"/>
  <c r="BN235" i="85" s="1"/>
  <c r="BQ187" i="85"/>
  <c r="BG187" i="85"/>
  <c r="BH187" i="85" s="1"/>
  <c r="BQ115" i="85"/>
  <c r="BG115" i="85"/>
  <c r="BH115" i="85" s="1"/>
  <c r="BI115" i="85"/>
  <c r="O115" i="86" s="1"/>
  <c r="BJ222" i="85"/>
  <c r="V222" i="86" s="1"/>
  <c r="BI222" i="85"/>
  <c r="O222" i="86" s="1"/>
  <c r="BG222" i="85"/>
  <c r="BH222" i="85" s="1"/>
  <c r="H222" i="86" s="1"/>
  <c r="BQ222" i="85"/>
  <c r="BQ172" i="85"/>
  <c r="BG172" i="85"/>
  <c r="BH172" i="85" s="1"/>
  <c r="BS234" i="85"/>
  <c r="BQ138" i="85"/>
  <c r="BG138" i="85"/>
  <c r="BH138" i="85" s="1"/>
  <c r="BS29" i="85"/>
  <c r="BS21" i="85"/>
  <c r="BQ168" i="85"/>
  <c r="BI168" i="85"/>
  <c r="O168" i="86" s="1"/>
  <c r="BG168" i="85"/>
  <c r="BH168" i="85" s="1"/>
  <c r="H168" i="86" s="1"/>
  <c r="BV151" i="85"/>
  <c r="X151" i="86" s="1"/>
  <c r="BS151" i="85"/>
  <c r="BQ16" i="85"/>
  <c r="BG16" i="85"/>
  <c r="BH16" i="85" s="1"/>
  <c r="BS93" i="85"/>
  <c r="BQ50" i="85"/>
  <c r="BG50" i="85"/>
  <c r="BH50" i="85" s="1"/>
  <c r="BJ50" i="85"/>
  <c r="V50" i="86" s="1"/>
  <c r="BI50" i="85"/>
  <c r="O50" i="86" s="1"/>
  <c r="BG199" i="85"/>
  <c r="BH199" i="85" s="1"/>
  <c r="BQ199" i="85"/>
  <c r="BI199" i="85"/>
  <c r="O199" i="86" s="1"/>
  <c r="BQ293" i="85"/>
  <c r="BI293" i="85"/>
  <c r="O293" i="86" s="1"/>
  <c r="BG293" i="85"/>
  <c r="BH293" i="85" s="1"/>
  <c r="BM79" i="85"/>
  <c r="BN79" i="85" s="1"/>
  <c r="BW79" i="85"/>
  <c r="BQ56" i="85"/>
  <c r="BI56" i="85"/>
  <c r="O56" i="86" s="1"/>
  <c r="BG56" i="85"/>
  <c r="BH56" i="85" s="1"/>
  <c r="H56" i="86" s="1"/>
  <c r="BQ278" i="85"/>
  <c r="BO278" i="85" s="1"/>
  <c r="P278" i="86" s="1"/>
  <c r="BG278" i="85"/>
  <c r="BH278" i="85" s="1"/>
  <c r="BJ220" i="85"/>
  <c r="V220" i="86" s="1"/>
  <c r="BQ220" i="85"/>
  <c r="BG220" i="85"/>
  <c r="BH220" i="85" s="1"/>
  <c r="H220" i="86" s="1"/>
  <c r="BI220" i="85"/>
  <c r="O220" i="86" s="1"/>
  <c r="BG242" i="85"/>
  <c r="BH242" i="85" s="1"/>
  <c r="BQ242" i="85"/>
  <c r="BI242" i="85"/>
  <c r="O242" i="86" s="1"/>
  <c r="BI125" i="85"/>
  <c r="O125" i="86" s="1"/>
  <c r="BG125" i="85"/>
  <c r="BH125" i="85" s="1"/>
  <c r="BQ125" i="85"/>
  <c r="BS213" i="85"/>
  <c r="BG267" i="85"/>
  <c r="BH267" i="85" s="1"/>
  <c r="H267" i="86" s="1"/>
  <c r="BQ267" i="85"/>
  <c r="BJ267" i="85"/>
  <c r="V267" i="86" s="1"/>
  <c r="BG35" i="85"/>
  <c r="BH35" i="85" s="1"/>
  <c r="BQ35" i="85"/>
  <c r="BQ58" i="85"/>
  <c r="BG58" i="85"/>
  <c r="BH58" i="85" s="1"/>
  <c r="BJ92" i="85"/>
  <c r="V92" i="86" s="1"/>
  <c r="BQ92" i="85"/>
  <c r="BG92" i="85"/>
  <c r="BH92" i="85" s="1"/>
  <c r="BG167" i="85"/>
  <c r="BH167" i="85" s="1"/>
  <c r="H167" i="86" s="1"/>
  <c r="BQ167" i="85"/>
  <c r="BJ167" i="85"/>
  <c r="V167" i="86" s="1"/>
  <c r="BQ262" i="85"/>
  <c r="BG262" i="85"/>
  <c r="BH262" i="85" s="1"/>
  <c r="BQ239" i="85"/>
  <c r="BG239" i="85"/>
  <c r="BH239" i="85" s="1"/>
  <c r="H239" i="86" s="1"/>
  <c r="BI239" i="85"/>
  <c r="O239" i="86" s="1"/>
  <c r="BQ180" i="85"/>
  <c r="BG180" i="85"/>
  <c r="BH180" i="85" s="1"/>
  <c r="BQ204" i="85"/>
  <c r="BJ204" i="85"/>
  <c r="V204" i="86" s="1"/>
  <c r="BI204" i="85"/>
  <c r="O204" i="86" s="1"/>
  <c r="BG204" i="85"/>
  <c r="BH204" i="85" s="1"/>
  <c r="H204" i="86" s="1"/>
  <c r="BS102" i="85"/>
  <c r="BS107" i="85"/>
  <c r="BM27" i="85"/>
  <c r="BN27" i="85" s="1"/>
  <c r="BW27" i="85"/>
  <c r="BP27" i="85"/>
  <c r="W27" i="86" s="1"/>
  <c r="BW34" i="85"/>
  <c r="BO34" i="85"/>
  <c r="P34" i="86" s="1"/>
  <c r="BM34" i="85"/>
  <c r="BN34" i="85" s="1"/>
  <c r="I34" i="86" s="1"/>
  <c r="BQ146" i="85"/>
  <c r="BG146" i="85"/>
  <c r="BH146" i="85" s="1"/>
  <c r="BJ146" i="85"/>
  <c r="V146" i="86" s="1"/>
  <c r="BQ121" i="85"/>
  <c r="BG121" i="85"/>
  <c r="BH121" i="85" s="1"/>
  <c r="BQ217" i="85"/>
  <c r="BO217" i="85" s="1"/>
  <c r="P217" i="86" s="1"/>
  <c r="BG217" i="85"/>
  <c r="BH217" i="85" s="1"/>
  <c r="BP197" i="85"/>
  <c r="W197" i="86" s="1"/>
  <c r="BM197" i="85"/>
  <c r="BN197" i="85" s="1"/>
  <c r="BW197" i="85"/>
  <c r="BS97" i="85"/>
  <c r="BG211" i="85"/>
  <c r="BH211" i="85" s="1"/>
  <c r="BQ211" i="85"/>
  <c r="BQ26" i="85"/>
  <c r="BG26" i="85"/>
  <c r="BH26" i="85" s="1"/>
  <c r="BG157" i="85"/>
  <c r="BH157" i="85" s="1"/>
  <c r="BQ157" i="85"/>
  <c r="BQ14" i="85"/>
  <c r="BG14" i="85"/>
  <c r="BH14" i="85" s="1"/>
  <c r="BQ51" i="85"/>
  <c r="BO51" i="85" s="1"/>
  <c r="P51" i="86" s="1"/>
  <c r="BG51" i="85"/>
  <c r="BH51" i="85" s="1"/>
  <c r="BQ175" i="85"/>
  <c r="BG175" i="85"/>
  <c r="BH175" i="85" s="1"/>
  <c r="BK147" i="85"/>
  <c r="BA147" i="85"/>
  <c r="BB147" i="85" s="1"/>
  <c r="BG159" i="85"/>
  <c r="BH159" i="85" s="1"/>
  <c r="BQ159" i="85"/>
  <c r="BP112" i="85"/>
  <c r="W112" i="86" s="1"/>
  <c r="BW112" i="85"/>
  <c r="BM112" i="85"/>
  <c r="BN112" i="85" s="1"/>
  <c r="I112" i="86" s="1"/>
  <c r="BO112" i="85"/>
  <c r="P112" i="86" s="1"/>
  <c r="BM171" i="85"/>
  <c r="BN171" i="85" s="1"/>
  <c r="BW171" i="85"/>
  <c r="BJ287" i="85"/>
  <c r="V287" i="86" s="1"/>
  <c r="BG287" i="85"/>
  <c r="BH287" i="85" s="1"/>
  <c r="BQ287" i="85"/>
  <c r="BI287" i="85"/>
  <c r="O287" i="86" s="1"/>
  <c r="BQ283" i="85"/>
  <c r="BG283" i="85"/>
  <c r="BH283" i="85" s="1"/>
  <c r="BQ83" i="85"/>
  <c r="BG83" i="85"/>
  <c r="BH83" i="85" s="1"/>
  <c r="BC258" i="85"/>
  <c r="N258" i="86" s="1"/>
  <c r="BA258" i="85"/>
  <c r="BB258" i="85" s="1"/>
  <c r="BK258" i="85"/>
  <c r="BQ164" i="85"/>
  <c r="BG164" i="85"/>
  <c r="BH164" i="85" s="1"/>
  <c r="H164" i="86" s="1"/>
  <c r="BI164" i="85"/>
  <c r="O164" i="86" s="1"/>
  <c r="BQ253" i="85"/>
  <c r="BG253" i="85"/>
  <c r="BH253" i="85" s="1"/>
  <c r="BQ66" i="85"/>
  <c r="BG66" i="85"/>
  <c r="BH66" i="85" s="1"/>
  <c r="BQ194" i="85"/>
  <c r="BI194" i="85"/>
  <c r="O194" i="86" s="1"/>
  <c r="BG194" i="85"/>
  <c r="BH194" i="85" s="1"/>
  <c r="BA306" i="85"/>
  <c r="BB306" i="85" s="1"/>
  <c r="BK306" i="85"/>
  <c r="BQ33" i="85"/>
  <c r="BJ33" i="85"/>
  <c r="V33" i="86" s="1"/>
  <c r="BG33" i="85"/>
  <c r="BH33" i="85" s="1"/>
  <c r="H33" i="86" s="1"/>
  <c r="BI33" i="85"/>
  <c r="O33" i="86" s="1"/>
  <c r="BM185" i="85"/>
  <c r="BN185" i="85" s="1"/>
  <c r="BW185" i="85"/>
  <c r="BG45" i="85"/>
  <c r="BH45" i="85" s="1"/>
  <c r="H45" i="86" s="1"/>
  <c r="BI45" i="85"/>
  <c r="O45" i="86" s="1"/>
  <c r="BQ45" i="85"/>
  <c r="BW98" i="85"/>
  <c r="BM98" i="85"/>
  <c r="BN98" i="85" s="1"/>
  <c r="I98" i="86" s="1"/>
  <c r="BP98" i="85"/>
  <c r="W98" i="86" s="1"/>
  <c r="BG250" i="85"/>
  <c r="BH250" i="85" s="1"/>
  <c r="H250" i="86" s="1"/>
  <c r="BQ250" i="85"/>
  <c r="BJ250" i="85"/>
  <c r="V250" i="86" s="1"/>
  <c r="BG209" i="85"/>
  <c r="BH209" i="85" s="1"/>
  <c r="BQ209" i="85"/>
  <c r="BJ114" i="85"/>
  <c r="V114" i="86" s="1"/>
  <c r="BQ114" i="85"/>
  <c r="BG114" i="85"/>
  <c r="BH114" i="85" s="1"/>
  <c r="BQ48" i="85"/>
  <c r="BG48" i="85"/>
  <c r="BH48" i="85" s="1"/>
  <c r="BQ305" i="85"/>
  <c r="BG305" i="85"/>
  <c r="BH305" i="85" s="1"/>
  <c r="BG269" i="85"/>
  <c r="BH269" i="85" s="1"/>
  <c r="BQ269" i="85"/>
  <c r="BW264" i="85"/>
  <c r="BM264" i="85"/>
  <c r="BN264" i="85" s="1"/>
  <c r="BO264" i="85"/>
  <c r="P264" i="86" s="1"/>
  <c r="BW84" i="85"/>
  <c r="BM84" i="85"/>
  <c r="BN84" i="85" s="1"/>
  <c r="I84" i="86" s="1"/>
  <c r="BP84" i="85"/>
  <c r="W84" i="86" s="1"/>
  <c r="BQ206" i="85"/>
  <c r="BJ206" i="85"/>
  <c r="V206" i="86" s="1"/>
  <c r="BI206" i="85"/>
  <c r="O206" i="86" s="1"/>
  <c r="BG206" i="85"/>
  <c r="BH206" i="85" s="1"/>
  <c r="BQ247" i="85"/>
  <c r="BO247" i="85" s="1"/>
  <c r="P247" i="86" s="1"/>
  <c r="BG247" i="85"/>
  <c r="BH247" i="85" s="1"/>
  <c r="BI244" i="85"/>
  <c r="O244" i="86" s="1"/>
  <c r="BG244" i="85"/>
  <c r="BH244" i="85" s="1"/>
  <c r="BQ244" i="85"/>
  <c r="BW120" i="85"/>
  <c r="BM120" i="85"/>
  <c r="BN120" i="85" s="1"/>
  <c r="I120" i="86" s="1"/>
  <c r="BO120" i="85"/>
  <c r="P120" i="86" s="1"/>
  <c r="BK270" i="85"/>
  <c r="BA270" i="85"/>
  <c r="BB270" i="85" s="1"/>
  <c r="G270" i="86" s="1"/>
  <c r="BD270" i="85"/>
  <c r="U270" i="86" s="1"/>
  <c r="BI165" i="85"/>
  <c r="O165" i="86" s="1"/>
  <c r="BQ165" i="85"/>
  <c r="BJ165" i="85"/>
  <c r="V165" i="86" s="1"/>
  <c r="BG165" i="85"/>
  <c r="BH165" i="85" s="1"/>
  <c r="H165" i="86" s="1"/>
  <c r="BQ276" i="85"/>
  <c r="BG276" i="85"/>
  <c r="BH276" i="85" s="1"/>
  <c r="BG225" i="85"/>
  <c r="BH225" i="85" s="1"/>
  <c r="BQ225" i="85"/>
  <c r="BS304" i="85"/>
  <c r="BS64" i="85"/>
  <c r="BM163" i="85"/>
  <c r="BN163" i="85" s="1"/>
  <c r="BW163" i="85"/>
  <c r="BS129" i="85"/>
  <c r="BQ46" i="85"/>
  <c r="BG46" i="85"/>
  <c r="BH46" i="85" s="1"/>
  <c r="BQ216" i="85"/>
  <c r="BG216" i="85"/>
  <c r="BH216" i="85" s="1"/>
  <c r="BQ266" i="85"/>
  <c r="BG266" i="85"/>
  <c r="BH266" i="85" s="1"/>
  <c r="BG6" i="85"/>
  <c r="BH6" i="85" s="1"/>
  <c r="BQ6" i="85"/>
  <c r="BI6" i="85"/>
  <c r="O6" i="86" s="1"/>
  <c r="BQ290" i="85"/>
  <c r="BG290" i="85"/>
  <c r="BH290" i="85" s="1"/>
  <c r="BW282" i="85"/>
  <c r="BM282" i="85"/>
  <c r="BN282" i="85" s="1"/>
  <c r="BG41" i="85"/>
  <c r="BH41" i="85" s="1"/>
  <c r="BQ41" i="85"/>
  <c r="BQ36" i="85"/>
  <c r="BG36" i="85"/>
  <c r="BH36" i="85" s="1"/>
  <c r="H36" i="86" s="1"/>
  <c r="BI36" i="85"/>
  <c r="O36" i="86" s="1"/>
  <c r="BI205" i="85"/>
  <c r="O205" i="86" s="1"/>
  <c r="BG205" i="85"/>
  <c r="BH205" i="85" s="1"/>
  <c r="BQ205" i="85"/>
  <c r="BG265" i="85"/>
  <c r="BH265" i="85" s="1"/>
  <c r="H265" i="86" s="1"/>
  <c r="BQ265" i="85"/>
  <c r="BJ265" i="85"/>
  <c r="V265" i="86" s="1"/>
  <c r="BA143" i="85"/>
  <c r="BB143" i="85" s="1"/>
  <c r="BK143" i="85"/>
  <c r="BQ12" i="85"/>
  <c r="BJ12" i="85"/>
  <c r="V12" i="86" s="1"/>
  <c r="BG12" i="85"/>
  <c r="BH12" i="85" s="1"/>
  <c r="H12" i="86" s="1"/>
  <c r="BI12" i="85"/>
  <c r="O12" i="86" s="1"/>
  <c r="BM91" i="85"/>
  <c r="BN91" i="85" s="1"/>
  <c r="BW91" i="85"/>
  <c r="BM246" i="85"/>
  <c r="BN246" i="85" s="1"/>
  <c r="I246" i="86" s="1"/>
  <c r="BP246" i="85"/>
  <c r="W246" i="86" s="1"/>
  <c r="BW246" i="85"/>
  <c r="BQ184" i="85"/>
  <c r="BG184" i="85"/>
  <c r="BH184" i="85" s="1"/>
  <c r="BQ88" i="85"/>
  <c r="BG88" i="85"/>
  <c r="BH88" i="85" s="1"/>
  <c r="BQ117" i="85"/>
  <c r="BG117" i="85"/>
  <c r="BH117" i="85" s="1"/>
  <c r="H117" i="86" s="1"/>
  <c r="BI117" i="85"/>
  <c r="O117" i="86" s="1"/>
  <c r="BG155" i="85"/>
  <c r="BH155" i="85" s="1"/>
  <c r="BQ155" i="85"/>
  <c r="BQ111" i="85"/>
  <c r="BI111" i="85"/>
  <c r="O111" i="86" s="1"/>
  <c r="BG111" i="85"/>
  <c r="BH111" i="85" s="1"/>
  <c r="BQ110" i="85"/>
  <c r="BG110" i="85"/>
  <c r="BH110" i="85" s="1"/>
  <c r="BQ139" i="85"/>
  <c r="BJ139" i="85"/>
  <c r="V139" i="86" s="1"/>
  <c r="BG139" i="85"/>
  <c r="BH139" i="85" s="1"/>
  <c r="BQ124" i="85"/>
  <c r="BJ124" i="85"/>
  <c r="V124" i="86" s="1"/>
  <c r="BG124" i="85"/>
  <c r="BH124" i="85" s="1"/>
  <c r="BW134" i="85"/>
  <c r="BM134" i="85"/>
  <c r="BN134" i="85" s="1"/>
  <c r="BO74" i="85"/>
  <c r="P74" i="86" s="1"/>
  <c r="BW74" i="85"/>
  <c r="BM74" i="85"/>
  <c r="BN74" i="85" s="1"/>
  <c r="BQ202" i="85"/>
  <c r="BJ202" i="85"/>
  <c r="V202" i="86" s="1"/>
  <c r="BG202" i="85"/>
  <c r="BH202" i="85" s="1"/>
  <c r="H202" i="86" s="1"/>
  <c r="BI202" i="85"/>
  <c r="O202" i="86" s="1"/>
  <c r="BK15" i="85"/>
  <c r="BC15" i="85"/>
  <c r="N15" i="86" s="1"/>
  <c r="BA15" i="85"/>
  <c r="BB15" i="85" s="1"/>
  <c r="BQ188" i="85"/>
  <c r="BG188" i="85"/>
  <c r="BH188" i="85" s="1"/>
  <c r="BG261" i="85"/>
  <c r="BH261" i="85" s="1"/>
  <c r="BQ261" i="85"/>
  <c r="BQ272" i="85"/>
  <c r="BG272" i="85"/>
  <c r="BH272" i="85" s="1"/>
  <c r="BW296" i="85"/>
  <c r="BM296" i="85"/>
  <c r="BN296" i="85" s="1"/>
  <c r="BC292" i="85"/>
  <c r="N292" i="86" s="1"/>
  <c r="BA292" i="85"/>
  <c r="BB292" i="85" s="1"/>
  <c r="G292" i="86" s="1"/>
  <c r="BK292" i="85"/>
  <c r="BW218" i="85"/>
  <c r="BM218" i="85"/>
  <c r="BN218" i="85" s="1"/>
  <c r="BQ291" i="85"/>
  <c r="BG291" i="85"/>
  <c r="BH291" i="85" s="1"/>
  <c r="H291" i="86" s="1"/>
  <c r="BJ291" i="85"/>
  <c r="V291" i="86" s="1"/>
  <c r="BQ62" i="85"/>
  <c r="BG62" i="85"/>
  <c r="BH62" i="85" s="1"/>
  <c r="BW85" i="85"/>
  <c r="BM85" i="85"/>
  <c r="BN85" i="85" s="1"/>
  <c r="BC17" i="85"/>
  <c r="N17" i="86" s="1"/>
  <c r="BA17" i="85"/>
  <c r="BB17" i="85" s="1"/>
  <c r="G17" i="86" s="1"/>
  <c r="BK17" i="85"/>
  <c r="BS47" i="85"/>
  <c r="BW158" i="85"/>
  <c r="BM158" i="85"/>
  <c r="BN158" i="85" s="1"/>
  <c r="BQ30" i="85"/>
  <c r="BI30" i="85"/>
  <c r="O30" i="86" s="1"/>
  <c r="BG30" i="85"/>
  <c r="BH30" i="85" s="1"/>
  <c r="BI248" i="85"/>
  <c r="O248" i="86" s="1"/>
  <c r="BG248" i="85"/>
  <c r="BH248" i="85" s="1"/>
  <c r="BQ248" i="85"/>
  <c r="BG73" i="85"/>
  <c r="BH73" i="85" s="1"/>
  <c r="BQ73" i="85"/>
  <c r="BQ179" i="85"/>
  <c r="BG179" i="85"/>
  <c r="BH179" i="85" s="1"/>
  <c r="BG37" i="85"/>
  <c r="BH37" i="85" s="1"/>
  <c r="BQ37" i="85"/>
  <c r="BW133" i="85"/>
  <c r="BM133" i="85"/>
  <c r="BN133" i="85" s="1"/>
  <c r="I133" i="86" s="1"/>
  <c r="BO133" i="85"/>
  <c r="P133" i="86" s="1"/>
  <c r="BP133" i="85"/>
  <c r="W133" i="86" s="1"/>
  <c r="BW174" i="85"/>
  <c r="BP174" i="85"/>
  <c r="W174" i="86" s="1"/>
  <c r="BM174" i="85"/>
  <c r="BN174" i="85" s="1"/>
  <c r="BC63" i="85"/>
  <c r="N63" i="86" s="1"/>
  <c r="BA63" i="85"/>
  <c r="BB63" i="85" s="1"/>
  <c r="BK63" i="85"/>
  <c r="BQ8" i="85"/>
  <c r="BG8" i="85"/>
  <c r="BH8" i="85" s="1"/>
  <c r="BA201" i="85"/>
  <c r="BB201" i="85" s="1"/>
  <c r="BC201" i="85"/>
  <c r="N201" i="86" s="1"/>
  <c r="BK201" i="85"/>
  <c r="BJ148" i="85"/>
  <c r="V148" i="86" s="1"/>
  <c r="BQ148" i="85"/>
  <c r="BI148" i="85"/>
  <c r="O148" i="86" s="1"/>
  <c r="BG148" i="85"/>
  <c r="BH148" i="85" s="1"/>
  <c r="BQ274" i="85"/>
  <c r="BG274" i="85"/>
  <c r="BH274" i="85" s="1"/>
  <c r="BA300" i="85"/>
  <c r="BB300" i="85" s="1"/>
  <c r="BK300" i="85"/>
  <c r="BC11" i="85"/>
  <c r="N11" i="86" s="1"/>
  <c r="BD11" i="85"/>
  <c r="U11" i="86" s="1"/>
  <c r="BA11" i="85"/>
  <c r="BB11" i="85" s="1"/>
  <c r="G11" i="86" s="1"/>
  <c r="BK11" i="85"/>
  <c r="BS87" i="85"/>
  <c r="BC286" i="85"/>
  <c r="N286" i="86" s="1"/>
  <c r="BK286" i="85"/>
  <c r="BA286" i="85"/>
  <c r="BB286" i="85" s="1"/>
  <c r="G286" i="86" s="1"/>
  <c r="BD286" i="85"/>
  <c r="U286" i="86" s="1"/>
  <c r="BQ142" i="85"/>
  <c r="BO142" i="85" s="1"/>
  <c r="P142" i="86" s="1"/>
  <c r="BG142" i="85"/>
  <c r="BH142" i="85" s="1"/>
  <c r="BG150" i="85"/>
  <c r="BH150" i="85" s="1"/>
  <c r="BQ150" i="85"/>
  <c r="BU4" i="85"/>
  <c r="Q4" i="86" s="1"/>
  <c r="BS4" i="85"/>
  <c r="BV4" i="85"/>
  <c r="X4" i="86" s="1"/>
  <c r="BS273" i="85"/>
  <c r="BJ279" i="85"/>
  <c r="V279" i="86" s="1"/>
  <c r="BG279" i="85"/>
  <c r="BH279" i="85" s="1"/>
  <c r="BQ279" i="85"/>
  <c r="BO298" i="85"/>
  <c r="P298" i="86" s="1"/>
  <c r="BM298" i="85"/>
  <c r="BN298" i="85" s="1"/>
  <c r="I298" i="86" s="1"/>
  <c r="BW298" i="85"/>
  <c r="BQ237" i="85"/>
  <c r="BG237" i="85"/>
  <c r="BH237" i="85" s="1"/>
  <c r="BQ303" i="85"/>
  <c r="BI303" i="85"/>
  <c r="O303" i="86" s="1"/>
  <c r="BG303" i="85"/>
  <c r="BH303" i="85" s="1"/>
  <c r="H303" i="86" s="1"/>
  <c r="BW301" i="85"/>
  <c r="BM301" i="85"/>
  <c r="BN301" i="85" s="1"/>
  <c r="BQ100" i="85"/>
  <c r="BG100" i="85"/>
  <c r="BH100" i="85" s="1"/>
  <c r="BS38" i="85"/>
  <c r="BQ2" i="85"/>
  <c r="BI2" i="85"/>
  <c r="O2" i="86" s="1"/>
  <c r="BG2" i="85"/>
  <c r="BH2" i="85" s="1"/>
  <c r="H2" i="86" s="1"/>
  <c r="BQ221" i="85"/>
  <c r="BJ221" i="85"/>
  <c r="V221" i="86" s="1"/>
  <c r="BI221" i="85"/>
  <c r="O221" i="86" s="1"/>
  <c r="BG221" i="85"/>
  <c r="BH221" i="85" s="1"/>
  <c r="H221" i="86" s="1"/>
  <c r="BG81" i="85"/>
  <c r="BH81" i="85" s="1"/>
  <c r="BQ81" i="85"/>
  <c r="BM207" i="85"/>
  <c r="BN207" i="85" s="1"/>
  <c r="BW207" i="85"/>
  <c r="BS229" i="85"/>
  <c r="BQ233" i="85"/>
  <c r="BG233" i="85"/>
  <c r="BH233" i="85" s="1"/>
  <c r="BS200" i="85"/>
  <c r="BU200" i="85"/>
  <c r="Q200" i="86" s="1"/>
  <c r="BG99" i="85"/>
  <c r="BH99" i="85" s="1"/>
  <c r="BQ99" i="85"/>
  <c r="BS219" i="85"/>
  <c r="BJ154" i="85"/>
  <c r="V154" i="86" s="1"/>
  <c r="BG154" i="85"/>
  <c r="BH154" i="85" s="1"/>
  <c r="H154" i="86" s="1"/>
  <c r="BQ154" i="85"/>
  <c r="BQ208" i="85"/>
  <c r="BO208" i="85" s="1"/>
  <c r="P208" i="86" s="1"/>
  <c r="BG208" i="85"/>
  <c r="BH208" i="85" s="1"/>
  <c r="BQ259" i="85"/>
  <c r="BG259" i="85"/>
  <c r="BH259" i="85" s="1"/>
  <c r="BQ78" i="85"/>
  <c r="BG78" i="85"/>
  <c r="BH78" i="85" s="1"/>
  <c r="BI78" i="85"/>
  <c r="O78" i="86" s="1"/>
  <c r="BJ78" i="85"/>
  <c r="V78" i="86" s="1"/>
  <c r="BG173" i="85"/>
  <c r="BH173" i="85" s="1"/>
  <c r="BQ173" i="85"/>
  <c r="BS71" i="85"/>
  <c r="BQ20" i="85"/>
  <c r="BI20" i="85"/>
  <c r="O20" i="86" s="1"/>
  <c r="BG20" i="85"/>
  <c r="BH20" i="85" s="1"/>
  <c r="BJ20" i="85"/>
  <c r="V20" i="86" s="1"/>
  <c r="BQ191" i="85"/>
  <c r="BG191" i="85"/>
  <c r="BH191" i="85" s="1"/>
  <c r="BW256" i="85"/>
  <c r="BM256" i="85"/>
  <c r="BN256" i="85" s="1"/>
  <c r="BC31" i="85"/>
  <c r="N31" i="86" s="1"/>
  <c r="BA31" i="85"/>
  <c r="BB31" i="85" s="1"/>
  <c r="G31" i="86" s="1"/>
  <c r="BK31" i="85"/>
  <c r="BQ190" i="85"/>
  <c r="BG190" i="85"/>
  <c r="BH190" i="85" s="1"/>
  <c r="BG69" i="85"/>
  <c r="BH69" i="85" s="1"/>
  <c r="BQ69" i="85"/>
  <c r="BG86" i="85"/>
  <c r="BH86" i="85" s="1"/>
  <c r="BQ86" i="85"/>
  <c r="BQ118" i="85"/>
  <c r="BG118" i="85"/>
  <c r="BH118" i="85" s="1"/>
  <c r="BQ196" i="85"/>
  <c r="BG196" i="85"/>
  <c r="BH196" i="85" s="1"/>
  <c r="BI196" i="85"/>
  <c r="O196" i="86" s="1"/>
  <c r="BI5" i="85"/>
  <c r="O5" i="86" s="1"/>
  <c r="BQ5" i="85"/>
  <c r="BG5" i="85"/>
  <c r="BH5" i="85" s="1"/>
  <c r="H5" i="86" s="1"/>
  <c r="BW268" i="85"/>
  <c r="BM268" i="85"/>
  <c r="BN268" i="85" s="1"/>
  <c r="BP268" i="85"/>
  <c r="W268" i="86" s="1"/>
  <c r="BO268" i="85"/>
  <c r="P268" i="86" s="1"/>
  <c r="BW128" i="85"/>
  <c r="BM128" i="85"/>
  <c r="BN128" i="85" s="1"/>
  <c r="BP128" i="85"/>
  <c r="W128" i="86" s="1"/>
  <c r="BQ198" i="85"/>
  <c r="BG198" i="85"/>
  <c r="BH198" i="85" s="1"/>
  <c r="BQ160" i="85"/>
  <c r="BI160" i="85"/>
  <c r="O160" i="86" s="1"/>
  <c r="BG160" i="85"/>
  <c r="BH160" i="85" s="1"/>
  <c r="BJ160" i="85"/>
  <c r="V160" i="86" s="1"/>
  <c r="BW169" i="85"/>
  <c r="BO169" i="85"/>
  <c r="P169" i="86" s="1"/>
  <c r="BM169" i="85"/>
  <c r="BN169" i="85" s="1"/>
  <c r="BG177" i="85"/>
  <c r="BH177" i="85" s="1"/>
  <c r="BQ177" i="85"/>
  <c r="BQ251" i="85"/>
  <c r="BG251" i="85"/>
  <c r="BH251" i="85" s="1"/>
  <c r="BW7" i="85"/>
  <c r="BM7" i="85"/>
  <c r="BN7" i="85" s="1"/>
  <c r="BQ289" i="85"/>
  <c r="BG289" i="85"/>
  <c r="BH289" i="85" s="1"/>
  <c r="BJ289" i="85"/>
  <c r="V289" i="86" s="1"/>
  <c r="BQ104" i="85"/>
  <c r="BG104" i="85"/>
  <c r="BH104" i="85" s="1"/>
  <c r="H104" i="86" s="1"/>
  <c r="BJ104" i="85"/>
  <c r="V104" i="86" s="1"/>
  <c r="BG254" i="85"/>
  <c r="BH254" i="85" s="1"/>
  <c r="BQ254" i="85"/>
  <c r="BS288" i="85"/>
  <c r="BU288" i="85"/>
  <c r="Q288" i="86" s="1"/>
  <c r="BV288" i="85"/>
  <c r="X288" i="86" s="1"/>
  <c r="BW65" i="85"/>
  <c r="BM65" i="85"/>
  <c r="BN65" i="85" s="1"/>
  <c r="BA281" i="85"/>
  <c r="BB281" i="85" s="1"/>
  <c r="BK281" i="85"/>
  <c r="BI281" i="85" s="1"/>
  <c r="O281" i="86" s="1"/>
  <c r="BA23" i="85"/>
  <c r="BB23" i="85" s="1"/>
  <c r="BC23" i="85"/>
  <c r="N23" i="86" s="1"/>
  <c r="BK23" i="85"/>
  <c r="BG236" i="85"/>
  <c r="BH236" i="85" s="1"/>
  <c r="BQ236" i="85"/>
  <c r="BW249" i="85"/>
  <c r="BM249" i="85"/>
  <c r="BN249" i="85" s="1"/>
  <c r="BW89" i="85"/>
  <c r="BP89" i="85"/>
  <c r="W89" i="86" s="1"/>
  <c r="BM89" i="85"/>
  <c r="BN89" i="85" s="1"/>
  <c r="I89" i="86" s="1"/>
  <c r="BQ161" i="85"/>
  <c r="BG161" i="85"/>
  <c r="BH161" i="85" s="1"/>
  <c r="BI241" i="85"/>
  <c r="O241" i="86" s="1"/>
  <c r="BG241" i="85"/>
  <c r="BH241" i="85" s="1"/>
  <c r="H241" i="86" s="1"/>
  <c r="BQ241" i="85"/>
  <c r="BQ75" i="85"/>
  <c r="BG75" i="85"/>
  <c r="BH75" i="85" s="1"/>
  <c r="BQ24" i="85"/>
  <c r="BG24" i="85"/>
  <c r="BH24" i="85" s="1"/>
  <c r="BJ24" i="85"/>
  <c r="V24" i="86" s="1"/>
  <c r="BG43" i="85"/>
  <c r="BH43" i="85" s="1"/>
  <c r="BQ43" i="85"/>
  <c r="BQ72" i="85"/>
  <c r="BG72" i="85"/>
  <c r="BH72" i="85" s="1"/>
  <c r="BP284" i="85"/>
  <c r="W284" i="86" s="1"/>
  <c r="BM284" i="85"/>
  <c r="BN284" i="85" s="1"/>
  <c r="I284" i="86" s="1"/>
  <c r="BW284" i="85"/>
  <c r="BQ156" i="85"/>
  <c r="BG156" i="85"/>
  <c r="BH156" i="85" s="1"/>
  <c r="BG137" i="85"/>
  <c r="BH137" i="85" s="1"/>
  <c r="H137" i="86" s="1"/>
  <c r="BQ137" i="85"/>
  <c r="BJ137" i="85"/>
  <c r="V137" i="86" s="1"/>
  <c r="BG181" i="85"/>
  <c r="BH181" i="85" s="1"/>
  <c r="BQ181" i="85"/>
  <c r="BQ280" i="85"/>
  <c r="BJ280" i="85"/>
  <c r="V280" i="86" s="1"/>
  <c r="BG280" i="85"/>
  <c r="BH280" i="85" s="1"/>
  <c r="BQ68" i="85"/>
  <c r="BG68" i="85"/>
  <c r="BH68" i="85" s="1"/>
  <c r="BS9" i="85"/>
  <c r="D298" i="87"/>
  <c r="Y285" i="87"/>
  <c r="D285" i="87"/>
  <c r="K285" i="87"/>
  <c r="Y286" i="87"/>
  <c r="Y287" i="87"/>
  <c r="D301" i="87"/>
  <c r="Y303" i="87"/>
  <c r="K292" i="87"/>
  <c r="D292" i="87"/>
  <c r="Y290" i="87"/>
  <c r="K287" i="87"/>
  <c r="R287" i="87"/>
  <c r="D281" i="87"/>
  <c r="D287" i="87"/>
  <c r="D290" i="87"/>
  <c r="D296" i="87"/>
  <c r="K303" i="87"/>
  <c r="D303" i="87"/>
  <c r="BL127" i="85" l="1"/>
  <c r="AC127" i="86" s="1"/>
  <c r="BP127" i="85"/>
  <c r="BW127" i="85"/>
  <c r="BY275" i="85"/>
  <c r="BR4" i="85"/>
  <c r="AD4" i="86" s="1"/>
  <c r="Y292" i="87"/>
  <c r="Y301" i="87"/>
  <c r="Y281" i="87"/>
  <c r="Y302" i="87"/>
  <c r="BF108" i="85"/>
  <c r="AB108" i="86" s="1"/>
  <c r="G108" i="86"/>
  <c r="BI108" i="85"/>
  <c r="O108" i="86" s="1"/>
  <c r="BG108" i="85"/>
  <c r="BH108" i="85" s="1"/>
  <c r="BQ108" i="85"/>
  <c r="Y282" i="87"/>
  <c r="Y296" i="87"/>
  <c r="D283" i="87"/>
  <c r="Y283" i="87"/>
  <c r="BF130" i="85"/>
  <c r="AB130" i="86" s="1"/>
  <c r="G130" i="86"/>
  <c r="BQ130" i="85"/>
  <c r="BG130" i="85"/>
  <c r="BH130" i="85" s="1"/>
  <c r="BJ130" i="85"/>
  <c r="V130" i="86" s="1"/>
  <c r="BG195" i="85"/>
  <c r="BH195" i="85" s="1"/>
  <c r="BJ195" i="85"/>
  <c r="V195" i="86" s="1"/>
  <c r="BQ195" i="85"/>
  <c r="BI195" i="85"/>
  <c r="O195" i="86" s="1"/>
  <c r="G195" i="86"/>
  <c r="BF195" i="85"/>
  <c r="AB195" i="86" s="1"/>
  <c r="BR275" i="85"/>
  <c r="AD275" i="86" s="1"/>
  <c r="I275" i="86"/>
  <c r="Z298" i="87"/>
  <c r="Y305" i="87"/>
  <c r="Y300" i="87"/>
  <c r="D300" i="87"/>
  <c r="D293" i="87"/>
  <c r="Y293" i="87"/>
  <c r="Y307" i="87"/>
  <c r="D307" i="87"/>
  <c r="Y304" i="87"/>
  <c r="D289" i="87"/>
  <c r="R289" i="87"/>
  <c r="Y289" i="87"/>
  <c r="BO240" i="85"/>
  <c r="P240" i="86" s="1"/>
  <c r="BW240" i="85"/>
  <c r="BM240" i="85"/>
  <c r="BN240" i="85" s="1"/>
  <c r="BL240" i="85"/>
  <c r="AC240" i="86" s="1"/>
  <c r="H240" i="86"/>
  <c r="Y306" i="87"/>
  <c r="BQ53" i="85"/>
  <c r="BG53" i="85"/>
  <c r="BH53" i="85" s="1"/>
  <c r="BI53" i="85"/>
  <c r="O53" i="86" s="1"/>
  <c r="D306" i="87"/>
  <c r="G53" i="86"/>
  <c r="BF53" i="85"/>
  <c r="AB53" i="86" s="1"/>
  <c r="Y299" i="87"/>
  <c r="K294" i="87"/>
  <c r="D299" i="87"/>
  <c r="Z301" i="87"/>
  <c r="Z286" i="87"/>
  <c r="I77" i="86"/>
  <c r="BR77" i="85"/>
  <c r="AD77" i="86" s="1"/>
  <c r="BY77" i="85"/>
  <c r="BT77" i="85"/>
  <c r="BF257" i="85"/>
  <c r="AB257" i="86" s="1"/>
  <c r="G257" i="86"/>
  <c r="BG257" i="85"/>
  <c r="BH257" i="85" s="1"/>
  <c r="BQ257" i="85"/>
  <c r="BT82" i="85"/>
  <c r="BX82" i="85" s="1"/>
  <c r="AE82" i="86" s="1"/>
  <c r="BL157" i="85"/>
  <c r="AC157" i="86" s="1"/>
  <c r="H157" i="86"/>
  <c r="BL206" i="85"/>
  <c r="AC206" i="86" s="1"/>
  <c r="H206" i="86"/>
  <c r="BR264" i="85"/>
  <c r="AD264" i="86" s="1"/>
  <c r="I264" i="86"/>
  <c r="BL114" i="85"/>
  <c r="AC114" i="86" s="1"/>
  <c r="H114" i="86"/>
  <c r="BL26" i="85"/>
  <c r="AC26" i="86" s="1"/>
  <c r="H26" i="86"/>
  <c r="BL217" i="85"/>
  <c r="AC217" i="86" s="1"/>
  <c r="H217" i="86"/>
  <c r="BL16" i="85"/>
  <c r="AC16" i="86" s="1"/>
  <c r="H16" i="86"/>
  <c r="BL176" i="85"/>
  <c r="AC176" i="86" s="1"/>
  <c r="H176" i="86"/>
  <c r="BL116" i="85"/>
  <c r="AC116" i="86" s="1"/>
  <c r="H116" i="86"/>
  <c r="BF55" i="85"/>
  <c r="AB55" i="86" s="1"/>
  <c r="G55" i="86"/>
  <c r="BR141" i="85"/>
  <c r="AD141" i="86" s="1"/>
  <c r="I141" i="86"/>
  <c r="BR185" i="85"/>
  <c r="AD185" i="86" s="1"/>
  <c r="I185" i="86"/>
  <c r="BL228" i="85"/>
  <c r="AC228" i="86" s="1"/>
  <c r="H228" i="86"/>
  <c r="BL255" i="85"/>
  <c r="AC255" i="86" s="1"/>
  <c r="H255" i="86"/>
  <c r="Y294" i="87"/>
  <c r="BL280" i="85"/>
  <c r="AC280" i="86" s="1"/>
  <c r="H280" i="86"/>
  <c r="BL156" i="85"/>
  <c r="AC156" i="86" s="1"/>
  <c r="H156" i="86"/>
  <c r="BL43" i="85"/>
  <c r="AC43" i="86" s="1"/>
  <c r="H43" i="86"/>
  <c r="BR268" i="85"/>
  <c r="AD268" i="86" s="1"/>
  <c r="I268" i="86"/>
  <c r="BL118" i="85"/>
  <c r="AC118" i="86" s="1"/>
  <c r="H118" i="86"/>
  <c r="BL20" i="85"/>
  <c r="AC20" i="86" s="1"/>
  <c r="H20" i="86"/>
  <c r="BL78" i="85"/>
  <c r="AC78" i="86" s="1"/>
  <c r="H78" i="86"/>
  <c r="BR174" i="85"/>
  <c r="AD174" i="86" s="1"/>
  <c r="I174" i="86"/>
  <c r="BL37" i="85"/>
  <c r="AC37" i="86" s="1"/>
  <c r="H37" i="86"/>
  <c r="BL30" i="85"/>
  <c r="AC30" i="86" s="1"/>
  <c r="H30" i="86"/>
  <c r="BR218" i="85"/>
  <c r="AD218" i="86" s="1"/>
  <c r="I218" i="86"/>
  <c r="BL161" i="85"/>
  <c r="AC161" i="86" s="1"/>
  <c r="H161" i="86"/>
  <c r="BL236" i="85"/>
  <c r="AC236" i="86" s="1"/>
  <c r="H236" i="86"/>
  <c r="BL177" i="85"/>
  <c r="AC177" i="86" s="1"/>
  <c r="H177" i="86"/>
  <c r="BL198" i="85"/>
  <c r="AC198" i="86" s="1"/>
  <c r="H198" i="86"/>
  <c r="BL150" i="85"/>
  <c r="AC150" i="86" s="1"/>
  <c r="H150" i="86"/>
  <c r="BF300" i="85"/>
  <c r="AB300" i="86" s="1"/>
  <c r="G300" i="86"/>
  <c r="BL179" i="85"/>
  <c r="AC179" i="86" s="1"/>
  <c r="H179" i="86"/>
  <c r="BR85" i="85"/>
  <c r="AD85" i="86" s="1"/>
  <c r="I85" i="86"/>
  <c r="BL124" i="85"/>
  <c r="AC124" i="86" s="1"/>
  <c r="H124" i="86"/>
  <c r="BL111" i="85"/>
  <c r="AC111" i="86" s="1"/>
  <c r="H111" i="86"/>
  <c r="BL88" i="85"/>
  <c r="AC88" i="86" s="1"/>
  <c r="H88" i="86"/>
  <c r="BR91" i="85"/>
  <c r="AD91" i="86" s="1"/>
  <c r="I91" i="86"/>
  <c r="BL6" i="85"/>
  <c r="AC6" i="86" s="1"/>
  <c r="H6" i="86"/>
  <c r="BL66" i="85"/>
  <c r="AC66" i="86" s="1"/>
  <c r="H66" i="86"/>
  <c r="BF258" i="85"/>
  <c r="AB258" i="86" s="1"/>
  <c r="G258" i="86"/>
  <c r="BL287" i="85"/>
  <c r="AC287" i="86" s="1"/>
  <c r="H287" i="86"/>
  <c r="BL92" i="85"/>
  <c r="AC92" i="86" s="1"/>
  <c r="H92" i="86"/>
  <c r="BL242" i="85"/>
  <c r="AC242" i="86" s="1"/>
  <c r="H242" i="86"/>
  <c r="BL138" i="85"/>
  <c r="AC138" i="86" s="1"/>
  <c r="H138" i="86"/>
  <c r="BL95" i="85"/>
  <c r="AC95" i="86" s="1"/>
  <c r="H95" i="86"/>
  <c r="BL18" i="85"/>
  <c r="AC18" i="86" s="1"/>
  <c r="H18" i="86"/>
  <c r="BL61" i="85"/>
  <c r="AC61" i="86" s="1"/>
  <c r="H61" i="86"/>
  <c r="BL59" i="85"/>
  <c r="AC59" i="86" s="1"/>
  <c r="H59" i="86"/>
  <c r="BL28" i="85"/>
  <c r="AC28" i="86" s="1"/>
  <c r="H28" i="86"/>
  <c r="BL40" i="85"/>
  <c r="AC40" i="86" s="1"/>
  <c r="H40" i="86"/>
  <c r="BL94" i="85"/>
  <c r="AC94" i="86" s="1"/>
  <c r="H94" i="86"/>
  <c r="BL135" i="85"/>
  <c r="AC135" i="86" s="1"/>
  <c r="H135" i="86"/>
  <c r="BF49" i="85"/>
  <c r="AB49" i="86" s="1"/>
  <c r="G49" i="86"/>
  <c r="BF162" i="85"/>
  <c r="AB162" i="86" s="1"/>
  <c r="G162" i="86"/>
  <c r="BX103" i="85"/>
  <c r="AE103" i="86" s="1"/>
  <c r="J103" i="86"/>
  <c r="BZ103" i="85"/>
  <c r="BX127" i="85"/>
  <c r="AE127" i="86" s="1"/>
  <c r="BZ127" i="85"/>
  <c r="J127" i="86"/>
  <c r="AF215" i="86"/>
  <c r="AF215" i="87"/>
  <c r="AF131" i="87"/>
  <c r="AF131" i="86"/>
  <c r="BR65" i="85"/>
  <c r="AD65" i="86" s="1"/>
  <c r="I65" i="86"/>
  <c r="BL110" i="85"/>
  <c r="AC110" i="86" s="1"/>
  <c r="H110" i="86"/>
  <c r="BF57" i="85"/>
  <c r="AB57" i="86" s="1"/>
  <c r="G57" i="86"/>
  <c r="BL24" i="85"/>
  <c r="AC24" i="86" s="1"/>
  <c r="H24" i="86"/>
  <c r="BL289" i="85"/>
  <c r="AC289" i="86" s="1"/>
  <c r="H289" i="86"/>
  <c r="BL261" i="85"/>
  <c r="AC261" i="86" s="1"/>
  <c r="H261" i="86"/>
  <c r="BL159" i="85"/>
  <c r="AC159" i="86" s="1"/>
  <c r="H159" i="86"/>
  <c r="BL121" i="85"/>
  <c r="AC121" i="86" s="1"/>
  <c r="H121" i="86"/>
  <c r="BL199" i="85"/>
  <c r="AC199" i="86" s="1"/>
  <c r="H199" i="86"/>
  <c r="BL271" i="85"/>
  <c r="AC271" i="86" s="1"/>
  <c r="H271" i="86"/>
  <c r="BL51" i="85"/>
  <c r="AC51" i="86" s="1"/>
  <c r="H51" i="86"/>
  <c r="BR238" i="85"/>
  <c r="AD238" i="86" s="1"/>
  <c r="I238" i="86"/>
  <c r="BL226" i="85"/>
  <c r="AC226" i="86" s="1"/>
  <c r="H226" i="86"/>
  <c r="BR169" i="85"/>
  <c r="AD169" i="86" s="1"/>
  <c r="I169" i="86"/>
  <c r="BL279" i="85"/>
  <c r="AC279" i="86" s="1"/>
  <c r="H279" i="86"/>
  <c r="BL41" i="85"/>
  <c r="AC41" i="86" s="1"/>
  <c r="H41" i="86"/>
  <c r="BR163" i="85"/>
  <c r="AD163" i="86" s="1"/>
  <c r="I163" i="86"/>
  <c r="BL70" i="85"/>
  <c r="AC70" i="86" s="1"/>
  <c r="H70" i="86"/>
  <c r="BL203" i="85"/>
  <c r="AC203" i="86" s="1"/>
  <c r="H203" i="86"/>
  <c r="BL295" i="85"/>
  <c r="AC295" i="86" s="1"/>
  <c r="H295" i="86"/>
  <c r="BL90" i="85"/>
  <c r="AC90" i="86" s="1"/>
  <c r="H90" i="86"/>
  <c r="BL86" i="85"/>
  <c r="AC86" i="86" s="1"/>
  <c r="H86" i="86"/>
  <c r="BR256" i="85"/>
  <c r="AD256" i="86" s="1"/>
  <c r="I256" i="86"/>
  <c r="BL99" i="85"/>
  <c r="AC99" i="86" s="1"/>
  <c r="H99" i="86"/>
  <c r="BL8" i="85"/>
  <c r="AC8" i="86" s="1"/>
  <c r="H8" i="86"/>
  <c r="BR158" i="85"/>
  <c r="AD158" i="86" s="1"/>
  <c r="I158" i="86"/>
  <c r="BL62" i="85"/>
  <c r="AC62" i="86" s="1"/>
  <c r="H62" i="86"/>
  <c r="BL188" i="85"/>
  <c r="AC188" i="86" s="1"/>
  <c r="H188" i="86"/>
  <c r="BL184" i="85"/>
  <c r="AC184" i="86" s="1"/>
  <c r="H184" i="86"/>
  <c r="BR282" i="85"/>
  <c r="AD282" i="86" s="1"/>
  <c r="I282" i="86"/>
  <c r="BL269" i="85"/>
  <c r="AC269" i="86" s="1"/>
  <c r="H269" i="86"/>
  <c r="BL253" i="85"/>
  <c r="AC253" i="86" s="1"/>
  <c r="H253" i="86"/>
  <c r="BL83" i="85"/>
  <c r="AC83" i="86" s="1"/>
  <c r="H83" i="86"/>
  <c r="BF147" i="85"/>
  <c r="AB147" i="86" s="1"/>
  <c r="G147" i="86"/>
  <c r="BL211" i="85"/>
  <c r="AC211" i="86" s="1"/>
  <c r="H211" i="86"/>
  <c r="BL180" i="85"/>
  <c r="AC180" i="86" s="1"/>
  <c r="H180" i="86"/>
  <c r="BL115" i="85"/>
  <c r="AC115" i="86" s="1"/>
  <c r="H115" i="86"/>
  <c r="BL54" i="85"/>
  <c r="AC54" i="86" s="1"/>
  <c r="H54" i="86"/>
  <c r="BL192" i="85"/>
  <c r="AC192" i="86" s="1"/>
  <c r="H192" i="86"/>
  <c r="BL105" i="85"/>
  <c r="AC105" i="86" s="1"/>
  <c r="H105" i="86"/>
  <c r="BF285" i="85"/>
  <c r="AB285" i="86" s="1"/>
  <c r="G285" i="86"/>
  <c r="BX275" i="85"/>
  <c r="AE275" i="86" s="1"/>
  <c r="J275" i="86"/>
  <c r="BZ275" i="85"/>
  <c r="BX145" i="85"/>
  <c r="AE145" i="86" s="1"/>
  <c r="J145" i="86"/>
  <c r="BZ145" i="85"/>
  <c r="BR82" i="85"/>
  <c r="AD82" i="86" s="1"/>
  <c r="I82" i="86"/>
  <c r="BL272" i="85"/>
  <c r="AC272" i="86" s="1"/>
  <c r="H272" i="86"/>
  <c r="BF143" i="85"/>
  <c r="AB143" i="86" s="1"/>
  <c r="G143" i="86"/>
  <c r="BL276" i="85"/>
  <c r="AC276" i="86" s="1"/>
  <c r="H276" i="86"/>
  <c r="BL212" i="85"/>
  <c r="AC212" i="86" s="1"/>
  <c r="H212" i="86"/>
  <c r="BL243" i="85"/>
  <c r="AC243" i="86" s="1"/>
  <c r="H243" i="86"/>
  <c r="BL231" i="85"/>
  <c r="AC231" i="86" s="1"/>
  <c r="H231" i="86"/>
  <c r="BR301" i="85"/>
  <c r="AD301" i="86" s="1"/>
  <c r="I301" i="86"/>
  <c r="BR134" i="85"/>
  <c r="AD134" i="86" s="1"/>
  <c r="I134" i="86"/>
  <c r="BL259" i="85"/>
  <c r="AC259" i="86" s="1"/>
  <c r="H259" i="86"/>
  <c r="BL142" i="85"/>
  <c r="AC142" i="86" s="1"/>
  <c r="H142" i="86"/>
  <c r="BF201" i="85"/>
  <c r="AB201" i="86" s="1"/>
  <c r="G201" i="86"/>
  <c r="BL181" i="85"/>
  <c r="AC181" i="86" s="1"/>
  <c r="H181" i="86"/>
  <c r="BL75" i="85"/>
  <c r="AC75" i="86" s="1"/>
  <c r="H75" i="86"/>
  <c r="BL208" i="85"/>
  <c r="AC208" i="86" s="1"/>
  <c r="H208" i="86"/>
  <c r="BL81" i="85"/>
  <c r="AC81" i="86" s="1"/>
  <c r="H81" i="86"/>
  <c r="BL73" i="85"/>
  <c r="AC73" i="86" s="1"/>
  <c r="H73" i="86"/>
  <c r="BL139" i="85"/>
  <c r="AC139" i="86" s="1"/>
  <c r="H139" i="86"/>
  <c r="BL244" i="85"/>
  <c r="AC244" i="86" s="1"/>
  <c r="H244" i="86"/>
  <c r="BL305" i="85"/>
  <c r="AC305" i="86" s="1"/>
  <c r="H305" i="86"/>
  <c r="BR27" i="85"/>
  <c r="AD27" i="86" s="1"/>
  <c r="I27" i="86"/>
  <c r="BL262" i="85"/>
  <c r="AC262" i="86" s="1"/>
  <c r="H262" i="86"/>
  <c r="BR79" i="85"/>
  <c r="AD79" i="86" s="1"/>
  <c r="I79" i="86"/>
  <c r="BL172" i="85"/>
  <c r="AC172" i="86" s="1"/>
  <c r="H172" i="86"/>
  <c r="BL10" i="85"/>
  <c r="AC10" i="86" s="1"/>
  <c r="H10" i="86"/>
  <c r="BL72" i="85"/>
  <c r="AC72" i="86" s="1"/>
  <c r="H72" i="86"/>
  <c r="BL254" i="85"/>
  <c r="AC254" i="86" s="1"/>
  <c r="H254" i="86"/>
  <c r="BL69" i="85"/>
  <c r="AC69" i="86" s="1"/>
  <c r="H69" i="86"/>
  <c r="BL191" i="85"/>
  <c r="AC191" i="86" s="1"/>
  <c r="H191" i="86"/>
  <c r="BL173" i="85"/>
  <c r="AC173" i="86" s="1"/>
  <c r="H173" i="86"/>
  <c r="BL100" i="85"/>
  <c r="AC100" i="86" s="1"/>
  <c r="H100" i="86"/>
  <c r="BR296" i="85"/>
  <c r="AD296" i="86" s="1"/>
  <c r="I296" i="86"/>
  <c r="BF15" i="85"/>
  <c r="AB15" i="86" s="1"/>
  <c r="G15" i="86"/>
  <c r="BL155" i="85"/>
  <c r="AC155" i="86" s="1"/>
  <c r="H155" i="86"/>
  <c r="BL290" i="85"/>
  <c r="AC290" i="86" s="1"/>
  <c r="H290" i="86"/>
  <c r="BF306" i="85"/>
  <c r="AB306" i="86" s="1"/>
  <c r="G306" i="86"/>
  <c r="BL283" i="85"/>
  <c r="AC283" i="86" s="1"/>
  <c r="H283" i="86"/>
  <c r="BL175" i="85"/>
  <c r="AC175" i="86" s="1"/>
  <c r="H175" i="86"/>
  <c r="BL146" i="85"/>
  <c r="AC146" i="86" s="1"/>
  <c r="H146" i="86"/>
  <c r="BL125" i="85"/>
  <c r="AC125" i="86" s="1"/>
  <c r="H125" i="86"/>
  <c r="BL293" i="85"/>
  <c r="AC293" i="86" s="1"/>
  <c r="H293" i="86"/>
  <c r="BL50" i="85"/>
  <c r="AC50" i="86" s="1"/>
  <c r="H50" i="86"/>
  <c r="BL187" i="85"/>
  <c r="AC187" i="86" s="1"/>
  <c r="H187" i="86"/>
  <c r="BL122" i="85"/>
  <c r="AC122" i="86" s="1"/>
  <c r="H122" i="86"/>
  <c r="BF302" i="85"/>
  <c r="AB302" i="86" s="1"/>
  <c r="G302" i="86"/>
  <c r="BL186" i="85"/>
  <c r="AC186" i="86" s="1"/>
  <c r="H186" i="86"/>
  <c r="BR106" i="85"/>
  <c r="AD106" i="86" s="1"/>
  <c r="I106" i="86"/>
  <c r="BL42" i="85"/>
  <c r="AC42" i="86" s="1"/>
  <c r="H42" i="86"/>
  <c r="BR101" i="85"/>
  <c r="AD101" i="86" s="1"/>
  <c r="I101" i="86"/>
  <c r="BL252" i="85"/>
  <c r="AC252" i="86" s="1"/>
  <c r="H252" i="86"/>
  <c r="BL299" i="85"/>
  <c r="AC299" i="86" s="1"/>
  <c r="H299" i="86"/>
  <c r="BF52" i="85"/>
  <c r="AB52" i="86" s="1"/>
  <c r="G52" i="86"/>
  <c r="BF22" i="85"/>
  <c r="AB22" i="86" s="1"/>
  <c r="G22" i="86"/>
  <c r="BL35" i="85"/>
  <c r="AC35" i="86" s="1"/>
  <c r="H35" i="86"/>
  <c r="BR235" i="85"/>
  <c r="AD235" i="86" s="1"/>
  <c r="I235" i="86"/>
  <c r="BL307" i="85"/>
  <c r="AC307" i="86" s="1"/>
  <c r="H307" i="86"/>
  <c r="BR207" i="85"/>
  <c r="AD207" i="86" s="1"/>
  <c r="I207" i="86"/>
  <c r="BL274" i="85"/>
  <c r="AC274" i="86" s="1"/>
  <c r="H274" i="86"/>
  <c r="BL266" i="85"/>
  <c r="AC266" i="86" s="1"/>
  <c r="H266" i="86"/>
  <c r="BF23" i="85"/>
  <c r="AB23" i="86" s="1"/>
  <c r="G23" i="86"/>
  <c r="BR7" i="85"/>
  <c r="AD7" i="86" s="1"/>
  <c r="I7" i="86"/>
  <c r="BR128" i="85"/>
  <c r="AD128" i="86" s="1"/>
  <c r="I128" i="86"/>
  <c r="BL237" i="85"/>
  <c r="AC237" i="86" s="1"/>
  <c r="H237" i="86"/>
  <c r="BL148" i="85"/>
  <c r="AC148" i="86" s="1"/>
  <c r="H148" i="86"/>
  <c r="BR74" i="85"/>
  <c r="AD74" i="86" s="1"/>
  <c r="I74" i="86"/>
  <c r="BL205" i="85"/>
  <c r="AC205" i="86" s="1"/>
  <c r="H205" i="86"/>
  <c r="BL216" i="85"/>
  <c r="AC216" i="86" s="1"/>
  <c r="H216" i="86"/>
  <c r="BL209" i="85"/>
  <c r="AC209" i="86" s="1"/>
  <c r="H209" i="86"/>
  <c r="BR171" i="85"/>
  <c r="AD171" i="86" s="1"/>
  <c r="I171" i="86"/>
  <c r="BL14" i="85"/>
  <c r="AC14" i="86" s="1"/>
  <c r="H14" i="86"/>
  <c r="BL58" i="85"/>
  <c r="AC58" i="86" s="1"/>
  <c r="H58" i="86"/>
  <c r="BL245" i="85"/>
  <c r="AC245" i="86" s="1"/>
  <c r="H245" i="86"/>
  <c r="D294" i="87"/>
  <c r="BL68" i="85"/>
  <c r="AC68" i="86" s="1"/>
  <c r="H68" i="86"/>
  <c r="BR249" i="85"/>
  <c r="AD249" i="86" s="1"/>
  <c r="I249" i="86"/>
  <c r="BF281" i="85"/>
  <c r="AB281" i="86" s="1"/>
  <c r="G281" i="86"/>
  <c r="BL251" i="85"/>
  <c r="AC251" i="86" s="1"/>
  <c r="H251" i="86"/>
  <c r="BL160" i="85"/>
  <c r="AC160" i="86" s="1"/>
  <c r="H160" i="86"/>
  <c r="BL196" i="85"/>
  <c r="AC196" i="86" s="1"/>
  <c r="H196" i="86"/>
  <c r="BL190" i="85"/>
  <c r="AC190" i="86" s="1"/>
  <c r="H190" i="86"/>
  <c r="BL233" i="85"/>
  <c r="AC233" i="86" s="1"/>
  <c r="H233" i="86"/>
  <c r="BF63" i="85"/>
  <c r="AB63" i="86" s="1"/>
  <c r="G63" i="86"/>
  <c r="BL248" i="85"/>
  <c r="AC248" i="86" s="1"/>
  <c r="H248" i="86"/>
  <c r="BL46" i="85"/>
  <c r="AC46" i="86" s="1"/>
  <c r="H46" i="86"/>
  <c r="BL225" i="85"/>
  <c r="AC225" i="86" s="1"/>
  <c r="H225" i="86"/>
  <c r="BL247" i="85"/>
  <c r="AC247" i="86" s="1"/>
  <c r="H247" i="86"/>
  <c r="BL48" i="85"/>
  <c r="AC48" i="86" s="1"/>
  <c r="H48" i="86"/>
  <c r="BL194" i="85"/>
  <c r="AC194" i="86" s="1"/>
  <c r="H194" i="86"/>
  <c r="BR197" i="85"/>
  <c r="AD197" i="86" s="1"/>
  <c r="I197" i="86"/>
  <c r="BL278" i="85"/>
  <c r="AC278" i="86" s="1"/>
  <c r="H278" i="86"/>
  <c r="BL109" i="85"/>
  <c r="AC109" i="86" s="1"/>
  <c r="H109" i="86"/>
  <c r="BR60" i="85"/>
  <c r="AD60" i="86" s="1"/>
  <c r="I60" i="86"/>
  <c r="BX166" i="85"/>
  <c r="AE166" i="86" s="1"/>
  <c r="J166" i="86"/>
  <c r="BZ166" i="85"/>
  <c r="BY229" i="85"/>
  <c r="BT229" i="85"/>
  <c r="BL5" i="85"/>
  <c r="AC5" i="86" s="1"/>
  <c r="BL137" i="85"/>
  <c r="AC137" i="86" s="1"/>
  <c r="BR284" i="85"/>
  <c r="AD284" i="86" s="1"/>
  <c r="BL241" i="85"/>
  <c r="AC241" i="86" s="1"/>
  <c r="BR89" i="85"/>
  <c r="AD89" i="86" s="1"/>
  <c r="BY288" i="85"/>
  <c r="BT288" i="85"/>
  <c r="BL104" i="85"/>
  <c r="AC104" i="86" s="1"/>
  <c r="BY71" i="85"/>
  <c r="BT71" i="85"/>
  <c r="BL154" i="85"/>
  <c r="AC154" i="86" s="1"/>
  <c r="BR298" i="85"/>
  <c r="AD298" i="86" s="1"/>
  <c r="BF17" i="85"/>
  <c r="AB17" i="86" s="1"/>
  <c r="BF292" i="85"/>
  <c r="AB292" i="86" s="1"/>
  <c r="BL117" i="85"/>
  <c r="AC117" i="86" s="1"/>
  <c r="BR246" i="85"/>
  <c r="AD246" i="86" s="1"/>
  <c r="BL12" i="85"/>
  <c r="AC12" i="86" s="1"/>
  <c r="BL36" i="85"/>
  <c r="AC36" i="86" s="1"/>
  <c r="BY64" i="85"/>
  <c r="BT64" i="85"/>
  <c r="BL250" i="85"/>
  <c r="AC250" i="86" s="1"/>
  <c r="BR34" i="85"/>
  <c r="AD34" i="86" s="1"/>
  <c r="BL204" i="85"/>
  <c r="AC204" i="86" s="1"/>
  <c r="BY213" i="85"/>
  <c r="BT213" i="85"/>
  <c r="BL220" i="85"/>
  <c r="AC220" i="86" s="1"/>
  <c r="BY93" i="85"/>
  <c r="BT93" i="85"/>
  <c r="BY21" i="85"/>
  <c r="BT21" i="85"/>
  <c r="BY234" i="85"/>
  <c r="BT234" i="85"/>
  <c r="BL222" i="85"/>
  <c r="AC222" i="86" s="1"/>
  <c r="BL152" i="85"/>
  <c r="AC152" i="86" s="1"/>
  <c r="BS141" i="85"/>
  <c r="BV141" i="85"/>
  <c r="X141" i="86" s="1"/>
  <c r="BY273" i="85"/>
  <c r="BT273" i="85"/>
  <c r="BY129" i="85"/>
  <c r="BT129" i="85"/>
  <c r="BY304" i="85"/>
  <c r="BT304" i="85"/>
  <c r="BY97" i="85"/>
  <c r="BT97" i="85"/>
  <c r="BL167" i="85"/>
  <c r="AC167" i="86" s="1"/>
  <c r="BL56" i="85"/>
  <c r="AC56" i="86" s="1"/>
  <c r="BL168" i="85"/>
  <c r="AC168" i="86" s="1"/>
  <c r="BY29" i="85"/>
  <c r="BT29" i="85"/>
  <c r="BL119" i="85"/>
  <c r="AC119" i="86" s="1"/>
  <c r="BY132" i="85"/>
  <c r="BT132" i="85"/>
  <c r="BL232" i="85"/>
  <c r="AC232" i="86" s="1"/>
  <c r="BL189" i="85"/>
  <c r="AC189" i="86" s="1"/>
  <c r="BL263" i="85"/>
  <c r="AC263" i="86" s="1"/>
  <c r="BF193" i="85"/>
  <c r="AB193" i="86" s="1"/>
  <c r="BL126" i="85"/>
  <c r="AC126" i="86" s="1"/>
  <c r="BY25" i="85"/>
  <c r="BT25" i="85"/>
  <c r="BY294" i="85"/>
  <c r="BT294" i="85"/>
  <c r="BR227" i="85"/>
  <c r="AD227" i="86" s="1"/>
  <c r="BR230" i="85"/>
  <c r="AD230" i="86" s="1"/>
  <c r="BL76" i="85"/>
  <c r="AC76" i="86" s="1"/>
  <c r="BY123" i="85"/>
  <c r="BT123" i="85"/>
  <c r="BF67" i="85"/>
  <c r="AB67" i="86" s="1"/>
  <c r="BL113" i="85"/>
  <c r="AC113" i="86" s="1"/>
  <c r="BL260" i="85"/>
  <c r="AC260" i="86" s="1"/>
  <c r="BY87" i="85"/>
  <c r="BT87" i="85"/>
  <c r="BY9" i="85"/>
  <c r="BT9" i="85"/>
  <c r="BF31" i="85"/>
  <c r="AB31" i="86" s="1"/>
  <c r="BY219" i="85"/>
  <c r="BT219" i="85"/>
  <c r="BY200" i="85"/>
  <c r="BT200" i="85"/>
  <c r="BL221" i="85"/>
  <c r="AC221" i="86" s="1"/>
  <c r="BL2" i="85"/>
  <c r="AC2" i="86" s="1"/>
  <c r="BL303" i="85"/>
  <c r="AC303" i="86" s="1"/>
  <c r="BF286" i="85"/>
  <c r="AB286" i="86" s="1"/>
  <c r="BF11" i="85"/>
  <c r="AB11" i="86" s="1"/>
  <c r="BR133" i="85"/>
  <c r="AD133" i="86" s="1"/>
  <c r="BY47" i="85"/>
  <c r="BT47" i="85"/>
  <c r="BL202" i="85"/>
  <c r="AC202" i="86" s="1"/>
  <c r="BL165" i="85"/>
  <c r="AC165" i="86" s="1"/>
  <c r="BR120" i="85"/>
  <c r="AD120" i="86" s="1"/>
  <c r="BR84" i="85"/>
  <c r="AD84" i="86" s="1"/>
  <c r="BR98" i="85"/>
  <c r="AD98" i="86" s="1"/>
  <c r="BL45" i="85"/>
  <c r="AC45" i="86" s="1"/>
  <c r="BL33" i="85"/>
  <c r="AC33" i="86" s="1"/>
  <c r="BY107" i="85"/>
  <c r="BT107" i="85"/>
  <c r="BY210" i="85"/>
  <c r="BT210" i="85"/>
  <c r="BY38" i="85"/>
  <c r="BT38" i="85"/>
  <c r="BY4" i="85"/>
  <c r="BT4" i="85"/>
  <c r="BL291" i="85"/>
  <c r="AC291" i="86" s="1"/>
  <c r="BL265" i="85"/>
  <c r="AC265" i="86" s="1"/>
  <c r="BF270" i="85"/>
  <c r="AB270" i="86" s="1"/>
  <c r="BL164" i="85"/>
  <c r="AC164" i="86" s="1"/>
  <c r="BR112" i="85"/>
  <c r="AD112" i="86" s="1"/>
  <c r="BY102" i="85"/>
  <c r="BT102" i="85"/>
  <c r="BL239" i="85"/>
  <c r="AC239" i="86" s="1"/>
  <c r="BL267" i="85"/>
  <c r="AC267" i="86" s="1"/>
  <c r="BY151" i="85"/>
  <c r="BT151" i="85"/>
  <c r="BL153" i="85"/>
  <c r="AC153" i="86" s="1"/>
  <c r="BL3" i="85"/>
  <c r="AC3" i="86" s="1"/>
  <c r="BF19" i="85"/>
  <c r="AB19" i="86" s="1"/>
  <c r="BY140" i="85"/>
  <c r="BT140" i="85"/>
  <c r="BR183" i="85"/>
  <c r="AD183" i="86" s="1"/>
  <c r="BY13" i="85"/>
  <c r="BT13" i="85"/>
  <c r="BL224" i="85"/>
  <c r="AC224" i="86" s="1"/>
  <c r="BL223" i="85"/>
  <c r="AC223" i="86" s="1"/>
  <c r="BY96" i="85"/>
  <c r="BT96" i="85"/>
  <c r="BL39" i="85"/>
  <c r="AC39" i="86" s="1"/>
  <c r="BR149" i="85"/>
  <c r="AD149" i="86" s="1"/>
  <c r="BR277" i="85"/>
  <c r="AD277" i="86" s="1"/>
  <c r="BL80" i="85"/>
  <c r="AC80" i="86" s="1"/>
  <c r="BQ285" i="85"/>
  <c r="BI285" i="85"/>
  <c r="O285" i="86" s="1"/>
  <c r="BG285" i="85"/>
  <c r="BH285" i="85" s="1"/>
  <c r="BQ162" i="85"/>
  <c r="BG162" i="85"/>
  <c r="BH162" i="85" s="1"/>
  <c r="BG55" i="85"/>
  <c r="BH55" i="85" s="1"/>
  <c r="BQ55" i="85"/>
  <c r="BQ22" i="85"/>
  <c r="BG22" i="85"/>
  <c r="BH22" i="85" s="1"/>
  <c r="BW260" i="85"/>
  <c r="BM260" i="85"/>
  <c r="BN260" i="85" s="1"/>
  <c r="BP260" i="85"/>
  <c r="W260" i="86" s="1"/>
  <c r="BP113" i="85"/>
  <c r="W113" i="86" s="1"/>
  <c r="BM113" i="85"/>
  <c r="BN113" i="85" s="1"/>
  <c r="I113" i="86" s="1"/>
  <c r="BO113" i="85"/>
  <c r="P113" i="86" s="1"/>
  <c r="BW113" i="85"/>
  <c r="BQ52" i="85"/>
  <c r="BI52" i="85"/>
  <c r="O52" i="86" s="1"/>
  <c r="BG52" i="85"/>
  <c r="BH52" i="85" s="1"/>
  <c r="BG49" i="85"/>
  <c r="BH49" i="85" s="1"/>
  <c r="BQ49" i="85"/>
  <c r="BI49" i="85"/>
  <c r="O49" i="86" s="1"/>
  <c r="BQ67" i="85"/>
  <c r="BG67" i="85"/>
  <c r="BH67" i="85" s="1"/>
  <c r="H67" i="86" s="1"/>
  <c r="BI67" i="85"/>
  <c r="O67" i="86" s="1"/>
  <c r="BI57" i="85"/>
  <c r="O57" i="86" s="1"/>
  <c r="BG57" i="85"/>
  <c r="BH57" i="85" s="1"/>
  <c r="BQ57" i="85"/>
  <c r="BW80" i="85"/>
  <c r="BO80" i="85"/>
  <c r="P80" i="86" s="1"/>
  <c r="BM80" i="85"/>
  <c r="BN80" i="85" s="1"/>
  <c r="BP80" i="85"/>
  <c r="W80" i="86" s="1"/>
  <c r="BW135" i="85"/>
  <c r="BM135" i="85"/>
  <c r="BN135" i="85" s="1"/>
  <c r="I135" i="86" s="1"/>
  <c r="BP135" i="85"/>
  <c r="W135" i="86" s="1"/>
  <c r="BU277" i="85"/>
  <c r="Q277" i="86" s="1"/>
  <c r="BS277" i="85"/>
  <c r="BM255" i="85"/>
  <c r="BN255" i="85" s="1"/>
  <c r="BW255" i="85"/>
  <c r="BS60" i="85"/>
  <c r="BM307" i="85"/>
  <c r="BN307" i="85" s="1"/>
  <c r="BW307" i="85"/>
  <c r="BU307" i="85" s="1"/>
  <c r="Q307" i="86" s="1"/>
  <c r="BS149" i="85"/>
  <c r="BV149" i="85"/>
  <c r="X149" i="86" s="1"/>
  <c r="BW76" i="85"/>
  <c r="BO76" i="85"/>
  <c r="P76" i="86" s="1"/>
  <c r="BP76" i="85"/>
  <c r="W76" i="86" s="1"/>
  <c r="BM76" i="85"/>
  <c r="BN76" i="85" s="1"/>
  <c r="I76" i="86" s="1"/>
  <c r="BM94" i="85"/>
  <c r="BN94" i="85" s="1"/>
  <c r="BW94" i="85"/>
  <c r="BW231" i="85"/>
  <c r="BM231" i="85"/>
  <c r="BN231" i="85" s="1"/>
  <c r="I231" i="86" s="1"/>
  <c r="BP231" i="85"/>
  <c r="W231" i="86" s="1"/>
  <c r="BS230" i="85"/>
  <c r="BU230" i="85"/>
  <c r="Q230" i="86" s="1"/>
  <c r="BV230" i="85"/>
  <c r="X230" i="86" s="1"/>
  <c r="BM252" i="85"/>
  <c r="BN252" i="85" s="1"/>
  <c r="BW252" i="85"/>
  <c r="BU252" i="85" s="1"/>
  <c r="Q252" i="86" s="1"/>
  <c r="BP252" i="85"/>
  <c r="W252" i="86" s="1"/>
  <c r="BW271" i="85"/>
  <c r="BM271" i="85"/>
  <c r="BN271" i="85" s="1"/>
  <c r="BO105" i="85"/>
  <c r="P105" i="86" s="1"/>
  <c r="BW105" i="85"/>
  <c r="BM105" i="85"/>
  <c r="BN105" i="85" s="1"/>
  <c r="BW299" i="85"/>
  <c r="BM299" i="85"/>
  <c r="BN299" i="85" s="1"/>
  <c r="BW39" i="85"/>
  <c r="BM39" i="85"/>
  <c r="BN39" i="85" s="1"/>
  <c r="I39" i="86" s="1"/>
  <c r="BO39" i="85"/>
  <c r="P39" i="86" s="1"/>
  <c r="BW104" i="85"/>
  <c r="BM104" i="85"/>
  <c r="BN104" i="85" s="1"/>
  <c r="BP104" i="85"/>
  <c r="W104" i="86" s="1"/>
  <c r="BM177" i="85"/>
  <c r="BN177" i="85" s="1"/>
  <c r="BW177" i="85"/>
  <c r="BP160" i="85"/>
  <c r="W160" i="86" s="1"/>
  <c r="BM160" i="85"/>
  <c r="BN160" i="85" s="1"/>
  <c r="I160" i="86" s="1"/>
  <c r="BW160" i="85"/>
  <c r="BO160" i="85"/>
  <c r="P160" i="86" s="1"/>
  <c r="BI31" i="85"/>
  <c r="O31" i="86" s="1"/>
  <c r="BQ31" i="85"/>
  <c r="BG31" i="85"/>
  <c r="BH31" i="85" s="1"/>
  <c r="H31" i="86" s="1"/>
  <c r="BS207" i="85"/>
  <c r="BS301" i="85"/>
  <c r="BJ286" i="85"/>
  <c r="V286" i="86" s="1"/>
  <c r="BQ286" i="85"/>
  <c r="BG286" i="85"/>
  <c r="BH286" i="85" s="1"/>
  <c r="H286" i="86" s="1"/>
  <c r="BI286" i="85"/>
  <c r="O286" i="86" s="1"/>
  <c r="BI63" i="85"/>
  <c r="O63" i="86" s="1"/>
  <c r="BG63" i="85"/>
  <c r="BH63" i="85" s="1"/>
  <c r="BQ63" i="85"/>
  <c r="BW248" i="85"/>
  <c r="BM248" i="85"/>
  <c r="BN248" i="85" s="1"/>
  <c r="I248" i="86" s="1"/>
  <c r="BO248" i="85"/>
  <c r="P248" i="86" s="1"/>
  <c r="BW62" i="85"/>
  <c r="BM62" i="85"/>
  <c r="BN62" i="85" s="1"/>
  <c r="BS218" i="85"/>
  <c r="BP139" i="85"/>
  <c r="W139" i="86" s="1"/>
  <c r="BM139" i="85"/>
  <c r="BN139" i="85" s="1"/>
  <c r="I139" i="86" s="1"/>
  <c r="BW139" i="85"/>
  <c r="BQ143" i="85"/>
  <c r="BG143" i="85"/>
  <c r="BH143" i="85" s="1"/>
  <c r="BW290" i="85"/>
  <c r="BM290" i="85"/>
  <c r="BN290" i="85" s="1"/>
  <c r="BM247" i="85"/>
  <c r="BN247" i="85" s="1"/>
  <c r="BW247" i="85"/>
  <c r="BU247" i="85" s="1"/>
  <c r="Q247" i="86" s="1"/>
  <c r="BW48" i="85"/>
  <c r="BM48" i="85"/>
  <c r="BN48" i="85" s="1"/>
  <c r="BM164" i="85"/>
  <c r="BN164" i="85" s="1"/>
  <c r="I164" i="86" s="1"/>
  <c r="BW164" i="85"/>
  <c r="BO164" i="85"/>
  <c r="P164" i="86" s="1"/>
  <c r="BW14" i="85"/>
  <c r="BM14" i="85"/>
  <c r="BN14" i="85" s="1"/>
  <c r="BW204" i="85"/>
  <c r="BP204" i="85"/>
  <c r="W204" i="86" s="1"/>
  <c r="BO204" i="85"/>
  <c r="P204" i="86" s="1"/>
  <c r="BM204" i="85"/>
  <c r="BN204" i="85" s="1"/>
  <c r="I204" i="86" s="1"/>
  <c r="BP92" i="85"/>
  <c r="W92" i="86" s="1"/>
  <c r="BM92" i="85"/>
  <c r="BN92" i="85" s="1"/>
  <c r="I92" i="86" s="1"/>
  <c r="BW92" i="85"/>
  <c r="BO242" i="85"/>
  <c r="P242" i="86" s="1"/>
  <c r="BW242" i="85"/>
  <c r="BM242" i="85"/>
  <c r="BN242" i="85" s="1"/>
  <c r="BS235" i="85"/>
  <c r="BM3" i="85"/>
  <c r="BN3" i="85" s="1"/>
  <c r="I3" i="86" s="1"/>
  <c r="BW3" i="85"/>
  <c r="BO3" i="85"/>
  <c r="P3" i="86" s="1"/>
  <c r="BP3" i="85"/>
  <c r="W3" i="86" s="1"/>
  <c r="BW54" i="85"/>
  <c r="BM54" i="85"/>
  <c r="BN54" i="85" s="1"/>
  <c r="BM59" i="85"/>
  <c r="BN59" i="85" s="1"/>
  <c r="BW59" i="85"/>
  <c r="BW28" i="85"/>
  <c r="BM28" i="85"/>
  <c r="BN28" i="85" s="1"/>
  <c r="BP126" i="85"/>
  <c r="W126" i="86" s="1"/>
  <c r="BW126" i="85"/>
  <c r="BM126" i="85"/>
  <c r="BN126" i="85" s="1"/>
  <c r="BW137" i="85"/>
  <c r="BM137" i="85"/>
  <c r="BN137" i="85" s="1"/>
  <c r="I137" i="86" s="1"/>
  <c r="BP137" i="85"/>
  <c r="W137" i="86" s="1"/>
  <c r="BM72" i="85"/>
  <c r="BN72" i="85" s="1"/>
  <c r="BW72" i="85"/>
  <c r="BM161" i="85"/>
  <c r="BN161" i="85" s="1"/>
  <c r="BW161" i="85"/>
  <c r="BQ23" i="85"/>
  <c r="BG23" i="85"/>
  <c r="BH23" i="85" s="1"/>
  <c r="BI23" i="85"/>
  <c r="O23" i="86" s="1"/>
  <c r="BV268" i="85"/>
  <c r="X268" i="86" s="1"/>
  <c r="BU268" i="85"/>
  <c r="Q268" i="86" s="1"/>
  <c r="BS268" i="85"/>
  <c r="BM118" i="85"/>
  <c r="BN118" i="85" s="1"/>
  <c r="BW118" i="85"/>
  <c r="BW279" i="85"/>
  <c r="BM279" i="85"/>
  <c r="BN279" i="85" s="1"/>
  <c r="BP279" i="85"/>
  <c r="W279" i="86" s="1"/>
  <c r="BM148" i="85"/>
  <c r="BN148" i="85" s="1"/>
  <c r="BP148" i="85"/>
  <c r="W148" i="86" s="1"/>
  <c r="BW148" i="85"/>
  <c r="BO148" i="85"/>
  <c r="P148" i="86" s="1"/>
  <c r="BU133" i="85"/>
  <c r="Q133" i="86" s="1"/>
  <c r="BV133" i="85"/>
  <c r="X133" i="86" s="1"/>
  <c r="BS133" i="85"/>
  <c r="BI292" i="85"/>
  <c r="O292" i="86" s="1"/>
  <c r="BG292" i="85"/>
  <c r="BH292" i="85" s="1"/>
  <c r="BQ292" i="85"/>
  <c r="BQ15" i="85"/>
  <c r="BI15" i="85"/>
  <c r="O15" i="86" s="1"/>
  <c r="BG15" i="85"/>
  <c r="BH15" i="85" s="1"/>
  <c r="BM216" i="85"/>
  <c r="BN216" i="85" s="1"/>
  <c r="BW216" i="85"/>
  <c r="BU120" i="85"/>
  <c r="Q120" i="86" s="1"/>
  <c r="BS120" i="85"/>
  <c r="BW194" i="85"/>
  <c r="BO194" i="85"/>
  <c r="P194" i="86" s="1"/>
  <c r="BM194" i="85"/>
  <c r="BN194" i="85" s="1"/>
  <c r="I194" i="86" s="1"/>
  <c r="BQ258" i="85"/>
  <c r="BG258" i="85"/>
  <c r="BH258" i="85" s="1"/>
  <c r="H258" i="86" s="1"/>
  <c r="BI258" i="85"/>
  <c r="O258" i="86" s="1"/>
  <c r="BW287" i="85"/>
  <c r="BP287" i="85"/>
  <c r="W287" i="86" s="1"/>
  <c r="BO287" i="85"/>
  <c r="P287" i="86" s="1"/>
  <c r="BM287" i="85"/>
  <c r="BN287" i="85" s="1"/>
  <c r="BW175" i="85"/>
  <c r="BM175" i="85"/>
  <c r="BN175" i="85" s="1"/>
  <c r="BW157" i="85"/>
  <c r="BM157" i="85"/>
  <c r="BN157" i="85" s="1"/>
  <c r="BV197" i="85"/>
  <c r="X197" i="86" s="1"/>
  <c r="BS197" i="85"/>
  <c r="BW50" i="85"/>
  <c r="BM50" i="85"/>
  <c r="BN50" i="85" s="1"/>
  <c r="BO50" i="85"/>
  <c r="P50" i="86" s="1"/>
  <c r="BP50" i="85"/>
  <c r="W50" i="86" s="1"/>
  <c r="BW138" i="85"/>
  <c r="BM138" i="85"/>
  <c r="BN138" i="85" s="1"/>
  <c r="BM153" i="85"/>
  <c r="BN153" i="85" s="1"/>
  <c r="I153" i="86" s="1"/>
  <c r="BW153" i="85"/>
  <c r="BO153" i="85"/>
  <c r="P153" i="86" s="1"/>
  <c r="BW70" i="85"/>
  <c r="BM70" i="85"/>
  <c r="BN70" i="85" s="1"/>
  <c r="BM122" i="85"/>
  <c r="BN122" i="85" s="1"/>
  <c r="BW122" i="85"/>
  <c r="BG302" i="85"/>
  <c r="BH302" i="85" s="1"/>
  <c r="BQ302" i="85"/>
  <c r="BI302" i="85"/>
  <c r="O302" i="86" s="1"/>
  <c r="BW245" i="85"/>
  <c r="BM245" i="85"/>
  <c r="BN245" i="85" s="1"/>
  <c r="BS183" i="85"/>
  <c r="BV183" i="85"/>
  <c r="X183" i="86" s="1"/>
  <c r="BW295" i="85"/>
  <c r="BO295" i="85"/>
  <c r="P295" i="86" s="1"/>
  <c r="BM295" i="85"/>
  <c r="BN295" i="85" s="1"/>
  <c r="I295" i="86" s="1"/>
  <c r="BM68" i="85"/>
  <c r="BN68" i="85" s="1"/>
  <c r="BW68" i="85"/>
  <c r="BW198" i="85"/>
  <c r="BM198" i="85"/>
  <c r="BN198" i="85" s="1"/>
  <c r="BW86" i="85"/>
  <c r="BM86" i="85"/>
  <c r="BN86" i="85" s="1"/>
  <c r="BW20" i="85"/>
  <c r="BM20" i="85"/>
  <c r="BN20" i="85" s="1"/>
  <c r="I20" i="86" s="1"/>
  <c r="BO20" i="85"/>
  <c r="P20" i="86" s="1"/>
  <c r="BP20" i="85"/>
  <c r="W20" i="86" s="1"/>
  <c r="BO78" i="85"/>
  <c r="P78" i="86" s="1"/>
  <c r="BP78" i="85"/>
  <c r="W78" i="86" s="1"/>
  <c r="BW78" i="85"/>
  <c r="BM78" i="85"/>
  <c r="BN78" i="85" s="1"/>
  <c r="I78" i="86" s="1"/>
  <c r="BW81" i="85"/>
  <c r="BM81" i="85"/>
  <c r="BN81" i="85" s="1"/>
  <c r="BO2" i="85"/>
  <c r="P2" i="86" s="1"/>
  <c r="BM2" i="85"/>
  <c r="BN2" i="85" s="1"/>
  <c r="I2" i="86" s="1"/>
  <c r="BW2" i="85"/>
  <c r="BW150" i="85"/>
  <c r="BM150" i="85"/>
  <c r="BN150" i="85" s="1"/>
  <c r="BM37" i="85"/>
  <c r="BN37" i="85" s="1"/>
  <c r="BW37" i="85"/>
  <c r="BI17" i="85"/>
  <c r="O17" i="86" s="1"/>
  <c r="BG17" i="85"/>
  <c r="BH17" i="85" s="1"/>
  <c r="BQ17" i="85"/>
  <c r="BS134" i="85"/>
  <c r="BW110" i="85"/>
  <c r="BM110" i="85"/>
  <c r="BN110" i="85" s="1"/>
  <c r="BW117" i="85"/>
  <c r="BO117" i="85"/>
  <c r="P117" i="86" s="1"/>
  <c r="BM117" i="85"/>
  <c r="BN117" i="85" s="1"/>
  <c r="I117" i="86" s="1"/>
  <c r="BS91" i="85"/>
  <c r="BW36" i="85"/>
  <c r="BM36" i="85"/>
  <c r="BN36" i="85" s="1"/>
  <c r="BO36" i="85"/>
  <c r="P36" i="86" s="1"/>
  <c r="BO6" i="85"/>
  <c r="P6" i="86" s="1"/>
  <c r="BM6" i="85"/>
  <c r="BN6" i="85" s="1"/>
  <c r="I6" i="86" s="1"/>
  <c r="BW6" i="85"/>
  <c r="BM165" i="85"/>
  <c r="BN165" i="85" s="1"/>
  <c r="I165" i="86" s="1"/>
  <c r="BO165" i="85"/>
  <c r="P165" i="86" s="1"/>
  <c r="BW165" i="85"/>
  <c r="BP165" i="85"/>
  <c r="W165" i="86" s="1"/>
  <c r="BW244" i="85"/>
  <c r="BM244" i="85"/>
  <c r="BN244" i="85" s="1"/>
  <c r="I244" i="86" s="1"/>
  <c r="BO244" i="85"/>
  <c r="P244" i="86" s="1"/>
  <c r="BU264" i="85"/>
  <c r="Q264" i="86" s="1"/>
  <c r="BS264" i="85"/>
  <c r="BM114" i="85"/>
  <c r="BN114" i="85" s="1"/>
  <c r="BP114" i="85"/>
  <c r="W114" i="86" s="1"/>
  <c r="BW114" i="85"/>
  <c r="BS112" i="85"/>
  <c r="BV112" i="85"/>
  <c r="X112" i="86" s="1"/>
  <c r="BU112" i="85"/>
  <c r="Q112" i="86" s="1"/>
  <c r="BP146" i="85"/>
  <c r="W146" i="86" s="1"/>
  <c r="BM146" i="85"/>
  <c r="BN146" i="85" s="1"/>
  <c r="I146" i="86" s="1"/>
  <c r="BW146" i="85"/>
  <c r="BW180" i="85"/>
  <c r="BM180" i="85"/>
  <c r="BN180" i="85" s="1"/>
  <c r="BW56" i="85"/>
  <c r="BM56" i="85"/>
  <c r="BN56" i="85" s="1"/>
  <c r="BO56" i="85"/>
  <c r="P56" i="86" s="1"/>
  <c r="BW293" i="85"/>
  <c r="BO293" i="85"/>
  <c r="P293" i="86" s="1"/>
  <c r="BM293" i="85"/>
  <c r="BN293" i="85" s="1"/>
  <c r="BW212" i="85"/>
  <c r="BM212" i="85"/>
  <c r="BN212" i="85" s="1"/>
  <c r="BO212" i="85"/>
  <c r="P212" i="86" s="1"/>
  <c r="BM109" i="85"/>
  <c r="BN109" i="85" s="1"/>
  <c r="BW109" i="85"/>
  <c r="BW226" i="85"/>
  <c r="BM226" i="85"/>
  <c r="BN226" i="85" s="1"/>
  <c r="I226" i="86" s="1"/>
  <c r="BO226" i="85"/>
  <c r="P226" i="86" s="1"/>
  <c r="BW192" i="85"/>
  <c r="BM192" i="85"/>
  <c r="BN192" i="85" s="1"/>
  <c r="BW90" i="85"/>
  <c r="BM90" i="85"/>
  <c r="BN90" i="85" s="1"/>
  <c r="BM43" i="85"/>
  <c r="BN43" i="85" s="1"/>
  <c r="BW43" i="85"/>
  <c r="BP289" i="85"/>
  <c r="W289" i="86" s="1"/>
  <c r="BM289" i="85"/>
  <c r="BN289" i="85" s="1"/>
  <c r="BW289" i="85"/>
  <c r="BO5" i="85"/>
  <c r="P5" i="86" s="1"/>
  <c r="BW5" i="85"/>
  <c r="BM5" i="85"/>
  <c r="BN5" i="85" s="1"/>
  <c r="I5" i="86" s="1"/>
  <c r="BW303" i="85"/>
  <c r="BO303" i="85"/>
  <c r="P303" i="86" s="1"/>
  <c r="BM303" i="85"/>
  <c r="BN303" i="85" s="1"/>
  <c r="I303" i="86" s="1"/>
  <c r="BG300" i="85"/>
  <c r="BH300" i="85" s="1"/>
  <c r="BQ300" i="85"/>
  <c r="BG201" i="85"/>
  <c r="BH201" i="85" s="1"/>
  <c r="BQ201" i="85"/>
  <c r="BI201" i="85"/>
  <c r="O201" i="86" s="1"/>
  <c r="BW291" i="85"/>
  <c r="BP291" i="85"/>
  <c r="W291" i="86" s="1"/>
  <c r="BM291" i="85"/>
  <c r="BN291" i="85" s="1"/>
  <c r="I291" i="86" s="1"/>
  <c r="BW261" i="85"/>
  <c r="BM261" i="85"/>
  <c r="BN261" i="85" s="1"/>
  <c r="BW265" i="85"/>
  <c r="BP265" i="85"/>
  <c r="W265" i="86" s="1"/>
  <c r="BM265" i="85"/>
  <c r="BN265" i="85" s="1"/>
  <c r="BM41" i="85"/>
  <c r="BN41" i="85" s="1"/>
  <c r="BW41" i="85"/>
  <c r="BW46" i="85"/>
  <c r="BM46" i="85"/>
  <c r="BN46" i="85" s="1"/>
  <c r="BM269" i="85"/>
  <c r="BN269" i="85" s="1"/>
  <c r="BW269" i="85"/>
  <c r="BV98" i="85"/>
  <c r="X98" i="86" s="1"/>
  <c r="BS98" i="85"/>
  <c r="BW66" i="85"/>
  <c r="BM66" i="85"/>
  <c r="BN66" i="85" s="1"/>
  <c r="BM51" i="85"/>
  <c r="BN51" i="85" s="1"/>
  <c r="BW51" i="85"/>
  <c r="BU51" i="85" s="1"/>
  <c r="Q51" i="86" s="1"/>
  <c r="BM262" i="85"/>
  <c r="BN262" i="85" s="1"/>
  <c r="BW262" i="85"/>
  <c r="BW58" i="85"/>
  <c r="BM58" i="85"/>
  <c r="BN58" i="85" s="1"/>
  <c r="BW168" i="85"/>
  <c r="BM168" i="85"/>
  <c r="BN168" i="85" s="1"/>
  <c r="BO168" i="85"/>
  <c r="P168" i="86" s="1"/>
  <c r="BM95" i="85"/>
  <c r="BN95" i="85" s="1"/>
  <c r="BW95" i="85"/>
  <c r="BG193" i="85"/>
  <c r="BH193" i="85" s="1"/>
  <c r="BJ193" i="85"/>
  <c r="V193" i="86" s="1"/>
  <c r="BQ193" i="85"/>
  <c r="BI193" i="85"/>
  <c r="O193" i="86" s="1"/>
  <c r="BW42" i="85"/>
  <c r="BM42" i="85"/>
  <c r="BN42" i="85" s="1"/>
  <c r="BM156" i="85"/>
  <c r="BN156" i="85" s="1"/>
  <c r="BW156" i="85"/>
  <c r="BM75" i="85"/>
  <c r="BN75" i="85" s="1"/>
  <c r="BW75" i="85"/>
  <c r="BS89" i="85"/>
  <c r="BV89" i="85"/>
  <c r="X89" i="86" s="1"/>
  <c r="BQ281" i="85"/>
  <c r="BO281" i="85" s="1"/>
  <c r="P281" i="86" s="1"/>
  <c r="BG281" i="85"/>
  <c r="BH281" i="85" s="1"/>
  <c r="BM254" i="85"/>
  <c r="BN254" i="85" s="1"/>
  <c r="BW254" i="85"/>
  <c r="BU169" i="85"/>
  <c r="Q169" i="86" s="1"/>
  <c r="BS169" i="85"/>
  <c r="BW69" i="85"/>
  <c r="BM69" i="85"/>
  <c r="BN69" i="85" s="1"/>
  <c r="BS256" i="85"/>
  <c r="BM259" i="85"/>
  <c r="BN259" i="85" s="1"/>
  <c r="BW259" i="85"/>
  <c r="BW99" i="85"/>
  <c r="BM99" i="85"/>
  <c r="BN99" i="85" s="1"/>
  <c r="BM88" i="85"/>
  <c r="BN88" i="85" s="1"/>
  <c r="BW88" i="85"/>
  <c r="BW225" i="85"/>
  <c r="BM225" i="85"/>
  <c r="BN225" i="85" s="1"/>
  <c r="BW206" i="85"/>
  <c r="BM206" i="85"/>
  <c r="BN206" i="85" s="1"/>
  <c r="I206" i="86" s="1"/>
  <c r="BO206" i="85"/>
  <c r="P206" i="86" s="1"/>
  <c r="BP206" i="85"/>
  <c r="W206" i="86" s="1"/>
  <c r="BM209" i="85"/>
  <c r="BN209" i="85" s="1"/>
  <c r="BW209" i="85"/>
  <c r="BO45" i="85"/>
  <c r="P45" i="86" s="1"/>
  <c r="BM45" i="85"/>
  <c r="BN45" i="85" s="1"/>
  <c r="BW45" i="85"/>
  <c r="BO33" i="85"/>
  <c r="P33" i="86" s="1"/>
  <c r="BP33" i="85"/>
  <c r="W33" i="86" s="1"/>
  <c r="BW33" i="85"/>
  <c r="BM33" i="85"/>
  <c r="BN33" i="85" s="1"/>
  <c r="I33" i="86" s="1"/>
  <c r="BM159" i="85"/>
  <c r="BN159" i="85" s="1"/>
  <c r="BW159" i="85"/>
  <c r="BW26" i="85"/>
  <c r="BM26" i="85"/>
  <c r="BN26" i="85" s="1"/>
  <c r="BW35" i="85"/>
  <c r="BM35" i="85"/>
  <c r="BN35" i="85" s="1"/>
  <c r="BW125" i="85"/>
  <c r="BO125" i="85"/>
  <c r="P125" i="86" s="1"/>
  <c r="BM125" i="85"/>
  <c r="BN125" i="85" s="1"/>
  <c r="BP220" i="85"/>
  <c r="W220" i="86" s="1"/>
  <c r="BO220" i="85"/>
  <c r="P220" i="86" s="1"/>
  <c r="BM220" i="85"/>
  <c r="BN220" i="85" s="1"/>
  <c r="BW220" i="85"/>
  <c r="BO199" i="85"/>
  <c r="P199" i="86" s="1"/>
  <c r="BW199" i="85"/>
  <c r="BM199" i="85"/>
  <c r="BN199" i="85" s="1"/>
  <c r="BO115" i="85"/>
  <c r="P115" i="86" s="1"/>
  <c r="BM115" i="85"/>
  <c r="BN115" i="85" s="1"/>
  <c r="I115" i="86" s="1"/>
  <c r="BW115" i="85"/>
  <c r="BW152" i="85"/>
  <c r="BM152" i="85"/>
  <c r="BN152" i="85" s="1"/>
  <c r="BP152" i="85"/>
  <c r="W152" i="86" s="1"/>
  <c r="BO152" i="85"/>
  <c r="P152" i="86" s="1"/>
  <c r="BW176" i="85"/>
  <c r="BM176" i="85"/>
  <c r="BN176" i="85" s="1"/>
  <c r="BP232" i="85"/>
  <c r="W232" i="86" s="1"/>
  <c r="BW232" i="85"/>
  <c r="BM232" i="85"/>
  <c r="BN232" i="85" s="1"/>
  <c r="BW61" i="85"/>
  <c r="BM61" i="85"/>
  <c r="BN61" i="85" s="1"/>
  <c r="BW186" i="85"/>
  <c r="BM186" i="85"/>
  <c r="BN186" i="85" s="1"/>
  <c r="BS106" i="85"/>
  <c r="BW223" i="85"/>
  <c r="BO223" i="85"/>
  <c r="P223" i="86" s="1"/>
  <c r="BM223" i="85"/>
  <c r="BN223" i="85" s="1"/>
  <c r="I223" i="86" s="1"/>
  <c r="BS101" i="85"/>
  <c r="BW241" i="85"/>
  <c r="BM241" i="85"/>
  <c r="BN241" i="85" s="1"/>
  <c r="BO241" i="85"/>
  <c r="P241" i="86" s="1"/>
  <c r="BS7" i="85"/>
  <c r="BV128" i="85"/>
  <c r="X128" i="86" s="1"/>
  <c r="BS128" i="85"/>
  <c r="BW173" i="85"/>
  <c r="BM173" i="85"/>
  <c r="BN173" i="85" s="1"/>
  <c r="BW233" i="85"/>
  <c r="BM233" i="85"/>
  <c r="BN233" i="85" s="1"/>
  <c r="BW237" i="85"/>
  <c r="BM237" i="85"/>
  <c r="BN237" i="85" s="1"/>
  <c r="BW142" i="85"/>
  <c r="BU142" i="85" s="1"/>
  <c r="Q142" i="86" s="1"/>
  <c r="BM142" i="85"/>
  <c r="BN142" i="85" s="1"/>
  <c r="BV174" i="85"/>
  <c r="X174" i="86" s="1"/>
  <c r="BS174" i="85"/>
  <c r="BW179" i="85"/>
  <c r="BM179" i="85"/>
  <c r="BN179" i="85" s="1"/>
  <c r="BW30" i="85"/>
  <c r="BO30" i="85"/>
  <c r="P30" i="86" s="1"/>
  <c r="BM30" i="85"/>
  <c r="BN30" i="85" s="1"/>
  <c r="BS296" i="85"/>
  <c r="BW202" i="85"/>
  <c r="BM202" i="85"/>
  <c r="BN202" i="85" s="1"/>
  <c r="I202" i="86" s="1"/>
  <c r="BO202" i="85"/>
  <c r="P202" i="86" s="1"/>
  <c r="BP202" i="85"/>
  <c r="W202" i="86" s="1"/>
  <c r="BW124" i="85"/>
  <c r="BP124" i="85"/>
  <c r="W124" i="86" s="1"/>
  <c r="BM124" i="85"/>
  <c r="BN124" i="85" s="1"/>
  <c r="BW111" i="85"/>
  <c r="BM111" i="85"/>
  <c r="BN111" i="85" s="1"/>
  <c r="I111" i="86" s="1"/>
  <c r="BO111" i="85"/>
  <c r="P111" i="86" s="1"/>
  <c r="BW205" i="85"/>
  <c r="BM205" i="85"/>
  <c r="BN205" i="85" s="1"/>
  <c r="BO205" i="85"/>
  <c r="P205" i="86" s="1"/>
  <c r="BG306" i="85"/>
  <c r="BH306" i="85" s="1"/>
  <c r="BQ306" i="85"/>
  <c r="BW253" i="85"/>
  <c r="BM253" i="85"/>
  <c r="BN253" i="85" s="1"/>
  <c r="BM83" i="85"/>
  <c r="BN83" i="85" s="1"/>
  <c r="BW83" i="85"/>
  <c r="BW211" i="85"/>
  <c r="BM211" i="85"/>
  <c r="BN211" i="85" s="1"/>
  <c r="BM217" i="85"/>
  <c r="BN217" i="85" s="1"/>
  <c r="BW217" i="85"/>
  <c r="BU217" i="85" s="1"/>
  <c r="Q217" i="86" s="1"/>
  <c r="BS34" i="85"/>
  <c r="BU34" i="85"/>
  <c r="Q34" i="86" s="1"/>
  <c r="BO239" i="85"/>
  <c r="P239" i="86" s="1"/>
  <c r="BM239" i="85"/>
  <c r="BN239" i="85" s="1"/>
  <c r="BW239" i="85"/>
  <c r="BP167" i="85"/>
  <c r="W167" i="86" s="1"/>
  <c r="BW167" i="85"/>
  <c r="BM167" i="85"/>
  <c r="BN167" i="85" s="1"/>
  <c r="BW16" i="85"/>
  <c r="BM16" i="85"/>
  <c r="BN16" i="85" s="1"/>
  <c r="BW172" i="85"/>
  <c r="BM172" i="85"/>
  <c r="BN172" i="85" s="1"/>
  <c r="BW10" i="85"/>
  <c r="BU10" i="85" s="1"/>
  <c r="Q10" i="86" s="1"/>
  <c r="BM10" i="85"/>
  <c r="BN10" i="85" s="1"/>
  <c r="BI19" i="85"/>
  <c r="O19" i="86" s="1"/>
  <c r="BG19" i="85"/>
  <c r="BH19" i="85" s="1"/>
  <c r="BQ19" i="85"/>
  <c r="BW189" i="85"/>
  <c r="BM189" i="85"/>
  <c r="BN189" i="85" s="1"/>
  <c r="I189" i="86" s="1"/>
  <c r="BO189" i="85"/>
  <c r="P189" i="86" s="1"/>
  <c r="BW116" i="85"/>
  <c r="BM116" i="85"/>
  <c r="BN116" i="85" s="1"/>
  <c r="BO224" i="85"/>
  <c r="P224" i="86" s="1"/>
  <c r="BM224" i="85"/>
  <c r="BN224" i="85" s="1"/>
  <c r="BW224" i="85"/>
  <c r="BW228" i="85"/>
  <c r="BM228" i="85"/>
  <c r="BN228" i="85" s="1"/>
  <c r="BW280" i="85"/>
  <c r="BV280" i="85" s="1"/>
  <c r="X280" i="86" s="1"/>
  <c r="BM280" i="85"/>
  <c r="BN280" i="85" s="1"/>
  <c r="I280" i="86" s="1"/>
  <c r="BP280" i="85"/>
  <c r="W280" i="86" s="1"/>
  <c r="BW181" i="85"/>
  <c r="BM181" i="85"/>
  <c r="BN181" i="85" s="1"/>
  <c r="BS249" i="85"/>
  <c r="BW191" i="85"/>
  <c r="BM191" i="85"/>
  <c r="BN191" i="85" s="1"/>
  <c r="BW208" i="85"/>
  <c r="BU208" i="85" s="1"/>
  <c r="Q208" i="86" s="1"/>
  <c r="BM208" i="85"/>
  <c r="BN208" i="85" s="1"/>
  <c r="BW100" i="85"/>
  <c r="BM100" i="85"/>
  <c r="BN100" i="85" s="1"/>
  <c r="BU298" i="85"/>
  <c r="Q298" i="86" s="1"/>
  <c r="BS298" i="85"/>
  <c r="BW274" i="85"/>
  <c r="BM274" i="85"/>
  <c r="BN274" i="85" s="1"/>
  <c r="BW73" i="85"/>
  <c r="BM73" i="85"/>
  <c r="BN73" i="85" s="1"/>
  <c r="BS85" i="85"/>
  <c r="BW188" i="85"/>
  <c r="BM188" i="85"/>
  <c r="BN188" i="85" s="1"/>
  <c r="BM155" i="85"/>
  <c r="BN155" i="85" s="1"/>
  <c r="BW155" i="85"/>
  <c r="BW184" i="85"/>
  <c r="BM184" i="85"/>
  <c r="BN184" i="85" s="1"/>
  <c r="BS282" i="85"/>
  <c r="BS163" i="85"/>
  <c r="BJ270" i="85"/>
  <c r="V270" i="86" s="1"/>
  <c r="BG270" i="85"/>
  <c r="BH270" i="85" s="1"/>
  <c r="BQ270" i="85"/>
  <c r="BW305" i="85"/>
  <c r="BM305" i="85"/>
  <c r="BN305" i="85" s="1"/>
  <c r="BS171" i="85"/>
  <c r="BS79" i="85"/>
  <c r="BP222" i="85"/>
  <c r="W222" i="86" s="1"/>
  <c r="BW222" i="85"/>
  <c r="BM222" i="85"/>
  <c r="BN222" i="85" s="1"/>
  <c r="I222" i="86" s="1"/>
  <c r="BO222" i="85"/>
  <c r="P222" i="86" s="1"/>
  <c r="BW187" i="85"/>
  <c r="BM187" i="85"/>
  <c r="BN187" i="85" s="1"/>
  <c r="BS238" i="85"/>
  <c r="BU238" i="85"/>
  <c r="Q238" i="86" s="1"/>
  <c r="BW203" i="85"/>
  <c r="BO203" i="85"/>
  <c r="P203" i="86" s="1"/>
  <c r="BM203" i="85"/>
  <c r="BN203" i="85" s="1"/>
  <c r="BW18" i="85"/>
  <c r="BM18" i="85"/>
  <c r="BN18" i="85" s="1"/>
  <c r="BW243" i="85"/>
  <c r="BM243" i="85"/>
  <c r="BN243" i="85" s="1"/>
  <c r="BV284" i="85"/>
  <c r="X284" i="86" s="1"/>
  <c r="BS284" i="85"/>
  <c r="BW24" i="85"/>
  <c r="BP24" i="85"/>
  <c r="W24" i="86" s="1"/>
  <c r="BM24" i="85"/>
  <c r="BN24" i="85" s="1"/>
  <c r="I24" i="86" s="1"/>
  <c r="BM236" i="85"/>
  <c r="BN236" i="85" s="1"/>
  <c r="BW236" i="85"/>
  <c r="BS65" i="85"/>
  <c r="BW251" i="85"/>
  <c r="BM251" i="85"/>
  <c r="BN251" i="85" s="1"/>
  <c r="BW196" i="85"/>
  <c r="BO196" i="85"/>
  <c r="P196" i="86" s="1"/>
  <c r="BM196" i="85"/>
  <c r="BN196" i="85" s="1"/>
  <c r="I196" i="86" s="1"/>
  <c r="BW190" i="85"/>
  <c r="BM190" i="85"/>
  <c r="BN190" i="85" s="1"/>
  <c r="BW154" i="85"/>
  <c r="BM154" i="85"/>
  <c r="BN154" i="85" s="1"/>
  <c r="I154" i="86" s="1"/>
  <c r="BP154" i="85"/>
  <c r="W154" i="86" s="1"/>
  <c r="BP221" i="85"/>
  <c r="W221" i="86" s="1"/>
  <c r="BM221" i="85"/>
  <c r="BN221" i="85" s="1"/>
  <c r="I221" i="86" s="1"/>
  <c r="BW221" i="85"/>
  <c r="BO221" i="85"/>
  <c r="P221" i="86" s="1"/>
  <c r="BG11" i="85"/>
  <c r="BH11" i="85" s="1"/>
  <c r="H11" i="86" s="1"/>
  <c r="BI11" i="85"/>
  <c r="O11" i="86" s="1"/>
  <c r="BQ11" i="85"/>
  <c r="BJ11" i="85"/>
  <c r="V11" i="86" s="1"/>
  <c r="BW8" i="85"/>
  <c r="BM8" i="85"/>
  <c r="BN8" i="85" s="1"/>
  <c r="BS158" i="85"/>
  <c r="BW272" i="85"/>
  <c r="BM272" i="85"/>
  <c r="BN272" i="85" s="1"/>
  <c r="BS74" i="85"/>
  <c r="BU74" i="85"/>
  <c r="Q74" i="86" s="1"/>
  <c r="BS246" i="85"/>
  <c r="BV246" i="85"/>
  <c r="X246" i="86" s="1"/>
  <c r="BW12" i="85"/>
  <c r="BM12" i="85"/>
  <c r="BN12" i="85" s="1"/>
  <c r="I12" i="86" s="1"/>
  <c r="BO12" i="85"/>
  <c r="P12" i="86" s="1"/>
  <c r="BP12" i="85"/>
  <c r="W12" i="86" s="1"/>
  <c r="BW266" i="85"/>
  <c r="BM266" i="85"/>
  <c r="BN266" i="85" s="1"/>
  <c r="BW276" i="85"/>
  <c r="BM276" i="85"/>
  <c r="BN276" i="85" s="1"/>
  <c r="BS84" i="85"/>
  <c r="BV84" i="85"/>
  <c r="X84" i="86" s="1"/>
  <c r="BM250" i="85"/>
  <c r="BN250" i="85" s="1"/>
  <c r="BP250" i="85"/>
  <c r="W250" i="86" s="1"/>
  <c r="BW250" i="85"/>
  <c r="BS185" i="85"/>
  <c r="BW283" i="85"/>
  <c r="BM283" i="85"/>
  <c r="BN283" i="85" s="1"/>
  <c r="BQ147" i="85"/>
  <c r="BG147" i="85"/>
  <c r="BH147" i="85" s="1"/>
  <c r="BW121" i="85"/>
  <c r="BM121" i="85"/>
  <c r="BN121" i="85" s="1"/>
  <c r="BV27" i="85"/>
  <c r="X27" i="86" s="1"/>
  <c r="BS27" i="85"/>
  <c r="BP267" i="85"/>
  <c r="W267" i="86" s="1"/>
  <c r="BW267" i="85"/>
  <c r="BM267" i="85"/>
  <c r="BN267" i="85" s="1"/>
  <c r="I267" i="86" s="1"/>
  <c r="BW278" i="85"/>
  <c r="BU278" i="85" s="1"/>
  <c r="Q278" i="86" s="1"/>
  <c r="BM278" i="85"/>
  <c r="BN278" i="85" s="1"/>
  <c r="BO119" i="85"/>
  <c r="P119" i="86" s="1"/>
  <c r="BM119" i="85"/>
  <c r="BN119" i="85" s="1"/>
  <c r="I119" i="86" s="1"/>
  <c r="BW119" i="85"/>
  <c r="BW263" i="85"/>
  <c r="BM263" i="85"/>
  <c r="BN263" i="85" s="1"/>
  <c r="BO263" i="85"/>
  <c r="P263" i="86" s="1"/>
  <c r="BW40" i="85"/>
  <c r="BM40" i="85"/>
  <c r="BN40" i="85" s="1"/>
  <c r="BU227" i="85"/>
  <c r="Q227" i="86" s="1"/>
  <c r="BS227" i="85"/>
  <c r="Z281" i="87"/>
  <c r="Y291" i="87"/>
  <c r="R291" i="87"/>
  <c r="D291" i="87"/>
  <c r="Z282" i="87"/>
  <c r="Z303" i="87"/>
  <c r="Y295" i="87"/>
  <c r="Z296" i="87"/>
  <c r="Y297" i="87"/>
  <c r="Y288" i="87"/>
  <c r="Z290" i="87"/>
  <c r="Y284" i="87"/>
  <c r="Z287" i="87"/>
  <c r="Z285" i="87"/>
  <c r="K295" i="87"/>
  <c r="D295" i="87"/>
  <c r="D297" i="87"/>
  <c r="D288" i="87"/>
  <c r="K288" i="87"/>
  <c r="R288" i="87"/>
  <c r="R284" i="87"/>
  <c r="D284" i="87"/>
  <c r="L303" i="87" l="1"/>
  <c r="E287" i="87"/>
  <c r="S287" i="87"/>
  <c r="L304" i="87"/>
  <c r="L287" i="87"/>
  <c r="E303" i="87"/>
  <c r="L281" i="87"/>
  <c r="L307" i="87"/>
  <c r="L285" i="87"/>
  <c r="E301" i="87"/>
  <c r="L298" i="87"/>
  <c r="E305" i="87"/>
  <c r="E290" i="87"/>
  <c r="E285" i="87"/>
  <c r="L294" i="87"/>
  <c r="E296" i="87"/>
  <c r="E286" i="87"/>
  <c r="S286" i="87"/>
  <c r="L286" i="87"/>
  <c r="E298" i="87"/>
  <c r="W127" i="86"/>
  <c r="BR127" i="85"/>
  <c r="AD127" i="86" s="1"/>
  <c r="M299" i="87"/>
  <c r="L299" i="87"/>
  <c r="Z302" i="87"/>
  <c r="Z292" i="87"/>
  <c r="BO108" i="85"/>
  <c r="P108" i="86" s="1"/>
  <c r="BW108" i="85"/>
  <c r="BM108" i="85"/>
  <c r="BN108" i="85" s="1"/>
  <c r="H108" i="86"/>
  <c r="BL108" i="85"/>
  <c r="AC108" i="86" s="1"/>
  <c r="Z283" i="87"/>
  <c r="AA286" i="87"/>
  <c r="Z305" i="87"/>
  <c r="H130" i="86"/>
  <c r="BL130" i="85"/>
  <c r="AC130" i="86" s="1"/>
  <c r="BP130" i="85"/>
  <c r="W130" i="86" s="1"/>
  <c r="BW130" i="85"/>
  <c r="BM130" i="85"/>
  <c r="BN130" i="85" s="1"/>
  <c r="BM195" i="85"/>
  <c r="BN195" i="85" s="1"/>
  <c r="BW195" i="85"/>
  <c r="BP195" i="85"/>
  <c r="W195" i="86" s="1"/>
  <c r="BO195" i="85"/>
  <c r="P195" i="86" s="1"/>
  <c r="H195" i="86"/>
  <c r="BL195" i="85"/>
  <c r="AC195" i="86" s="1"/>
  <c r="Z293" i="87"/>
  <c r="AA298" i="87"/>
  <c r="Z300" i="87"/>
  <c r="Z307" i="87"/>
  <c r="Z304" i="87"/>
  <c r="Z289" i="87"/>
  <c r="Z306" i="87"/>
  <c r="BR240" i="85"/>
  <c r="AD240" i="86" s="1"/>
  <c r="I240" i="86"/>
  <c r="BU240" i="85"/>
  <c r="Q240" i="86" s="1"/>
  <c r="BS240" i="85"/>
  <c r="J82" i="86"/>
  <c r="H53" i="86"/>
  <c r="BL53" i="85"/>
  <c r="AC53" i="86" s="1"/>
  <c r="BW53" i="85"/>
  <c r="BO53" i="85"/>
  <c r="P53" i="86" s="1"/>
  <c r="BM53" i="85"/>
  <c r="BN53" i="85" s="1"/>
  <c r="E299" i="87"/>
  <c r="Z299" i="87"/>
  <c r="BZ82" i="85"/>
  <c r="AF82" i="87" s="1"/>
  <c r="BW257" i="85"/>
  <c r="BS257" i="85" s="1"/>
  <c r="BM257" i="85"/>
  <c r="BN257" i="85" s="1"/>
  <c r="BL257" i="85"/>
  <c r="AC257" i="86" s="1"/>
  <c r="H257" i="86"/>
  <c r="BX77" i="85"/>
  <c r="AE77" i="86" s="1"/>
  <c r="J77" i="86"/>
  <c r="BZ77" i="85"/>
  <c r="BR42" i="85"/>
  <c r="AD42" i="86" s="1"/>
  <c r="I42" i="86"/>
  <c r="BR81" i="85"/>
  <c r="AD81" i="86" s="1"/>
  <c r="I81" i="86"/>
  <c r="BL55" i="85"/>
  <c r="AC55" i="86" s="1"/>
  <c r="H55" i="86"/>
  <c r="BX87" i="85"/>
  <c r="AE87" i="86" s="1"/>
  <c r="BZ87" i="85"/>
  <c r="J87" i="86"/>
  <c r="BR40" i="85"/>
  <c r="AD40" i="86" s="1"/>
  <c r="I40" i="86"/>
  <c r="BR45" i="85"/>
  <c r="AD45" i="86" s="1"/>
  <c r="I45" i="86"/>
  <c r="BR168" i="85"/>
  <c r="AD168" i="86" s="1"/>
  <c r="I168" i="86"/>
  <c r="BL302" i="85"/>
  <c r="AC302" i="86" s="1"/>
  <c r="H302" i="86"/>
  <c r="BL63" i="85"/>
  <c r="AC63" i="86" s="1"/>
  <c r="H63" i="86"/>
  <c r="BR243" i="85"/>
  <c r="AD243" i="86" s="1"/>
  <c r="I243" i="86"/>
  <c r="BR184" i="85"/>
  <c r="AD184" i="86" s="1"/>
  <c r="I184" i="86"/>
  <c r="BR172" i="85"/>
  <c r="AD172" i="86" s="1"/>
  <c r="I172" i="86"/>
  <c r="BR239" i="85"/>
  <c r="AD239" i="86" s="1"/>
  <c r="I239" i="86"/>
  <c r="BR186" i="85"/>
  <c r="AD186" i="86" s="1"/>
  <c r="I186" i="86"/>
  <c r="BR199" i="85"/>
  <c r="AD199" i="86" s="1"/>
  <c r="I199" i="86"/>
  <c r="BR69" i="85"/>
  <c r="AD69" i="86" s="1"/>
  <c r="I69" i="86"/>
  <c r="BR41" i="85"/>
  <c r="AD41" i="86" s="1"/>
  <c r="I41" i="86"/>
  <c r="BR43" i="85"/>
  <c r="AD43" i="86" s="1"/>
  <c r="I43" i="86"/>
  <c r="BR37" i="85"/>
  <c r="AD37" i="86" s="1"/>
  <c r="I37" i="86"/>
  <c r="BR86" i="85"/>
  <c r="AD86" i="86" s="1"/>
  <c r="I86" i="86"/>
  <c r="BR216" i="85"/>
  <c r="AD216" i="86" s="1"/>
  <c r="I216" i="86"/>
  <c r="BR126" i="85"/>
  <c r="AD126" i="86" s="1"/>
  <c r="I126" i="86"/>
  <c r="BR14" i="85"/>
  <c r="AD14" i="86" s="1"/>
  <c r="I14" i="86"/>
  <c r="BR247" i="85"/>
  <c r="AD247" i="86" s="1"/>
  <c r="I247" i="86"/>
  <c r="BR299" i="85"/>
  <c r="AD299" i="86" s="1"/>
  <c r="I299" i="86"/>
  <c r="BL49" i="85"/>
  <c r="AC49" i="86" s="1"/>
  <c r="H49" i="86"/>
  <c r="BX96" i="85"/>
  <c r="AE96" i="86" s="1"/>
  <c r="J96" i="86"/>
  <c r="BZ96" i="85"/>
  <c r="BX4" i="85"/>
  <c r="AE4" i="86" s="1"/>
  <c r="J4" i="86"/>
  <c r="BZ4" i="85"/>
  <c r="BX294" i="85"/>
  <c r="AE294" i="86" s="1"/>
  <c r="J294" i="86"/>
  <c r="BZ294" i="85"/>
  <c r="BX288" i="85"/>
  <c r="AE288" i="86" s="1"/>
  <c r="J288" i="86"/>
  <c r="BZ288" i="85"/>
  <c r="BR116" i="85"/>
  <c r="AD116" i="86" s="1"/>
  <c r="I116" i="86"/>
  <c r="BR259" i="85"/>
  <c r="AD259" i="86" s="1"/>
  <c r="I259" i="86"/>
  <c r="BR51" i="85"/>
  <c r="AD51" i="86" s="1"/>
  <c r="I51" i="86"/>
  <c r="BR59" i="85"/>
  <c r="AD59" i="86" s="1"/>
  <c r="I59" i="86"/>
  <c r="BX29" i="85"/>
  <c r="AE29" i="86" s="1"/>
  <c r="J29" i="86"/>
  <c r="BZ29" i="85"/>
  <c r="BR266" i="85"/>
  <c r="AD266" i="86" s="1"/>
  <c r="I266" i="86"/>
  <c r="BR205" i="85"/>
  <c r="AD205" i="86" s="1"/>
  <c r="I205" i="86"/>
  <c r="BR176" i="85"/>
  <c r="AD176" i="86" s="1"/>
  <c r="I176" i="86"/>
  <c r="BL23" i="85"/>
  <c r="AC23" i="86" s="1"/>
  <c r="H23" i="86"/>
  <c r="Z294" i="87"/>
  <c r="BR121" i="85"/>
  <c r="AD121" i="86" s="1"/>
  <c r="I121" i="86"/>
  <c r="BR272" i="85"/>
  <c r="AD272" i="86" s="1"/>
  <c r="I272" i="86"/>
  <c r="BR190" i="85"/>
  <c r="AD190" i="86" s="1"/>
  <c r="I190" i="86"/>
  <c r="BR187" i="85"/>
  <c r="AD187" i="86" s="1"/>
  <c r="I187" i="86"/>
  <c r="BR305" i="85"/>
  <c r="AD305" i="86" s="1"/>
  <c r="I305" i="86"/>
  <c r="BR274" i="85"/>
  <c r="AD274" i="86" s="1"/>
  <c r="I274" i="86"/>
  <c r="BR191" i="85"/>
  <c r="AD191" i="86" s="1"/>
  <c r="I191" i="86"/>
  <c r="BR228" i="85"/>
  <c r="AD228" i="86" s="1"/>
  <c r="I228" i="86"/>
  <c r="BR83" i="85"/>
  <c r="AD83" i="86" s="1"/>
  <c r="I83" i="86"/>
  <c r="BR233" i="85"/>
  <c r="AD233" i="86" s="1"/>
  <c r="I233" i="86"/>
  <c r="BR241" i="85"/>
  <c r="AD241" i="86" s="1"/>
  <c r="I241" i="86"/>
  <c r="BR159" i="85"/>
  <c r="AD159" i="86" s="1"/>
  <c r="I159" i="86"/>
  <c r="BR58" i="85"/>
  <c r="AD58" i="86" s="1"/>
  <c r="I58" i="86"/>
  <c r="BR265" i="85"/>
  <c r="AD265" i="86" s="1"/>
  <c r="I265" i="86"/>
  <c r="BR90" i="85"/>
  <c r="AD90" i="86" s="1"/>
  <c r="I90" i="86"/>
  <c r="BR109" i="85"/>
  <c r="AD109" i="86" s="1"/>
  <c r="I109" i="86"/>
  <c r="BR56" i="85"/>
  <c r="AD56" i="86" s="1"/>
  <c r="I56" i="86"/>
  <c r="BR110" i="85"/>
  <c r="AD110" i="86" s="1"/>
  <c r="I110" i="86"/>
  <c r="BR150" i="85"/>
  <c r="AD150" i="86" s="1"/>
  <c r="I150" i="86"/>
  <c r="BR122" i="85"/>
  <c r="AD122" i="86" s="1"/>
  <c r="I122" i="86"/>
  <c r="BR175" i="85"/>
  <c r="AD175" i="86" s="1"/>
  <c r="I175" i="86"/>
  <c r="BL15" i="85"/>
  <c r="AC15" i="86" s="1"/>
  <c r="H15" i="86"/>
  <c r="BR290" i="85"/>
  <c r="AD290" i="86" s="1"/>
  <c r="I290" i="86"/>
  <c r="BR62" i="85"/>
  <c r="AD62" i="86" s="1"/>
  <c r="I62" i="86"/>
  <c r="BR104" i="85"/>
  <c r="AD104" i="86" s="1"/>
  <c r="I104" i="86"/>
  <c r="BR252" i="85"/>
  <c r="AD252" i="86" s="1"/>
  <c r="I252" i="86"/>
  <c r="BR94" i="85"/>
  <c r="AD94" i="86" s="1"/>
  <c r="I94" i="86"/>
  <c r="BL57" i="85"/>
  <c r="AC57" i="86" s="1"/>
  <c r="H57" i="86"/>
  <c r="BL52" i="85"/>
  <c r="AC52" i="86" s="1"/>
  <c r="H52" i="86"/>
  <c r="BR260" i="85"/>
  <c r="AD260" i="86" s="1"/>
  <c r="I260" i="86"/>
  <c r="BL285" i="85"/>
  <c r="AC285" i="86" s="1"/>
  <c r="H285" i="86"/>
  <c r="BX102" i="85"/>
  <c r="AE102" i="86" s="1"/>
  <c r="J102" i="86"/>
  <c r="BZ102" i="85"/>
  <c r="BX219" i="85"/>
  <c r="AE219" i="86" s="1"/>
  <c r="J219" i="86"/>
  <c r="BZ219" i="85"/>
  <c r="BX273" i="85"/>
  <c r="AE273" i="86" s="1"/>
  <c r="J273" i="86"/>
  <c r="BZ273" i="85"/>
  <c r="BX21" i="85"/>
  <c r="AE21" i="86" s="1"/>
  <c r="J21" i="86"/>
  <c r="BZ21" i="85"/>
  <c r="AF275" i="87"/>
  <c r="AF275" i="86"/>
  <c r="BR251" i="85"/>
  <c r="AD251" i="86" s="1"/>
  <c r="I251" i="86"/>
  <c r="BR255" i="85"/>
  <c r="AD255" i="86" s="1"/>
  <c r="I255" i="86"/>
  <c r="BR225" i="85"/>
  <c r="AD225" i="86" s="1"/>
  <c r="I225" i="86"/>
  <c r="BR177" i="85"/>
  <c r="AD177" i="86" s="1"/>
  <c r="I177" i="86"/>
  <c r="BR236" i="85"/>
  <c r="AD236" i="86" s="1"/>
  <c r="I236" i="86"/>
  <c r="BR18" i="85"/>
  <c r="AD18" i="86" s="1"/>
  <c r="I18" i="86"/>
  <c r="BR16" i="85"/>
  <c r="AD16" i="86" s="1"/>
  <c r="I16" i="86"/>
  <c r="BR253" i="85"/>
  <c r="AD253" i="86" s="1"/>
  <c r="I253" i="86"/>
  <c r="BR61" i="85"/>
  <c r="AD61" i="86" s="1"/>
  <c r="I61" i="86"/>
  <c r="BR35" i="85"/>
  <c r="AD35" i="86" s="1"/>
  <c r="I35" i="86"/>
  <c r="BR209" i="85"/>
  <c r="AD209" i="86" s="1"/>
  <c r="I209" i="86"/>
  <c r="BR88" i="85"/>
  <c r="AD88" i="86" s="1"/>
  <c r="I88" i="86"/>
  <c r="BR198" i="85"/>
  <c r="AD198" i="86" s="1"/>
  <c r="I198" i="86"/>
  <c r="BR70" i="85"/>
  <c r="AD70" i="86" s="1"/>
  <c r="I70" i="86"/>
  <c r="BR118" i="85"/>
  <c r="AD118" i="86" s="1"/>
  <c r="I118" i="86"/>
  <c r="BR161" i="85"/>
  <c r="AD161" i="86" s="1"/>
  <c r="I161" i="86"/>
  <c r="BR105" i="85"/>
  <c r="AD105" i="86" s="1"/>
  <c r="I105" i="86"/>
  <c r="BR307" i="85"/>
  <c r="AD307" i="86" s="1"/>
  <c r="I307" i="86"/>
  <c r="BX38" i="85"/>
  <c r="AE38" i="86" s="1"/>
  <c r="J38" i="86"/>
  <c r="BZ38" i="85"/>
  <c r="BX25" i="85"/>
  <c r="AE25" i="86" s="1"/>
  <c r="J25" i="86"/>
  <c r="BZ25" i="85"/>
  <c r="AF103" i="86"/>
  <c r="AF103" i="87"/>
  <c r="BX107" i="85"/>
  <c r="AE107" i="86" s="1"/>
  <c r="J107" i="86"/>
  <c r="BZ107" i="85"/>
  <c r="BR73" i="85"/>
  <c r="AD73" i="86" s="1"/>
  <c r="I73" i="86"/>
  <c r="BR179" i="85"/>
  <c r="AD179" i="86" s="1"/>
  <c r="I179" i="86"/>
  <c r="BX229" i="85"/>
  <c r="AE229" i="86" s="1"/>
  <c r="J229" i="86"/>
  <c r="BZ229" i="85"/>
  <c r="BR263" i="85"/>
  <c r="AD263" i="86" s="1"/>
  <c r="I263" i="86"/>
  <c r="BR155" i="85"/>
  <c r="AD155" i="86" s="1"/>
  <c r="I155" i="86"/>
  <c r="BR173" i="85"/>
  <c r="AD173" i="86" s="1"/>
  <c r="I173" i="86"/>
  <c r="BR152" i="85"/>
  <c r="AD152" i="86" s="1"/>
  <c r="I152" i="86"/>
  <c r="BR99" i="85"/>
  <c r="AD99" i="86" s="1"/>
  <c r="I99" i="86"/>
  <c r="BR75" i="85"/>
  <c r="AD75" i="86" s="1"/>
  <c r="I75" i="86"/>
  <c r="BL193" i="85"/>
  <c r="AC193" i="86" s="1"/>
  <c r="H193" i="86"/>
  <c r="BL201" i="85"/>
  <c r="AC201" i="86" s="1"/>
  <c r="H201" i="86"/>
  <c r="BR192" i="85"/>
  <c r="AD192" i="86" s="1"/>
  <c r="I192" i="86"/>
  <c r="BR212" i="85"/>
  <c r="AD212" i="86" s="1"/>
  <c r="I212" i="86"/>
  <c r="BR180" i="85"/>
  <c r="AD180" i="86" s="1"/>
  <c r="I180" i="86"/>
  <c r="BR36" i="85"/>
  <c r="AD36" i="86" s="1"/>
  <c r="I36" i="86"/>
  <c r="BR245" i="85"/>
  <c r="AD245" i="86" s="1"/>
  <c r="I245" i="86"/>
  <c r="BR50" i="85"/>
  <c r="AD50" i="86" s="1"/>
  <c r="I50" i="86"/>
  <c r="BR287" i="85"/>
  <c r="AD287" i="86" s="1"/>
  <c r="I287" i="86"/>
  <c r="BR28" i="85"/>
  <c r="AD28" i="86" s="1"/>
  <c r="I28" i="86"/>
  <c r="BL143" i="85"/>
  <c r="AC143" i="86" s="1"/>
  <c r="H143" i="86"/>
  <c r="BL22" i="85"/>
  <c r="AC22" i="86" s="1"/>
  <c r="H22" i="86"/>
  <c r="BX123" i="85"/>
  <c r="AE123" i="86" s="1"/>
  <c r="J123" i="86"/>
  <c r="BZ123" i="85"/>
  <c r="BX132" i="85"/>
  <c r="AE132" i="86" s="1"/>
  <c r="J132" i="86"/>
  <c r="BZ132" i="85"/>
  <c r="BX97" i="85"/>
  <c r="AE97" i="86" s="1"/>
  <c r="J97" i="86"/>
  <c r="BZ97" i="85"/>
  <c r="BX93" i="85"/>
  <c r="AE93" i="86" s="1"/>
  <c r="J93" i="86"/>
  <c r="BZ93" i="85"/>
  <c r="BX64" i="85"/>
  <c r="AE64" i="86" s="1"/>
  <c r="J64" i="86"/>
  <c r="BZ64" i="85"/>
  <c r="BR10" i="85"/>
  <c r="AD10" i="86" s="1"/>
  <c r="I10" i="86"/>
  <c r="BL281" i="85"/>
  <c r="AC281" i="86" s="1"/>
  <c r="H281" i="86"/>
  <c r="BR278" i="85"/>
  <c r="AD278" i="86" s="1"/>
  <c r="I278" i="86"/>
  <c r="BR208" i="85"/>
  <c r="AD208" i="86" s="1"/>
  <c r="I208" i="86"/>
  <c r="BR157" i="85"/>
  <c r="AD157" i="86" s="1"/>
  <c r="I157" i="86"/>
  <c r="BR54" i="85"/>
  <c r="AD54" i="86" s="1"/>
  <c r="I54" i="86"/>
  <c r="BL162" i="85"/>
  <c r="AC162" i="86" s="1"/>
  <c r="H162" i="86"/>
  <c r="BX140" i="85"/>
  <c r="AE140" i="86" s="1"/>
  <c r="J140" i="86"/>
  <c r="BZ140" i="85"/>
  <c r="BX47" i="85"/>
  <c r="AE47" i="86" s="1"/>
  <c r="J47" i="86"/>
  <c r="BZ47" i="85"/>
  <c r="BX129" i="85"/>
  <c r="AE129" i="86" s="1"/>
  <c r="J129" i="86"/>
  <c r="BZ129" i="85"/>
  <c r="BR250" i="85"/>
  <c r="AD250" i="86" s="1"/>
  <c r="I250" i="86"/>
  <c r="AA301" i="87"/>
  <c r="BR8" i="85"/>
  <c r="AD8" i="86" s="1"/>
  <c r="I8" i="86"/>
  <c r="BR203" i="85"/>
  <c r="AD203" i="86" s="1"/>
  <c r="I203" i="86"/>
  <c r="BL270" i="85"/>
  <c r="AC270" i="86" s="1"/>
  <c r="H270" i="86"/>
  <c r="BR188" i="85"/>
  <c r="AD188" i="86" s="1"/>
  <c r="I188" i="86"/>
  <c r="BR181" i="85"/>
  <c r="AD181" i="86" s="1"/>
  <c r="I181" i="86"/>
  <c r="BR224" i="85"/>
  <c r="AD224" i="86" s="1"/>
  <c r="I224" i="86"/>
  <c r="BL19" i="85"/>
  <c r="AC19" i="86" s="1"/>
  <c r="H19" i="86"/>
  <c r="BR167" i="85"/>
  <c r="AD167" i="86" s="1"/>
  <c r="I167" i="86"/>
  <c r="BR124" i="85"/>
  <c r="AD124" i="86" s="1"/>
  <c r="I124" i="86"/>
  <c r="BR30" i="85"/>
  <c r="AD30" i="86" s="1"/>
  <c r="I30" i="86"/>
  <c r="BR232" i="85"/>
  <c r="AD232" i="86" s="1"/>
  <c r="I232" i="86"/>
  <c r="BR220" i="85"/>
  <c r="AD220" i="86" s="1"/>
  <c r="I220" i="86"/>
  <c r="BR26" i="85"/>
  <c r="AD26" i="86" s="1"/>
  <c r="I26" i="86"/>
  <c r="BR262" i="85"/>
  <c r="AD262" i="86" s="1"/>
  <c r="I262" i="86"/>
  <c r="BR269" i="85"/>
  <c r="AD269" i="86" s="1"/>
  <c r="I269" i="86"/>
  <c r="BR261" i="85"/>
  <c r="AD261" i="86" s="1"/>
  <c r="I261" i="86"/>
  <c r="BR72" i="85"/>
  <c r="AD72" i="86" s="1"/>
  <c r="I72" i="86"/>
  <c r="BX13" i="85"/>
  <c r="AE13" i="86" s="1"/>
  <c r="J13" i="86"/>
  <c r="BZ13" i="85"/>
  <c r="BX151" i="85"/>
  <c r="AE151" i="86" s="1"/>
  <c r="J151" i="86"/>
  <c r="BZ151" i="85"/>
  <c r="BX210" i="85"/>
  <c r="AE210" i="86" s="1"/>
  <c r="J210" i="86"/>
  <c r="BZ210" i="85"/>
  <c r="BX9" i="85"/>
  <c r="AE9" i="86" s="1"/>
  <c r="J9" i="86"/>
  <c r="BZ9" i="85"/>
  <c r="BR211" i="85"/>
  <c r="AD211" i="86" s="1"/>
  <c r="I211" i="86"/>
  <c r="BR242" i="85"/>
  <c r="AD242" i="86" s="1"/>
  <c r="I242" i="86"/>
  <c r="BX213" i="85"/>
  <c r="AE213" i="86" s="1"/>
  <c r="J213" i="86"/>
  <c r="BZ213" i="85"/>
  <c r="AF127" i="86"/>
  <c r="AF127" i="87"/>
  <c r="BR237" i="85"/>
  <c r="AD237" i="86" s="1"/>
  <c r="I237" i="86"/>
  <c r="BR125" i="85"/>
  <c r="AD125" i="86" s="1"/>
  <c r="I125" i="86"/>
  <c r="BR66" i="85"/>
  <c r="AD66" i="86" s="1"/>
  <c r="I66" i="86"/>
  <c r="BR138" i="85"/>
  <c r="AD138" i="86" s="1"/>
  <c r="I138" i="86"/>
  <c r="BR279" i="85"/>
  <c r="AD279" i="86" s="1"/>
  <c r="I279" i="86"/>
  <c r="BX200" i="85"/>
  <c r="AE200" i="86" s="1"/>
  <c r="J200" i="86"/>
  <c r="BZ200" i="85"/>
  <c r="BX234" i="85"/>
  <c r="AE234" i="86" s="1"/>
  <c r="J234" i="86"/>
  <c r="BZ234" i="85"/>
  <c r="BL147" i="85"/>
  <c r="AC147" i="86" s="1"/>
  <c r="H147" i="86"/>
  <c r="BR283" i="85"/>
  <c r="AD283" i="86" s="1"/>
  <c r="I283" i="86"/>
  <c r="BR276" i="85"/>
  <c r="AD276" i="86" s="1"/>
  <c r="I276" i="86"/>
  <c r="BR100" i="85"/>
  <c r="AD100" i="86" s="1"/>
  <c r="I100" i="86"/>
  <c r="BR217" i="85"/>
  <c r="AD217" i="86" s="1"/>
  <c r="I217" i="86"/>
  <c r="BL306" i="85"/>
  <c r="AC306" i="86" s="1"/>
  <c r="H306" i="86"/>
  <c r="BR142" i="85"/>
  <c r="AD142" i="86" s="1"/>
  <c r="I142" i="86"/>
  <c r="BR254" i="85"/>
  <c r="AD254" i="86" s="1"/>
  <c r="I254" i="86"/>
  <c r="BR156" i="85"/>
  <c r="AD156" i="86" s="1"/>
  <c r="I156" i="86"/>
  <c r="BR95" i="85"/>
  <c r="AD95" i="86" s="1"/>
  <c r="I95" i="86"/>
  <c r="BR46" i="85"/>
  <c r="AD46" i="86" s="1"/>
  <c r="I46" i="86"/>
  <c r="BL300" i="85"/>
  <c r="AC300" i="86" s="1"/>
  <c r="H300" i="86"/>
  <c r="BR289" i="85"/>
  <c r="AD289" i="86" s="1"/>
  <c r="I289" i="86"/>
  <c r="BR293" i="85"/>
  <c r="AD293" i="86" s="1"/>
  <c r="I293" i="86"/>
  <c r="BR114" i="85"/>
  <c r="AD114" i="86" s="1"/>
  <c r="I114" i="86"/>
  <c r="BL17" i="85"/>
  <c r="AC17" i="86" s="1"/>
  <c r="H17" i="86"/>
  <c r="BR68" i="85"/>
  <c r="AD68" i="86" s="1"/>
  <c r="I68" i="86"/>
  <c r="BL292" i="85"/>
  <c r="AC292" i="86" s="1"/>
  <c r="H292" i="86"/>
  <c r="BR148" i="85"/>
  <c r="AD148" i="86" s="1"/>
  <c r="I148" i="86"/>
  <c r="BR48" i="85"/>
  <c r="AD48" i="86" s="1"/>
  <c r="I48" i="86"/>
  <c r="BR271" i="85"/>
  <c r="AD271" i="86" s="1"/>
  <c r="I271" i="86"/>
  <c r="BR80" i="85"/>
  <c r="AD80" i="86" s="1"/>
  <c r="I80" i="86"/>
  <c r="BX304" i="85"/>
  <c r="AE304" i="86" s="1"/>
  <c r="J304" i="86"/>
  <c r="BZ304" i="85"/>
  <c r="BX71" i="85"/>
  <c r="AE71" i="86" s="1"/>
  <c r="J71" i="86"/>
  <c r="BZ71" i="85"/>
  <c r="AF166" i="87"/>
  <c r="AF166" i="86"/>
  <c r="AF145" i="87"/>
  <c r="AF145" i="86"/>
  <c r="BY246" i="85"/>
  <c r="BT246" i="85"/>
  <c r="BY284" i="85"/>
  <c r="BT284" i="85"/>
  <c r="BY163" i="85"/>
  <c r="BT163" i="85"/>
  <c r="BY84" i="85"/>
  <c r="BT84" i="85"/>
  <c r="BY227" i="85"/>
  <c r="BT227" i="85"/>
  <c r="BR119" i="85"/>
  <c r="AD119" i="86" s="1"/>
  <c r="BR267" i="85"/>
  <c r="AD267" i="86" s="1"/>
  <c r="BL11" i="85"/>
  <c r="AC11" i="86" s="1"/>
  <c r="BR189" i="85"/>
  <c r="AD189" i="86" s="1"/>
  <c r="BR202" i="85"/>
  <c r="AD202" i="86" s="1"/>
  <c r="BY174" i="85"/>
  <c r="BT174" i="85"/>
  <c r="BY128" i="85"/>
  <c r="BT128" i="85"/>
  <c r="BR206" i="85"/>
  <c r="AD206" i="86" s="1"/>
  <c r="BY89" i="85"/>
  <c r="BT89" i="85"/>
  <c r="BY98" i="85"/>
  <c r="BT98" i="85"/>
  <c r="BR5" i="85"/>
  <c r="AD5" i="86" s="1"/>
  <c r="BR244" i="85"/>
  <c r="AD244" i="86" s="1"/>
  <c r="BY91" i="85"/>
  <c r="BT91" i="85"/>
  <c r="BY197" i="85"/>
  <c r="BT197" i="85"/>
  <c r="BY120" i="85"/>
  <c r="BT120" i="85"/>
  <c r="BY235" i="85"/>
  <c r="BT235" i="85"/>
  <c r="BY301" i="85"/>
  <c r="BT301" i="85"/>
  <c r="BR111" i="85"/>
  <c r="AD111" i="86" s="1"/>
  <c r="BR115" i="85"/>
  <c r="AD115" i="86" s="1"/>
  <c r="BR33" i="85"/>
  <c r="AD33" i="86" s="1"/>
  <c r="BY169" i="85"/>
  <c r="BT169" i="85"/>
  <c r="BR291" i="85"/>
  <c r="AD291" i="86" s="1"/>
  <c r="BR303" i="85"/>
  <c r="AD303" i="86" s="1"/>
  <c r="BR226" i="85"/>
  <c r="AD226" i="86" s="1"/>
  <c r="BR146" i="85"/>
  <c r="AD146" i="86" s="1"/>
  <c r="BY112" i="85"/>
  <c r="BT112" i="85"/>
  <c r="BY264" i="85"/>
  <c r="BT264" i="85"/>
  <c r="BR165" i="85"/>
  <c r="AD165" i="86" s="1"/>
  <c r="BR117" i="85"/>
  <c r="AD117" i="86" s="1"/>
  <c r="BR20" i="85"/>
  <c r="AD20" i="86" s="1"/>
  <c r="BR295" i="85"/>
  <c r="AD295" i="86" s="1"/>
  <c r="BY183" i="85"/>
  <c r="BT183" i="85"/>
  <c r="BR153" i="85"/>
  <c r="AD153" i="86" s="1"/>
  <c r="BR194" i="85"/>
  <c r="AD194" i="86" s="1"/>
  <c r="BR137" i="85"/>
  <c r="AD137" i="86" s="1"/>
  <c r="BR92" i="85"/>
  <c r="AD92" i="86" s="1"/>
  <c r="BR139" i="85"/>
  <c r="AD139" i="86" s="1"/>
  <c r="BL286" i="85"/>
  <c r="AC286" i="86" s="1"/>
  <c r="BY207" i="85"/>
  <c r="BT207" i="85"/>
  <c r="BR231" i="85"/>
  <c r="AD231" i="86" s="1"/>
  <c r="BR76" i="85"/>
  <c r="AD76" i="86" s="1"/>
  <c r="BR135" i="85"/>
  <c r="AD135" i="86" s="1"/>
  <c r="BR113" i="85"/>
  <c r="AD113" i="86" s="1"/>
  <c r="BY85" i="85"/>
  <c r="BT85" i="85"/>
  <c r="BY27" i="85"/>
  <c r="BT27" i="85"/>
  <c r="BY185" i="85"/>
  <c r="BT185" i="85"/>
  <c r="BR12" i="85"/>
  <c r="AD12" i="86" s="1"/>
  <c r="BY158" i="85"/>
  <c r="BT158" i="85"/>
  <c r="BR154" i="85"/>
  <c r="AD154" i="86" s="1"/>
  <c r="BR196" i="85"/>
  <c r="AD196" i="86" s="1"/>
  <c r="BR24" i="85"/>
  <c r="AD24" i="86" s="1"/>
  <c r="BY79" i="85"/>
  <c r="BT79" i="85"/>
  <c r="BY282" i="85"/>
  <c r="BT282" i="85"/>
  <c r="BY298" i="85"/>
  <c r="BT298" i="85"/>
  <c r="BY249" i="85"/>
  <c r="BT249" i="85"/>
  <c r="BR280" i="85"/>
  <c r="AD280" i="86" s="1"/>
  <c r="BY34" i="85"/>
  <c r="BT34" i="85"/>
  <c r="BY296" i="85"/>
  <c r="BT296" i="85"/>
  <c r="BY7" i="85"/>
  <c r="BT7" i="85"/>
  <c r="BY101" i="85"/>
  <c r="BT101" i="85"/>
  <c r="BY106" i="85"/>
  <c r="BT106" i="85"/>
  <c r="BY256" i="85"/>
  <c r="BT256" i="85"/>
  <c r="BY134" i="85"/>
  <c r="BT134" i="85"/>
  <c r="BY133" i="85"/>
  <c r="BT133" i="85"/>
  <c r="BY268" i="85"/>
  <c r="BT268" i="85"/>
  <c r="BL31" i="85"/>
  <c r="AC31" i="86" s="1"/>
  <c r="BY149" i="85"/>
  <c r="BT149" i="85"/>
  <c r="BY277" i="85"/>
  <c r="BT277" i="85"/>
  <c r="BY74" i="85"/>
  <c r="BT74" i="85"/>
  <c r="BR221" i="85"/>
  <c r="AD221" i="86" s="1"/>
  <c r="BY65" i="85"/>
  <c r="BT65" i="85"/>
  <c r="BY238" i="85"/>
  <c r="BT238" i="85"/>
  <c r="BR222" i="85"/>
  <c r="AD222" i="86" s="1"/>
  <c r="BY171" i="85"/>
  <c r="BT171" i="85"/>
  <c r="BR223" i="85"/>
  <c r="AD223" i="86" s="1"/>
  <c r="BR6" i="85"/>
  <c r="AD6" i="86" s="1"/>
  <c r="BR2" i="85"/>
  <c r="AD2" i="86" s="1"/>
  <c r="BR78" i="85"/>
  <c r="AD78" i="86" s="1"/>
  <c r="BL258" i="85"/>
  <c r="AC258" i="86" s="1"/>
  <c r="BR3" i="85"/>
  <c r="AD3" i="86" s="1"/>
  <c r="BR204" i="85"/>
  <c r="AD204" i="86" s="1"/>
  <c r="BR164" i="85"/>
  <c r="AD164" i="86" s="1"/>
  <c r="BY218" i="85"/>
  <c r="BT218" i="85"/>
  <c r="BR248" i="85"/>
  <c r="AD248" i="86" s="1"/>
  <c r="BR160" i="85"/>
  <c r="AD160" i="86" s="1"/>
  <c r="BR39" i="85"/>
  <c r="AD39" i="86" s="1"/>
  <c r="BY230" i="85"/>
  <c r="BT230" i="85"/>
  <c r="BY60" i="85"/>
  <c r="BT60" i="85"/>
  <c r="BL67" i="85"/>
  <c r="AC67" i="86" s="1"/>
  <c r="BY141" i="85"/>
  <c r="BT141" i="85"/>
  <c r="BW285" i="85"/>
  <c r="BM285" i="85"/>
  <c r="BN285" i="85" s="1"/>
  <c r="I285" i="86" s="1"/>
  <c r="BO285" i="85"/>
  <c r="P285" i="86" s="1"/>
  <c r="BM162" i="85"/>
  <c r="BN162" i="85" s="1"/>
  <c r="BW162" i="85"/>
  <c r="BS162" i="85" s="1"/>
  <c r="BW55" i="85"/>
  <c r="BM55" i="85"/>
  <c r="BN55" i="85" s="1"/>
  <c r="BW22" i="85"/>
  <c r="BM22" i="85"/>
  <c r="BN22" i="85" s="1"/>
  <c r="BV260" i="85"/>
  <c r="X260" i="86" s="1"/>
  <c r="BS260" i="85"/>
  <c r="BV113" i="85"/>
  <c r="X113" i="86" s="1"/>
  <c r="BU113" i="85"/>
  <c r="Q113" i="86" s="1"/>
  <c r="BS113" i="85"/>
  <c r="BW67" i="85"/>
  <c r="BO67" i="85"/>
  <c r="P67" i="86" s="1"/>
  <c r="BM67" i="85"/>
  <c r="BN67" i="85" s="1"/>
  <c r="BO49" i="85"/>
  <c r="P49" i="86" s="1"/>
  <c r="BW49" i="85"/>
  <c r="BM49" i="85"/>
  <c r="BN49" i="85" s="1"/>
  <c r="BW52" i="85"/>
  <c r="BM52" i="85"/>
  <c r="BN52" i="85" s="1"/>
  <c r="I52" i="86" s="1"/>
  <c r="BO52" i="85"/>
  <c r="P52" i="86" s="1"/>
  <c r="BV135" i="85"/>
  <c r="X135" i="86" s="1"/>
  <c r="BS135" i="85"/>
  <c r="BU80" i="85"/>
  <c r="Q80" i="86" s="1"/>
  <c r="BS80" i="85"/>
  <c r="BV80" i="85"/>
  <c r="X80" i="86" s="1"/>
  <c r="BO57" i="85"/>
  <c r="P57" i="86" s="1"/>
  <c r="BM57" i="85"/>
  <c r="BN57" i="85" s="1"/>
  <c r="I57" i="86" s="1"/>
  <c r="BW57" i="85"/>
  <c r="BU105" i="85"/>
  <c r="Q105" i="86" s="1"/>
  <c r="BS105" i="85"/>
  <c r="BS307" i="85"/>
  <c r="BU39" i="85"/>
  <c r="Q39" i="86" s="1"/>
  <c r="BS39" i="85"/>
  <c r="BS271" i="85"/>
  <c r="BU76" i="85"/>
  <c r="Q76" i="86" s="1"/>
  <c r="BS76" i="85"/>
  <c r="BV76" i="85"/>
  <c r="X76" i="86" s="1"/>
  <c r="BS252" i="85"/>
  <c r="BV252" i="85"/>
  <c r="X252" i="86" s="1"/>
  <c r="BV231" i="85"/>
  <c r="X231" i="86" s="1"/>
  <c r="BS231" i="85"/>
  <c r="BS255" i="85"/>
  <c r="AA296" i="87"/>
  <c r="BS299" i="85"/>
  <c r="BS94" i="85"/>
  <c r="BS40" i="85"/>
  <c r="BS154" i="85"/>
  <c r="BV154" i="85"/>
  <c r="X154" i="86" s="1"/>
  <c r="BU203" i="85"/>
  <c r="Q203" i="86" s="1"/>
  <c r="BS203" i="85"/>
  <c r="BV222" i="85"/>
  <c r="X222" i="86" s="1"/>
  <c r="BU222" i="85"/>
  <c r="Q222" i="86" s="1"/>
  <c r="BS222" i="85"/>
  <c r="BW270" i="85"/>
  <c r="BM270" i="85"/>
  <c r="BN270" i="85" s="1"/>
  <c r="BP270" i="85"/>
  <c r="W270" i="86" s="1"/>
  <c r="BS184" i="85"/>
  <c r="BS73" i="85"/>
  <c r="BS233" i="85"/>
  <c r="BS259" i="85"/>
  <c r="BS75" i="85"/>
  <c r="BS46" i="85"/>
  <c r="BS117" i="85"/>
  <c r="BU117" i="85"/>
  <c r="Q117" i="86" s="1"/>
  <c r="BO17" i="85"/>
  <c r="P17" i="86" s="1"/>
  <c r="BM17" i="85"/>
  <c r="BN17" i="85" s="1"/>
  <c r="I17" i="86" s="1"/>
  <c r="BW17" i="85"/>
  <c r="BS68" i="85"/>
  <c r="BS70" i="85"/>
  <c r="BS175" i="85"/>
  <c r="BV279" i="85"/>
  <c r="X279" i="86" s="1"/>
  <c r="BS279" i="85"/>
  <c r="BS137" i="85"/>
  <c r="BV137" i="85"/>
  <c r="X137" i="86" s="1"/>
  <c r="BS48" i="85"/>
  <c r="BU248" i="85"/>
  <c r="Q248" i="86" s="1"/>
  <c r="BS248" i="85"/>
  <c r="BU160" i="85"/>
  <c r="Q160" i="86" s="1"/>
  <c r="BS160" i="85"/>
  <c r="BV160" i="85"/>
  <c r="X160" i="86" s="1"/>
  <c r="BS283" i="85"/>
  <c r="BV12" i="85"/>
  <c r="X12" i="86" s="1"/>
  <c r="BS12" i="85"/>
  <c r="BU12" i="85"/>
  <c r="Q12" i="86" s="1"/>
  <c r="BS155" i="85"/>
  <c r="BS208" i="85"/>
  <c r="BS116" i="85"/>
  <c r="BS10" i="85"/>
  <c r="BU239" i="85"/>
  <c r="Q239" i="86" s="1"/>
  <c r="BS239" i="85"/>
  <c r="BV124" i="85"/>
  <c r="X124" i="86" s="1"/>
  <c r="BS124" i="85"/>
  <c r="BS45" i="85"/>
  <c r="BU45" i="85"/>
  <c r="Q45" i="86" s="1"/>
  <c r="BS206" i="85"/>
  <c r="BV206" i="85"/>
  <c r="X206" i="86" s="1"/>
  <c r="BU206" i="85"/>
  <c r="Q206" i="86" s="1"/>
  <c r="BS254" i="85"/>
  <c r="BS66" i="85"/>
  <c r="BS41" i="85"/>
  <c r="BS43" i="85"/>
  <c r="BU226" i="85"/>
  <c r="Q226" i="86" s="1"/>
  <c r="BS226" i="85"/>
  <c r="BU293" i="85"/>
  <c r="Q293" i="86" s="1"/>
  <c r="BS293" i="85"/>
  <c r="BS180" i="85"/>
  <c r="BS114" i="85"/>
  <c r="BV114" i="85"/>
  <c r="X114" i="86" s="1"/>
  <c r="BU244" i="85"/>
  <c r="Q244" i="86" s="1"/>
  <c r="BS244" i="85"/>
  <c r="BS245" i="85"/>
  <c r="BV50" i="85"/>
  <c r="X50" i="86" s="1"/>
  <c r="BS50" i="85"/>
  <c r="BU50" i="85"/>
  <c r="Q50" i="86" s="1"/>
  <c r="BS118" i="85"/>
  <c r="BW23" i="85"/>
  <c r="BM23" i="85"/>
  <c r="BN23" i="85" s="1"/>
  <c r="BO23" i="85"/>
  <c r="P23" i="86" s="1"/>
  <c r="BS54" i="85"/>
  <c r="BU242" i="85"/>
  <c r="Q242" i="86" s="1"/>
  <c r="BS242" i="85"/>
  <c r="BV204" i="85"/>
  <c r="X204" i="86" s="1"/>
  <c r="BU204" i="85"/>
  <c r="Q204" i="86" s="1"/>
  <c r="BS204" i="85"/>
  <c r="BS247" i="85"/>
  <c r="BW63" i="85"/>
  <c r="BO63" i="85"/>
  <c r="P63" i="86" s="1"/>
  <c r="BM63" i="85"/>
  <c r="BN63" i="85" s="1"/>
  <c r="I63" i="86" s="1"/>
  <c r="BS278" i="85"/>
  <c r="BS272" i="85"/>
  <c r="BS190" i="85"/>
  <c r="BS236" i="85"/>
  <c r="BS274" i="85"/>
  <c r="BS280" i="85"/>
  <c r="BS211" i="85"/>
  <c r="BU30" i="85"/>
  <c r="Q30" i="86" s="1"/>
  <c r="BS30" i="85"/>
  <c r="BS173" i="85"/>
  <c r="BU241" i="85"/>
  <c r="Q241" i="86" s="1"/>
  <c r="BS241" i="85"/>
  <c r="BS176" i="85"/>
  <c r="BS156" i="85"/>
  <c r="BS95" i="85"/>
  <c r="BV291" i="85"/>
  <c r="X291" i="86" s="1"/>
  <c r="BS291" i="85"/>
  <c r="BU303" i="85"/>
  <c r="Q303" i="86" s="1"/>
  <c r="BS303" i="85"/>
  <c r="BS109" i="85"/>
  <c r="BS146" i="85"/>
  <c r="BV146" i="85"/>
  <c r="X146" i="86" s="1"/>
  <c r="BS110" i="85"/>
  <c r="BU153" i="85"/>
  <c r="Q153" i="86" s="1"/>
  <c r="BS153" i="85"/>
  <c r="BS194" i="85"/>
  <c r="BU194" i="85"/>
  <c r="Q194" i="86" s="1"/>
  <c r="BO15" i="85"/>
  <c r="P15" i="86" s="1"/>
  <c r="BW15" i="85"/>
  <c r="BM15" i="85"/>
  <c r="BN15" i="85" s="1"/>
  <c r="BS161" i="85"/>
  <c r="BV126" i="85"/>
  <c r="X126" i="86" s="1"/>
  <c r="BS126" i="85"/>
  <c r="BS267" i="85"/>
  <c r="BV267" i="85"/>
  <c r="X267" i="86" s="1"/>
  <c r="BS276" i="85"/>
  <c r="BS221" i="85"/>
  <c r="BV221" i="85"/>
  <c r="X221" i="86" s="1"/>
  <c r="BU221" i="85"/>
  <c r="Q221" i="86" s="1"/>
  <c r="BS243" i="85"/>
  <c r="BS191" i="85"/>
  <c r="BS172" i="85"/>
  <c r="BS83" i="85"/>
  <c r="BU205" i="85"/>
  <c r="Q205" i="86" s="1"/>
  <c r="BS205" i="85"/>
  <c r="BS186" i="85"/>
  <c r="BU199" i="85"/>
  <c r="Q199" i="86" s="1"/>
  <c r="BS199" i="85"/>
  <c r="BU125" i="85"/>
  <c r="Q125" i="86" s="1"/>
  <c r="BS125" i="85"/>
  <c r="BS159" i="85"/>
  <c r="BS225" i="85"/>
  <c r="BS58" i="85"/>
  <c r="BU165" i="85"/>
  <c r="Q165" i="86" s="1"/>
  <c r="BS165" i="85"/>
  <c r="BV165" i="85"/>
  <c r="X165" i="86" s="1"/>
  <c r="BS36" i="85"/>
  <c r="BU36" i="85"/>
  <c r="Q36" i="86" s="1"/>
  <c r="BS37" i="85"/>
  <c r="BS81" i="85"/>
  <c r="BU20" i="85"/>
  <c r="Q20" i="86" s="1"/>
  <c r="BS20" i="85"/>
  <c r="BV20" i="85"/>
  <c r="X20" i="86" s="1"/>
  <c r="BO302" i="85"/>
  <c r="P302" i="86" s="1"/>
  <c r="BM302" i="85"/>
  <c r="BN302" i="85" s="1"/>
  <c r="BW302" i="85"/>
  <c r="BW292" i="85"/>
  <c r="BO292" i="85"/>
  <c r="P292" i="86" s="1"/>
  <c r="BM292" i="85"/>
  <c r="BN292" i="85" s="1"/>
  <c r="BV148" i="85"/>
  <c r="X148" i="86" s="1"/>
  <c r="BS148" i="85"/>
  <c r="BU148" i="85"/>
  <c r="Q148" i="86" s="1"/>
  <c r="BV92" i="85"/>
  <c r="X92" i="86" s="1"/>
  <c r="BS92" i="85"/>
  <c r="BS14" i="85"/>
  <c r="BS177" i="85"/>
  <c r="BS263" i="85"/>
  <c r="BU263" i="85"/>
  <c r="Q263" i="86" s="1"/>
  <c r="BS250" i="85"/>
  <c r="BV250" i="85"/>
  <c r="X250" i="86" s="1"/>
  <c r="BS188" i="85"/>
  <c r="BS228" i="85"/>
  <c r="BS189" i="85"/>
  <c r="BU189" i="85"/>
  <c r="Q189" i="86" s="1"/>
  <c r="BS179" i="85"/>
  <c r="BS142" i="85"/>
  <c r="BS209" i="85"/>
  <c r="BS88" i="85"/>
  <c r="BM281" i="85"/>
  <c r="BN281" i="85" s="1"/>
  <c r="BW281" i="85"/>
  <c r="BU281" i="85" s="1"/>
  <c r="Q281" i="86" s="1"/>
  <c r="BS262" i="85"/>
  <c r="BW201" i="85"/>
  <c r="BM201" i="85"/>
  <c r="BN201" i="85" s="1"/>
  <c r="BO201" i="85"/>
  <c r="P201" i="86" s="1"/>
  <c r="BS5" i="85"/>
  <c r="BU5" i="85"/>
  <c r="Q5" i="86" s="1"/>
  <c r="BS90" i="85"/>
  <c r="BU56" i="85"/>
  <c r="Q56" i="86" s="1"/>
  <c r="BS56" i="85"/>
  <c r="BU295" i="85"/>
  <c r="Q295" i="86" s="1"/>
  <c r="BS295" i="85"/>
  <c r="BV287" i="85"/>
  <c r="X287" i="86" s="1"/>
  <c r="BS287" i="85"/>
  <c r="BU287" i="85"/>
  <c r="Q287" i="86" s="1"/>
  <c r="BS72" i="85"/>
  <c r="BV3" i="85"/>
  <c r="X3" i="86" s="1"/>
  <c r="BS3" i="85"/>
  <c r="BU3" i="85"/>
  <c r="Q3" i="86" s="1"/>
  <c r="BS290" i="85"/>
  <c r="BS121" i="85"/>
  <c r="BS8" i="85"/>
  <c r="BU196" i="85"/>
  <c r="Q196" i="86" s="1"/>
  <c r="BS196" i="85"/>
  <c r="BS18" i="85"/>
  <c r="BS187" i="85"/>
  <c r="BU224" i="85"/>
  <c r="Q224" i="86" s="1"/>
  <c r="BS224" i="85"/>
  <c r="BW19" i="85"/>
  <c r="BM19" i="85"/>
  <c r="BN19" i="85" s="1"/>
  <c r="BO19" i="85"/>
  <c r="P19" i="86" s="1"/>
  <c r="BS16" i="85"/>
  <c r="BV202" i="85"/>
  <c r="X202" i="86" s="1"/>
  <c r="BS202" i="85"/>
  <c r="BU202" i="85"/>
  <c r="Q202" i="86" s="1"/>
  <c r="BS61" i="85"/>
  <c r="BV220" i="85"/>
  <c r="X220" i="86" s="1"/>
  <c r="BS220" i="85"/>
  <c r="BU220" i="85"/>
  <c r="Q220" i="86" s="1"/>
  <c r="BS35" i="85"/>
  <c r="BS69" i="85"/>
  <c r="BS42" i="85"/>
  <c r="BS269" i="85"/>
  <c r="BS265" i="85"/>
  <c r="BV265" i="85"/>
  <c r="X265" i="86" s="1"/>
  <c r="BS78" i="85"/>
  <c r="BU78" i="85"/>
  <c r="Q78" i="86" s="1"/>
  <c r="BV78" i="85"/>
  <c r="X78" i="86" s="1"/>
  <c r="BS86" i="85"/>
  <c r="BS122" i="85"/>
  <c r="BS138" i="85"/>
  <c r="BS28" i="85"/>
  <c r="BU164" i="85"/>
  <c r="Q164" i="86" s="1"/>
  <c r="BS164" i="85"/>
  <c r="BS62" i="85"/>
  <c r="BM31" i="85"/>
  <c r="BN31" i="85" s="1"/>
  <c r="BO31" i="85"/>
  <c r="P31" i="86" s="1"/>
  <c r="BW31" i="85"/>
  <c r="BU119" i="85"/>
  <c r="Q119" i="86" s="1"/>
  <c r="BS119" i="85"/>
  <c r="BS266" i="85"/>
  <c r="BS24" i="85"/>
  <c r="BV24" i="85"/>
  <c r="X24" i="86" s="1"/>
  <c r="BS253" i="85"/>
  <c r="BS111" i="85"/>
  <c r="BU111" i="85"/>
  <c r="Q111" i="86" s="1"/>
  <c r="BS237" i="85"/>
  <c r="BS152" i="85"/>
  <c r="BV152" i="85"/>
  <c r="X152" i="86" s="1"/>
  <c r="BU152" i="85"/>
  <c r="Q152" i="86" s="1"/>
  <c r="BU33" i="85"/>
  <c r="Q33" i="86" s="1"/>
  <c r="BV33" i="85"/>
  <c r="X33" i="86" s="1"/>
  <c r="BS33" i="85"/>
  <c r="BS168" i="85"/>
  <c r="BU168" i="85"/>
  <c r="Q168" i="86" s="1"/>
  <c r="BS51" i="85"/>
  <c r="BM300" i="85"/>
  <c r="BN300" i="85" s="1"/>
  <c r="BW300" i="85"/>
  <c r="BV289" i="85"/>
  <c r="X289" i="86" s="1"/>
  <c r="BS289" i="85"/>
  <c r="BS192" i="85"/>
  <c r="BS212" i="85"/>
  <c r="BU212" i="85"/>
  <c r="Q212" i="86" s="1"/>
  <c r="BU6" i="85"/>
  <c r="Q6" i="86" s="1"/>
  <c r="BS6" i="85"/>
  <c r="BS150" i="85"/>
  <c r="BS157" i="85"/>
  <c r="BS216" i="85"/>
  <c r="BS59" i="85"/>
  <c r="BM143" i="85"/>
  <c r="BN143" i="85" s="1"/>
  <c r="BW143" i="85"/>
  <c r="BM286" i="85"/>
  <c r="BN286" i="85" s="1"/>
  <c r="I286" i="86" s="1"/>
  <c r="BW286" i="85"/>
  <c r="BP286" i="85"/>
  <c r="W286" i="86" s="1"/>
  <c r="BO286" i="85"/>
  <c r="P286" i="86" s="1"/>
  <c r="BM147" i="85"/>
  <c r="BN147" i="85" s="1"/>
  <c r="BW147" i="85"/>
  <c r="BO11" i="85"/>
  <c r="P11" i="86" s="1"/>
  <c r="BW11" i="85"/>
  <c r="BP11" i="85"/>
  <c r="W11" i="86" s="1"/>
  <c r="BM11" i="85"/>
  <c r="BN11" i="85" s="1"/>
  <c r="I11" i="86" s="1"/>
  <c r="BS251" i="85"/>
  <c r="BS305" i="85"/>
  <c r="BS100" i="85"/>
  <c r="BS181" i="85"/>
  <c r="BS167" i="85"/>
  <c r="BV167" i="85"/>
  <c r="X167" i="86" s="1"/>
  <c r="BS217" i="85"/>
  <c r="BW306" i="85"/>
  <c r="BM306" i="85"/>
  <c r="BN306" i="85" s="1"/>
  <c r="BS223" i="85"/>
  <c r="BU223" i="85"/>
  <c r="Q223" i="86" s="1"/>
  <c r="BS232" i="85"/>
  <c r="BV232" i="85"/>
  <c r="X232" i="86" s="1"/>
  <c r="BU115" i="85"/>
  <c r="Q115" i="86" s="1"/>
  <c r="BS115" i="85"/>
  <c r="BS26" i="85"/>
  <c r="BS99" i="85"/>
  <c r="BM193" i="85"/>
  <c r="BN193" i="85" s="1"/>
  <c r="I193" i="86" s="1"/>
  <c r="BP193" i="85"/>
  <c r="W193" i="86" s="1"/>
  <c r="BO193" i="85"/>
  <c r="P193" i="86" s="1"/>
  <c r="BW193" i="85"/>
  <c r="BS261" i="85"/>
  <c r="BS2" i="85"/>
  <c r="BU2" i="85"/>
  <c r="Q2" i="86" s="1"/>
  <c r="BS198" i="85"/>
  <c r="BO258" i="85"/>
  <c r="P258" i="86" s="1"/>
  <c r="BW258" i="85"/>
  <c r="BM258" i="85"/>
  <c r="BN258" i="85" s="1"/>
  <c r="BV139" i="85"/>
  <c r="X139" i="86" s="1"/>
  <c r="BS139" i="85"/>
  <c r="BV104" i="85"/>
  <c r="X104" i="86" s="1"/>
  <c r="BS104" i="85"/>
  <c r="AA299" i="87"/>
  <c r="Z288" i="87"/>
  <c r="Z284" i="87"/>
  <c r="AA285" i="87"/>
  <c r="AA302" i="87"/>
  <c r="AA306" i="87"/>
  <c r="Z291" i="87"/>
  <c r="AA281" i="87"/>
  <c r="AA287" i="87"/>
  <c r="AA290" i="87"/>
  <c r="Z297" i="87"/>
  <c r="AA303" i="87"/>
  <c r="Z295" i="87"/>
  <c r="E297" i="87"/>
  <c r="F299" i="87"/>
  <c r="E295" i="87" l="1"/>
  <c r="E288" i="87"/>
  <c r="S284" i="87"/>
  <c r="M302" i="87"/>
  <c r="E306" i="87"/>
  <c r="E300" i="87"/>
  <c r="AA282" i="87"/>
  <c r="L292" i="87"/>
  <c r="S288" i="87"/>
  <c r="F290" i="87"/>
  <c r="E291" i="87"/>
  <c r="S291" i="87"/>
  <c r="M303" i="87"/>
  <c r="M298" i="87"/>
  <c r="S289" i="87"/>
  <c r="L293" i="87"/>
  <c r="E292" i="87"/>
  <c r="T290" i="87"/>
  <c r="L295" i="87"/>
  <c r="M290" i="87"/>
  <c r="M285" i="87"/>
  <c r="E289" i="87"/>
  <c r="E302" i="87"/>
  <c r="M301" i="87"/>
  <c r="L288" i="87"/>
  <c r="F287" i="87"/>
  <c r="F285" i="87"/>
  <c r="E304" i="87"/>
  <c r="L302" i="87"/>
  <c r="F301" i="87"/>
  <c r="T287" i="87"/>
  <c r="F298" i="87"/>
  <c r="E282" i="87"/>
  <c r="F296" i="87"/>
  <c r="AA304" i="87"/>
  <c r="E293" i="87"/>
  <c r="M296" i="87"/>
  <c r="F306" i="87"/>
  <c r="F281" i="87"/>
  <c r="M293" i="87"/>
  <c r="E294" i="87"/>
  <c r="F286" i="87"/>
  <c r="L296" i="87"/>
  <c r="M281" i="87"/>
  <c r="E307" i="87"/>
  <c r="E283" i="87"/>
  <c r="M286" i="87"/>
  <c r="M287" i="87"/>
  <c r="E284" i="87"/>
  <c r="F303" i="87"/>
  <c r="F302" i="87"/>
  <c r="T286" i="87"/>
  <c r="E281" i="87"/>
  <c r="AA293" i="87"/>
  <c r="N299" i="87"/>
  <c r="AA292" i="87"/>
  <c r="AB286" i="87"/>
  <c r="BR108" i="85"/>
  <c r="AD108" i="86" s="1"/>
  <c r="I108" i="86"/>
  <c r="BU108" i="85"/>
  <c r="Q108" i="86" s="1"/>
  <c r="BS108" i="85"/>
  <c r="AA305" i="87"/>
  <c r="AA283" i="87"/>
  <c r="AB296" i="87"/>
  <c r="AB298" i="87"/>
  <c r="BR130" i="85"/>
  <c r="AD130" i="86" s="1"/>
  <c r="I130" i="86"/>
  <c r="BS130" i="85"/>
  <c r="BV130" i="85"/>
  <c r="X130" i="86" s="1"/>
  <c r="BU195" i="85"/>
  <c r="Q195" i="86" s="1"/>
  <c r="BS195" i="85"/>
  <c r="BV195" i="85"/>
  <c r="X195" i="86" s="1"/>
  <c r="I195" i="86"/>
  <c r="BR195" i="85"/>
  <c r="AD195" i="86" s="1"/>
  <c r="AF82" i="86"/>
  <c r="AA300" i="87"/>
  <c r="AA289" i="87"/>
  <c r="AA307" i="87"/>
  <c r="BY240" i="85"/>
  <c r="BT240" i="85"/>
  <c r="I53" i="86"/>
  <c r="BR53" i="85"/>
  <c r="AD53" i="86" s="1"/>
  <c r="BU53" i="85"/>
  <c r="Q53" i="86" s="1"/>
  <c r="BS53" i="85"/>
  <c r="AF77" i="86"/>
  <c r="AF77" i="87"/>
  <c r="BR257" i="85"/>
  <c r="AD257" i="86" s="1"/>
  <c r="I257" i="86"/>
  <c r="BT257" i="85"/>
  <c r="BY257" i="85"/>
  <c r="BR143" i="85"/>
  <c r="AD143" i="86" s="1"/>
  <c r="I143" i="86"/>
  <c r="AF25" i="87"/>
  <c r="AF25" i="86"/>
  <c r="AF4" i="87"/>
  <c r="AF4" i="86"/>
  <c r="BR258" i="85"/>
  <c r="AD258" i="86" s="1"/>
  <c r="I258" i="86"/>
  <c r="BX141" i="85"/>
  <c r="AE141" i="86" s="1"/>
  <c r="J141" i="86"/>
  <c r="BZ141" i="85"/>
  <c r="BX277" i="85"/>
  <c r="AE277" i="86" s="1"/>
  <c r="J277" i="86"/>
  <c r="BZ277" i="85"/>
  <c r="BX79" i="85"/>
  <c r="AE79" i="86" s="1"/>
  <c r="J79" i="86"/>
  <c r="BZ79" i="85"/>
  <c r="BX185" i="85"/>
  <c r="AE185" i="86" s="1"/>
  <c r="J185" i="86"/>
  <c r="BZ185" i="85"/>
  <c r="BX264" i="85"/>
  <c r="AE264" i="86" s="1"/>
  <c r="J264" i="86"/>
  <c r="BZ264" i="85"/>
  <c r="BX169" i="85"/>
  <c r="AE169" i="86" s="1"/>
  <c r="J169" i="86"/>
  <c r="BZ169" i="85"/>
  <c r="BX174" i="85"/>
  <c r="AE174" i="86" s="1"/>
  <c r="J174" i="86"/>
  <c r="BZ174" i="85"/>
  <c r="AF151" i="86"/>
  <c r="AF151" i="87"/>
  <c r="AF140" i="87"/>
  <c r="AF140" i="86"/>
  <c r="AF93" i="86"/>
  <c r="AF93" i="87"/>
  <c r="AF21" i="86"/>
  <c r="AF21" i="87"/>
  <c r="BX34" i="85"/>
  <c r="AE34" i="86" s="1"/>
  <c r="BZ34" i="85"/>
  <c r="J34" i="86"/>
  <c r="AF200" i="87"/>
  <c r="AF200" i="86"/>
  <c r="BR147" i="85"/>
  <c r="AD147" i="86" s="1"/>
  <c r="I147" i="86"/>
  <c r="BR31" i="85"/>
  <c r="AD31" i="86" s="1"/>
  <c r="I31" i="86"/>
  <c r="BR281" i="85"/>
  <c r="AD281" i="86" s="1"/>
  <c r="I281" i="86"/>
  <c r="BR302" i="85"/>
  <c r="AD302" i="86" s="1"/>
  <c r="I302" i="86"/>
  <c r="BR55" i="85"/>
  <c r="AD55" i="86" s="1"/>
  <c r="I55" i="86"/>
  <c r="BX238" i="85"/>
  <c r="AE238" i="86" s="1"/>
  <c r="J238" i="86"/>
  <c r="BZ238" i="85"/>
  <c r="BX134" i="85"/>
  <c r="AE134" i="86" s="1"/>
  <c r="J134" i="86"/>
  <c r="BZ134" i="85"/>
  <c r="BX101" i="85"/>
  <c r="AE101" i="86" s="1"/>
  <c r="J101" i="86"/>
  <c r="BZ101" i="85"/>
  <c r="BX120" i="85"/>
  <c r="AE120" i="86" s="1"/>
  <c r="J120" i="86"/>
  <c r="BZ120" i="85"/>
  <c r="BX98" i="85"/>
  <c r="AE98" i="86" s="1"/>
  <c r="J98" i="86"/>
  <c r="BZ98" i="85"/>
  <c r="BX227" i="85"/>
  <c r="AE227" i="86" s="1"/>
  <c r="J227" i="86"/>
  <c r="BZ227" i="85"/>
  <c r="BX246" i="85"/>
  <c r="AE246" i="86" s="1"/>
  <c r="J246" i="86"/>
  <c r="BZ246" i="85"/>
  <c r="AF71" i="86"/>
  <c r="AF71" i="87"/>
  <c r="AF234" i="86"/>
  <c r="AF234" i="87"/>
  <c r="AF213" i="86"/>
  <c r="AF213" i="87"/>
  <c r="AF129" i="87"/>
  <c r="AF129" i="86"/>
  <c r="AF219" i="87"/>
  <c r="AF219" i="86"/>
  <c r="BR67" i="85"/>
  <c r="AD67" i="86" s="1"/>
  <c r="I67" i="86"/>
  <c r="BX106" i="85"/>
  <c r="AE106" i="86" s="1"/>
  <c r="J106" i="86"/>
  <c r="BZ106" i="85"/>
  <c r="BX218" i="85"/>
  <c r="AE218" i="86" s="1"/>
  <c r="J218" i="86"/>
  <c r="BZ218" i="85"/>
  <c r="BX149" i="85"/>
  <c r="AE149" i="86" s="1"/>
  <c r="J149" i="86"/>
  <c r="BZ149" i="85"/>
  <c r="BX249" i="85"/>
  <c r="AE249" i="86" s="1"/>
  <c r="J249" i="86"/>
  <c r="BZ249" i="85"/>
  <c r="BX27" i="85"/>
  <c r="AE27" i="86" s="1"/>
  <c r="J27" i="86"/>
  <c r="BZ27" i="85"/>
  <c r="BX207" i="85"/>
  <c r="AE207" i="86" s="1"/>
  <c r="J207" i="86"/>
  <c r="BZ207" i="85"/>
  <c r="BX183" i="85"/>
  <c r="AE183" i="86" s="1"/>
  <c r="J183" i="86"/>
  <c r="BZ183" i="85"/>
  <c r="BX112" i="85"/>
  <c r="AE112" i="86" s="1"/>
  <c r="J112" i="86"/>
  <c r="BZ112" i="85"/>
  <c r="AF123" i="87"/>
  <c r="AF123" i="86"/>
  <c r="AF29" i="87"/>
  <c r="AF29" i="86"/>
  <c r="AF294" i="87"/>
  <c r="AF294" i="86"/>
  <c r="AA294" i="87"/>
  <c r="AF132" i="87"/>
  <c r="AF132" i="86"/>
  <c r="BR306" i="85"/>
  <c r="AD306" i="86" s="1"/>
  <c r="I306" i="86"/>
  <c r="BR19" i="85"/>
  <c r="AD19" i="86" s="1"/>
  <c r="I19" i="86"/>
  <c r="BR270" i="85"/>
  <c r="AD270" i="86" s="1"/>
  <c r="I270" i="86"/>
  <c r="BX60" i="85"/>
  <c r="AE60" i="86" s="1"/>
  <c r="J60" i="86"/>
  <c r="BZ60" i="85"/>
  <c r="BX65" i="85"/>
  <c r="AE65" i="86" s="1"/>
  <c r="J65" i="86"/>
  <c r="BZ65" i="85"/>
  <c r="BX256" i="85"/>
  <c r="AE256" i="86" s="1"/>
  <c r="J256" i="86"/>
  <c r="BZ256" i="85"/>
  <c r="BX7" i="85"/>
  <c r="AE7" i="86" s="1"/>
  <c r="J7" i="86"/>
  <c r="BZ7" i="85"/>
  <c r="BX197" i="85"/>
  <c r="AE197" i="86" s="1"/>
  <c r="J197" i="86"/>
  <c r="BZ197" i="85"/>
  <c r="BX89" i="85"/>
  <c r="AE89" i="86" s="1"/>
  <c r="J89" i="86"/>
  <c r="BZ89" i="85"/>
  <c r="BX84" i="85"/>
  <c r="AE84" i="86" s="1"/>
  <c r="BZ84" i="85"/>
  <c r="J84" i="86"/>
  <c r="AF13" i="87"/>
  <c r="AF13" i="86"/>
  <c r="AF107" i="87"/>
  <c r="AF107" i="86"/>
  <c r="AF273" i="87"/>
  <c r="AF273" i="86"/>
  <c r="AF96" i="86"/>
  <c r="AF96" i="87"/>
  <c r="BR22" i="85"/>
  <c r="AD22" i="86" s="1"/>
  <c r="I22" i="86"/>
  <c r="BX133" i="85"/>
  <c r="AE133" i="86" s="1"/>
  <c r="J133" i="86"/>
  <c r="BZ133" i="85"/>
  <c r="BR300" i="85"/>
  <c r="AD300" i="86" s="1"/>
  <c r="I300" i="86"/>
  <c r="BR15" i="85"/>
  <c r="AD15" i="86" s="1"/>
  <c r="I15" i="86"/>
  <c r="BR49" i="85"/>
  <c r="AD49" i="86" s="1"/>
  <c r="I49" i="86"/>
  <c r="BR162" i="85"/>
  <c r="AD162" i="86" s="1"/>
  <c r="I162" i="86"/>
  <c r="BX298" i="85"/>
  <c r="AE298" i="86" s="1"/>
  <c r="J298" i="86"/>
  <c r="BZ298" i="85"/>
  <c r="BX85" i="85"/>
  <c r="AE85" i="86" s="1"/>
  <c r="J85" i="86"/>
  <c r="BZ85" i="85"/>
  <c r="AF210" i="86"/>
  <c r="AF210" i="87"/>
  <c r="AF97" i="87"/>
  <c r="AF97" i="86"/>
  <c r="AF288" i="87"/>
  <c r="AF288" i="86"/>
  <c r="BX235" i="85"/>
  <c r="AE235" i="86" s="1"/>
  <c r="J235" i="86"/>
  <c r="BZ235" i="85"/>
  <c r="AF304" i="87"/>
  <c r="AF304" i="86"/>
  <c r="BR201" i="85"/>
  <c r="AD201" i="86" s="1"/>
  <c r="I201" i="86"/>
  <c r="BR292" i="85"/>
  <c r="AD292" i="86" s="1"/>
  <c r="I292" i="86"/>
  <c r="BR23" i="85"/>
  <c r="AD23" i="86" s="1"/>
  <c r="I23" i="86"/>
  <c r="BX230" i="85"/>
  <c r="AE230" i="86" s="1"/>
  <c r="J230" i="86"/>
  <c r="BZ230" i="85"/>
  <c r="BX268" i="85"/>
  <c r="AE268" i="86" s="1"/>
  <c r="J268" i="86"/>
  <c r="BZ268" i="85"/>
  <c r="BX296" i="85"/>
  <c r="AE296" i="86" s="1"/>
  <c r="J296" i="86"/>
  <c r="BZ296" i="85"/>
  <c r="BX158" i="85"/>
  <c r="AE158" i="86" s="1"/>
  <c r="J158" i="86"/>
  <c r="BZ158" i="85"/>
  <c r="BX301" i="85"/>
  <c r="AE301" i="86" s="1"/>
  <c r="J301" i="86"/>
  <c r="BZ301" i="85"/>
  <c r="BX91" i="85"/>
  <c r="AE91" i="86" s="1"/>
  <c r="J91" i="86"/>
  <c r="BZ91" i="85"/>
  <c r="BX163" i="85"/>
  <c r="AE163" i="86" s="1"/>
  <c r="J163" i="86"/>
  <c r="BZ163" i="85"/>
  <c r="AF47" i="86"/>
  <c r="AF47" i="87"/>
  <c r="AF64" i="87"/>
  <c r="AF64" i="86"/>
  <c r="AF229" i="86"/>
  <c r="AF229" i="87"/>
  <c r="AF38" i="87"/>
  <c r="AF38" i="86"/>
  <c r="BX284" i="85"/>
  <c r="AE284" i="86" s="1"/>
  <c r="J284" i="86"/>
  <c r="BZ284" i="85"/>
  <c r="AF9" i="87"/>
  <c r="AF9" i="86"/>
  <c r="BX171" i="85"/>
  <c r="AE171" i="86" s="1"/>
  <c r="J171" i="86"/>
  <c r="BZ171" i="85"/>
  <c r="BX74" i="85"/>
  <c r="AE74" i="86" s="1"/>
  <c r="BZ74" i="85"/>
  <c r="J74" i="86"/>
  <c r="BX282" i="85"/>
  <c r="AE282" i="86" s="1"/>
  <c r="J282" i="86"/>
  <c r="BZ282" i="85"/>
  <c r="BX128" i="85"/>
  <c r="AE128" i="86" s="1"/>
  <c r="J128" i="86"/>
  <c r="BZ128" i="85"/>
  <c r="AF102" i="87"/>
  <c r="AF102" i="86"/>
  <c r="AF87" i="86"/>
  <c r="AF87" i="87"/>
  <c r="BY198" i="85"/>
  <c r="BT198" i="85"/>
  <c r="BY99" i="85"/>
  <c r="BT99" i="85"/>
  <c r="BY167" i="85"/>
  <c r="BT167" i="85"/>
  <c r="BY251" i="85"/>
  <c r="BT251" i="85"/>
  <c r="BY150" i="85"/>
  <c r="BT150" i="85"/>
  <c r="BY212" i="85"/>
  <c r="BT212" i="85"/>
  <c r="BY168" i="85"/>
  <c r="BT168" i="85"/>
  <c r="BY24" i="85"/>
  <c r="BT24" i="85"/>
  <c r="BY164" i="85"/>
  <c r="BT164" i="85"/>
  <c r="BY122" i="85"/>
  <c r="BT122" i="85"/>
  <c r="BY78" i="85"/>
  <c r="BT78" i="85"/>
  <c r="BY42" i="85"/>
  <c r="BT42" i="85"/>
  <c r="BY220" i="85"/>
  <c r="BT220" i="85"/>
  <c r="BY202" i="85"/>
  <c r="BT202" i="85"/>
  <c r="BY187" i="85"/>
  <c r="BT187" i="85"/>
  <c r="BY8" i="85"/>
  <c r="BT8" i="85"/>
  <c r="BY3" i="85"/>
  <c r="BT3" i="85"/>
  <c r="BY287" i="85"/>
  <c r="BT287" i="85"/>
  <c r="BY56" i="85"/>
  <c r="BT56" i="85"/>
  <c r="BY5" i="85"/>
  <c r="BT5" i="85"/>
  <c r="BY262" i="85"/>
  <c r="BT262" i="85"/>
  <c r="BY209" i="85"/>
  <c r="BT209" i="85"/>
  <c r="BY189" i="85"/>
  <c r="BT189" i="85"/>
  <c r="BY250" i="85"/>
  <c r="BT250" i="85"/>
  <c r="BY14" i="85"/>
  <c r="BT14" i="85"/>
  <c r="BY148" i="85"/>
  <c r="BT148" i="85"/>
  <c r="BY37" i="85"/>
  <c r="BT37" i="85"/>
  <c r="BY165" i="85"/>
  <c r="BT165" i="85"/>
  <c r="BY159" i="85"/>
  <c r="BT159" i="85"/>
  <c r="BY83" i="85"/>
  <c r="BT83" i="85"/>
  <c r="BY161" i="85"/>
  <c r="BT161" i="85"/>
  <c r="BY110" i="85"/>
  <c r="BT110" i="85"/>
  <c r="BY303" i="85"/>
  <c r="BT303" i="85"/>
  <c r="BY95" i="85"/>
  <c r="BT95" i="85"/>
  <c r="BY211" i="85"/>
  <c r="BT211" i="85"/>
  <c r="BY190" i="85"/>
  <c r="BT190" i="85"/>
  <c r="BY54" i="85"/>
  <c r="BT54" i="85"/>
  <c r="BY118" i="85"/>
  <c r="BT118" i="85"/>
  <c r="BY245" i="85"/>
  <c r="BT245" i="85"/>
  <c r="BY114" i="85"/>
  <c r="BT114" i="85"/>
  <c r="BY226" i="85"/>
  <c r="BT226" i="85"/>
  <c r="BY66" i="85"/>
  <c r="BT66" i="85"/>
  <c r="BY206" i="85"/>
  <c r="BT206" i="85"/>
  <c r="BY116" i="85"/>
  <c r="BT116" i="85"/>
  <c r="BY12" i="85"/>
  <c r="BT12" i="85"/>
  <c r="BY160" i="85"/>
  <c r="BT160" i="85"/>
  <c r="BY48" i="85"/>
  <c r="BT48" i="85"/>
  <c r="BY117" i="85"/>
  <c r="BT117" i="85"/>
  <c r="BY233" i="85"/>
  <c r="BT233" i="85"/>
  <c r="BY154" i="85"/>
  <c r="BT154" i="85"/>
  <c r="BY39" i="85"/>
  <c r="BT39" i="85"/>
  <c r="BY105" i="85"/>
  <c r="BT105" i="85"/>
  <c r="BY135" i="85"/>
  <c r="BT135" i="85"/>
  <c r="BY162" i="85"/>
  <c r="BT162" i="85"/>
  <c r="BY104" i="85"/>
  <c r="BT104" i="85"/>
  <c r="BY26" i="85"/>
  <c r="BT26" i="85"/>
  <c r="BY232" i="85"/>
  <c r="BT232" i="85"/>
  <c r="BY181" i="85"/>
  <c r="BT181" i="85"/>
  <c r="BR11" i="85"/>
  <c r="AD11" i="86" s="1"/>
  <c r="BY59" i="85"/>
  <c r="BT59" i="85"/>
  <c r="BY6" i="85"/>
  <c r="BT6" i="85"/>
  <c r="BY192" i="85"/>
  <c r="BT192" i="85"/>
  <c r="BY33" i="85"/>
  <c r="BT33" i="85"/>
  <c r="BY111" i="85"/>
  <c r="BT111" i="85"/>
  <c r="BY266" i="85"/>
  <c r="BT266" i="85"/>
  <c r="BY86" i="85"/>
  <c r="BT86" i="85"/>
  <c r="BY69" i="85"/>
  <c r="BT69" i="85"/>
  <c r="BY18" i="85"/>
  <c r="BT18" i="85"/>
  <c r="BY121" i="85"/>
  <c r="BT121" i="85"/>
  <c r="BY142" i="85"/>
  <c r="BT142" i="85"/>
  <c r="BY228" i="85"/>
  <c r="BT228" i="85"/>
  <c r="BY92" i="85"/>
  <c r="BT92" i="85"/>
  <c r="BY20" i="85"/>
  <c r="BT20" i="85"/>
  <c r="BY125" i="85"/>
  <c r="BT125" i="85"/>
  <c r="BY186" i="85"/>
  <c r="BT186" i="85"/>
  <c r="BY172" i="85"/>
  <c r="BT172" i="85"/>
  <c r="BY267" i="85"/>
  <c r="BT267" i="85"/>
  <c r="BY194" i="85"/>
  <c r="BT194" i="85"/>
  <c r="BY156" i="85"/>
  <c r="BT156" i="85"/>
  <c r="BY173" i="85"/>
  <c r="BT173" i="85"/>
  <c r="BY280" i="85"/>
  <c r="BT280" i="85"/>
  <c r="BY272" i="85"/>
  <c r="BT272" i="85"/>
  <c r="BY244" i="85"/>
  <c r="BT244" i="85"/>
  <c r="BY180" i="85"/>
  <c r="BT180" i="85"/>
  <c r="BY254" i="85"/>
  <c r="BT254" i="85"/>
  <c r="BY239" i="85"/>
  <c r="BT239" i="85"/>
  <c r="BY208" i="85"/>
  <c r="BT208" i="85"/>
  <c r="BY175" i="85"/>
  <c r="BT175" i="85"/>
  <c r="BR17" i="85"/>
  <c r="AD17" i="86" s="1"/>
  <c r="BY46" i="85"/>
  <c r="BT46" i="85"/>
  <c r="BY73" i="85"/>
  <c r="BT73" i="85"/>
  <c r="BY203" i="85"/>
  <c r="BT203" i="85"/>
  <c r="BY40" i="85"/>
  <c r="BT40" i="85"/>
  <c r="BY255" i="85"/>
  <c r="BT255" i="85"/>
  <c r="BY252" i="85"/>
  <c r="BT252" i="85"/>
  <c r="BY271" i="85"/>
  <c r="BT271" i="85"/>
  <c r="BY115" i="85"/>
  <c r="BT115" i="85"/>
  <c r="BY217" i="85"/>
  <c r="BT217" i="85"/>
  <c r="BY100" i="85"/>
  <c r="BT100" i="85"/>
  <c r="BR286" i="85"/>
  <c r="AD286" i="86" s="1"/>
  <c r="BY216" i="85"/>
  <c r="BT216" i="85"/>
  <c r="BY289" i="85"/>
  <c r="BT289" i="85"/>
  <c r="BY51" i="85"/>
  <c r="BT51" i="85"/>
  <c r="BY152" i="85"/>
  <c r="BT152" i="85"/>
  <c r="BY253" i="85"/>
  <c r="BT253" i="85"/>
  <c r="BY119" i="85"/>
  <c r="BT119" i="85"/>
  <c r="BY28" i="85"/>
  <c r="BT28" i="85"/>
  <c r="BY265" i="85"/>
  <c r="BT265" i="85"/>
  <c r="BY35" i="85"/>
  <c r="BT35" i="85"/>
  <c r="BY61" i="85"/>
  <c r="BT61" i="85"/>
  <c r="BY16" i="85"/>
  <c r="BT16" i="85"/>
  <c r="BY224" i="85"/>
  <c r="BT224" i="85"/>
  <c r="BY196" i="85"/>
  <c r="BT196" i="85"/>
  <c r="BY290" i="85"/>
  <c r="BT290" i="85"/>
  <c r="BY72" i="85"/>
  <c r="BT72" i="85"/>
  <c r="BY295" i="85"/>
  <c r="BT295" i="85"/>
  <c r="BY90" i="85"/>
  <c r="BT90" i="85"/>
  <c r="BY179" i="85"/>
  <c r="BT179" i="85"/>
  <c r="BY188" i="85"/>
  <c r="BT188" i="85"/>
  <c r="BY263" i="85"/>
  <c r="BT263" i="85"/>
  <c r="BY36" i="85"/>
  <c r="BT36" i="85"/>
  <c r="BY58" i="85"/>
  <c r="BT58" i="85"/>
  <c r="BY205" i="85"/>
  <c r="BT205" i="85"/>
  <c r="BY191" i="85"/>
  <c r="BT191" i="85"/>
  <c r="BY221" i="85"/>
  <c r="BT221" i="85"/>
  <c r="BY126" i="85"/>
  <c r="BT126" i="85"/>
  <c r="BY153" i="85"/>
  <c r="BT153" i="85"/>
  <c r="BY146" i="85"/>
  <c r="BT146" i="85"/>
  <c r="BY291" i="85"/>
  <c r="BT291" i="85"/>
  <c r="BY176" i="85"/>
  <c r="BT176" i="85"/>
  <c r="BY30" i="85"/>
  <c r="BT30" i="85"/>
  <c r="BY274" i="85"/>
  <c r="BT274" i="85"/>
  <c r="BY278" i="85"/>
  <c r="BT278" i="85"/>
  <c r="BY247" i="85"/>
  <c r="BT247" i="85"/>
  <c r="BY242" i="85"/>
  <c r="BT242" i="85"/>
  <c r="BY50" i="85"/>
  <c r="BT50" i="85"/>
  <c r="BY293" i="85"/>
  <c r="BT293" i="85"/>
  <c r="BY43" i="85"/>
  <c r="BT43" i="85"/>
  <c r="BY45" i="85"/>
  <c r="BT45" i="85"/>
  <c r="BY155" i="85"/>
  <c r="BT155" i="85"/>
  <c r="BY283" i="85"/>
  <c r="BT283" i="85"/>
  <c r="BY248" i="85"/>
  <c r="BT248" i="85"/>
  <c r="BY137" i="85"/>
  <c r="BT137" i="85"/>
  <c r="BY70" i="85"/>
  <c r="BT70" i="85"/>
  <c r="BY75" i="85"/>
  <c r="BT75" i="85"/>
  <c r="BY184" i="85"/>
  <c r="BT184" i="85"/>
  <c r="BY222" i="85"/>
  <c r="BT222" i="85"/>
  <c r="BY94" i="85"/>
  <c r="BT94" i="85"/>
  <c r="BY231" i="85"/>
  <c r="BT231" i="85"/>
  <c r="BY80" i="85"/>
  <c r="BT80" i="85"/>
  <c r="BY260" i="85"/>
  <c r="BT260" i="85"/>
  <c r="BY139" i="85"/>
  <c r="BT139" i="85"/>
  <c r="BY261" i="85"/>
  <c r="BT261" i="85"/>
  <c r="BR193" i="85"/>
  <c r="AD193" i="86" s="1"/>
  <c r="BY223" i="85"/>
  <c r="BT223" i="85"/>
  <c r="BY305" i="85"/>
  <c r="BT305" i="85"/>
  <c r="BY157" i="85"/>
  <c r="BT157" i="85"/>
  <c r="BY237" i="85"/>
  <c r="BT237" i="85"/>
  <c r="BY62" i="85"/>
  <c r="BT62" i="85"/>
  <c r="BY138" i="85"/>
  <c r="BT138" i="85"/>
  <c r="BY269" i="85"/>
  <c r="BT269" i="85"/>
  <c r="BY88" i="85"/>
  <c r="BT88" i="85"/>
  <c r="BY177" i="85"/>
  <c r="BT177" i="85"/>
  <c r="BY81" i="85"/>
  <c r="BT81" i="85"/>
  <c r="BY225" i="85"/>
  <c r="BT225" i="85"/>
  <c r="BY199" i="85"/>
  <c r="BT199" i="85"/>
  <c r="BY243" i="85"/>
  <c r="BT243" i="85"/>
  <c r="BY276" i="85"/>
  <c r="BT276" i="85"/>
  <c r="BY109" i="85"/>
  <c r="BT109" i="85"/>
  <c r="BY241" i="85"/>
  <c r="BT241" i="85"/>
  <c r="BY236" i="85"/>
  <c r="BT236" i="85"/>
  <c r="BR63" i="85"/>
  <c r="AD63" i="86" s="1"/>
  <c r="BY204" i="85"/>
  <c r="BT204" i="85"/>
  <c r="BY41" i="85"/>
  <c r="BT41" i="85"/>
  <c r="BY124" i="85"/>
  <c r="BT124" i="85"/>
  <c r="BY10" i="85"/>
  <c r="BT10" i="85"/>
  <c r="BY279" i="85"/>
  <c r="BT279" i="85"/>
  <c r="BY68" i="85"/>
  <c r="BT68" i="85"/>
  <c r="BY259" i="85"/>
  <c r="BT259" i="85"/>
  <c r="BY299" i="85"/>
  <c r="BT299" i="85"/>
  <c r="BY76" i="85"/>
  <c r="BT76" i="85"/>
  <c r="BY307" i="85"/>
  <c r="BT307" i="85"/>
  <c r="BR57" i="85"/>
  <c r="AD57" i="86" s="1"/>
  <c r="BR52" i="85"/>
  <c r="AD52" i="86" s="1"/>
  <c r="BY113" i="85"/>
  <c r="BT113" i="85"/>
  <c r="BR285" i="85"/>
  <c r="AD285" i="86" s="1"/>
  <c r="BY2" i="85"/>
  <c r="BT2" i="85"/>
  <c r="BU285" i="85"/>
  <c r="Q285" i="86" s="1"/>
  <c r="BS285" i="85"/>
  <c r="BS55" i="85"/>
  <c r="BS22" i="85"/>
  <c r="BU52" i="85"/>
  <c r="Q52" i="86" s="1"/>
  <c r="BS52" i="85"/>
  <c r="BS49" i="85"/>
  <c r="BU49" i="85"/>
  <c r="Q49" i="86" s="1"/>
  <c r="BS67" i="85"/>
  <c r="BU67" i="85"/>
  <c r="Q67" i="86" s="1"/>
  <c r="BS57" i="85"/>
  <c r="BU57" i="85"/>
  <c r="Q57" i="86" s="1"/>
  <c r="AB301" i="87"/>
  <c r="BU31" i="85"/>
  <c r="Q31" i="86" s="1"/>
  <c r="BS31" i="85"/>
  <c r="BS281" i="85"/>
  <c r="BU23" i="85"/>
  <c r="Q23" i="86" s="1"/>
  <c r="BS23" i="85"/>
  <c r="BS258" i="85"/>
  <c r="BU258" i="85"/>
  <c r="Q258" i="86" s="1"/>
  <c r="BS300" i="85"/>
  <c r="BU63" i="85"/>
  <c r="Q63" i="86" s="1"/>
  <c r="BS63" i="85"/>
  <c r="BS193" i="85"/>
  <c r="BV193" i="85"/>
  <c r="X193" i="86" s="1"/>
  <c r="BU193" i="85"/>
  <c r="Q193" i="86" s="1"/>
  <c r="BV286" i="85"/>
  <c r="X286" i="86" s="1"/>
  <c r="BU286" i="85"/>
  <c r="Q286" i="86" s="1"/>
  <c r="BS286" i="85"/>
  <c r="BV270" i="85"/>
  <c r="X270" i="86" s="1"/>
  <c r="BS270" i="85"/>
  <c r="BU292" i="85"/>
  <c r="Q292" i="86" s="1"/>
  <c r="BS292" i="85"/>
  <c r="BS306" i="85"/>
  <c r="BS11" i="85"/>
  <c r="BU11" i="85"/>
  <c r="Q11" i="86" s="1"/>
  <c r="BV11" i="85"/>
  <c r="X11" i="86" s="1"/>
  <c r="BS143" i="85"/>
  <c r="BU19" i="85"/>
  <c r="Q19" i="86" s="1"/>
  <c r="BS19" i="85"/>
  <c r="BU201" i="85"/>
  <c r="Q201" i="86" s="1"/>
  <c r="BS201" i="85"/>
  <c r="BS302" i="85"/>
  <c r="BU302" i="85"/>
  <c r="Q302" i="86" s="1"/>
  <c r="BS147" i="85"/>
  <c r="BU15" i="85"/>
  <c r="Q15" i="86" s="1"/>
  <c r="BS15" i="85"/>
  <c r="BU17" i="85"/>
  <c r="Q17" i="86" s="1"/>
  <c r="BS17" i="85"/>
  <c r="AB287" i="87"/>
  <c r="AB302" i="87"/>
  <c r="AA295" i="87"/>
  <c r="AB299" i="87"/>
  <c r="AB281" i="87"/>
  <c r="AB285" i="87"/>
  <c r="AA284" i="87"/>
  <c r="AA297" i="87"/>
  <c r="AA288" i="87"/>
  <c r="AB303" i="87"/>
  <c r="AB290" i="87"/>
  <c r="AA291" i="87"/>
  <c r="AB306" i="87"/>
  <c r="G299" i="87"/>
  <c r="F297" i="87"/>
  <c r="X121" i="87"/>
  <c r="X109" i="87"/>
  <c r="W109" i="87"/>
  <c r="W121" i="87"/>
  <c r="V109" i="87"/>
  <c r="V121" i="87"/>
  <c r="U109" i="87"/>
  <c r="U121" i="87"/>
  <c r="T109" i="87"/>
  <c r="T121" i="87"/>
  <c r="S109" i="87"/>
  <c r="S121" i="87"/>
  <c r="R5" i="87"/>
  <c r="R6" i="87"/>
  <c r="K7" i="87"/>
  <c r="R7" i="87"/>
  <c r="K8" i="87"/>
  <c r="R8" i="87"/>
  <c r="K14" i="87"/>
  <c r="R14" i="87"/>
  <c r="R15" i="87"/>
  <c r="K16" i="87"/>
  <c r="R16" i="87"/>
  <c r="R17" i="87"/>
  <c r="K18" i="87"/>
  <c r="R18" i="87"/>
  <c r="R19" i="87"/>
  <c r="R21" i="87"/>
  <c r="K22" i="87"/>
  <c r="R23" i="87"/>
  <c r="K24" i="87"/>
  <c r="K25" i="87"/>
  <c r="K26" i="87"/>
  <c r="R26" i="87"/>
  <c r="R28" i="87"/>
  <c r="K29" i="87"/>
  <c r="R29" i="87"/>
  <c r="R31" i="87"/>
  <c r="K32" i="87"/>
  <c r="R32" i="87"/>
  <c r="R34" i="87"/>
  <c r="R35" i="87"/>
  <c r="R36" i="87"/>
  <c r="K37" i="87"/>
  <c r="R37" i="87"/>
  <c r="K38" i="87"/>
  <c r="R38" i="87"/>
  <c r="R39" i="87"/>
  <c r="K40" i="87"/>
  <c r="R40" i="87"/>
  <c r="K41" i="87"/>
  <c r="R41" i="87"/>
  <c r="K42" i="87"/>
  <c r="R42" i="87"/>
  <c r="R43" i="87"/>
  <c r="R45" i="87"/>
  <c r="R46" i="87"/>
  <c r="R47" i="87"/>
  <c r="K48" i="87"/>
  <c r="R48" i="87"/>
  <c r="R49" i="87"/>
  <c r="R51" i="87"/>
  <c r="R52" i="87"/>
  <c r="R53" i="87"/>
  <c r="K54" i="87"/>
  <c r="R54" i="87"/>
  <c r="R55" i="87"/>
  <c r="R56" i="87"/>
  <c r="R57" i="87"/>
  <c r="K58" i="87"/>
  <c r="R58" i="87"/>
  <c r="R59" i="87"/>
  <c r="K60" i="87"/>
  <c r="R60" i="87"/>
  <c r="K61" i="87"/>
  <c r="R61" i="87"/>
  <c r="K62" i="87"/>
  <c r="R62" i="87"/>
  <c r="R63" i="87"/>
  <c r="K64" i="87"/>
  <c r="R64" i="87"/>
  <c r="R65" i="87"/>
  <c r="K66" i="87"/>
  <c r="R66" i="87"/>
  <c r="K68" i="87"/>
  <c r="R68" i="87"/>
  <c r="R70" i="87"/>
  <c r="K72" i="87"/>
  <c r="R72" i="87"/>
  <c r="K73" i="87"/>
  <c r="R73" i="87"/>
  <c r="K75" i="87"/>
  <c r="R75" i="87"/>
  <c r="K77" i="87"/>
  <c r="R77" i="87"/>
  <c r="K79" i="87"/>
  <c r="K81" i="87"/>
  <c r="R81" i="87"/>
  <c r="K82" i="87"/>
  <c r="K83" i="87"/>
  <c r="R83" i="87"/>
  <c r="K84" i="87"/>
  <c r="K85" i="87"/>
  <c r="R85" i="87"/>
  <c r="K86" i="87"/>
  <c r="R86" i="87"/>
  <c r="K87" i="87"/>
  <c r="R87" i="87"/>
  <c r="K88" i="87"/>
  <c r="R88" i="87"/>
  <c r="K89" i="87"/>
  <c r="K90" i="87"/>
  <c r="R90" i="87"/>
  <c r="K91" i="87"/>
  <c r="R91" i="87"/>
  <c r="K92" i="87"/>
  <c r="R93" i="87"/>
  <c r="K94" i="87"/>
  <c r="R94" i="87"/>
  <c r="K95" i="87"/>
  <c r="R95" i="87"/>
  <c r="R96" i="87"/>
  <c r="K97" i="87"/>
  <c r="R97" i="87"/>
  <c r="K98" i="87"/>
  <c r="K99" i="87"/>
  <c r="R99" i="87"/>
  <c r="R100" i="87"/>
  <c r="K103" i="87"/>
  <c r="R105" i="87"/>
  <c r="K106" i="87"/>
  <c r="R106" i="87"/>
  <c r="R107" i="87"/>
  <c r="K108" i="87"/>
  <c r="R108" i="87"/>
  <c r="K109" i="87"/>
  <c r="R109" i="87"/>
  <c r="K110" i="87"/>
  <c r="K114" i="87"/>
  <c r="K116" i="87"/>
  <c r="R116" i="87"/>
  <c r="K118" i="87"/>
  <c r="R118" i="87"/>
  <c r="R120" i="87"/>
  <c r="K121" i="87"/>
  <c r="R121" i="87"/>
  <c r="K122" i="87"/>
  <c r="K123" i="87"/>
  <c r="K126" i="87"/>
  <c r="K127" i="87"/>
  <c r="R129" i="87"/>
  <c r="K130" i="87"/>
  <c r="K131" i="87"/>
  <c r="R131" i="87"/>
  <c r="K132" i="87"/>
  <c r="K134" i="87"/>
  <c r="R134" i="87"/>
  <c r="K135" i="87"/>
  <c r="K136" i="87"/>
  <c r="R136" i="87"/>
  <c r="K138" i="87"/>
  <c r="R138" i="87"/>
  <c r="K139" i="87"/>
  <c r="K140" i="87"/>
  <c r="K143" i="87"/>
  <c r="K144" i="87"/>
  <c r="R145" i="87"/>
  <c r="K147" i="87"/>
  <c r="R147" i="87"/>
  <c r="K149" i="87"/>
  <c r="K150" i="87"/>
  <c r="R150" i="87"/>
  <c r="K151" i="87"/>
  <c r="R153" i="87"/>
  <c r="K154" i="87"/>
  <c r="K155" i="87"/>
  <c r="R155" i="87"/>
  <c r="K156" i="87"/>
  <c r="R156" i="87"/>
  <c r="K157" i="87"/>
  <c r="R157" i="87"/>
  <c r="K158" i="87"/>
  <c r="R158" i="87"/>
  <c r="K159" i="87"/>
  <c r="K161" i="87"/>
  <c r="K162" i="87"/>
  <c r="R162" i="87"/>
  <c r="K163" i="87"/>
  <c r="R163" i="87"/>
  <c r="R164" i="87"/>
  <c r="K166" i="87"/>
  <c r="R168" i="87"/>
  <c r="R169" i="87"/>
  <c r="R171" i="87"/>
  <c r="R173" i="87"/>
  <c r="K174" i="87"/>
  <c r="K175" i="87"/>
  <c r="R175" i="87"/>
  <c r="R176" i="87"/>
  <c r="R177" i="87"/>
  <c r="R178" i="87"/>
  <c r="R180" i="87"/>
  <c r="R182" i="87"/>
  <c r="K184" i="87"/>
  <c r="R184" i="87"/>
  <c r="K185" i="87"/>
  <c r="R185" i="87"/>
  <c r="K186" i="87"/>
  <c r="R186" i="87"/>
  <c r="K187" i="87"/>
  <c r="K188" i="87"/>
  <c r="R188" i="87"/>
  <c r="R189" i="87"/>
  <c r="K190" i="87"/>
  <c r="R190" i="87"/>
  <c r="K191" i="87"/>
  <c r="K192" i="87"/>
  <c r="R192" i="87"/>
  <c r="R194" i="87"/>
  <c r="R196" i="87"/>
  <c r="K197" i="87"/>
  <c r="R201" i="87"/>
  <c r="R203" i="87"/>
  <c r="R205" i="87"/>
  <c r="K207" i="87"/>
  <c r="R207" i="87"/>
  <c r="K209" i="87"/>
  <c r="K210" i="87"/>
  <c r="K211" i="87"/>
  <c r="R211" i="87"/>
  <c r="R212" i="87"/>
  <c r="K213" i="87"/>
  <c r="R213" i="87"/>
  <c r="R215" i="87"/>
  <c r="R216" i="87"/>
  <c r="R217" i="87"/>
  <c r="R218" i="87"/>
  <c r="R219" i="87"/>
  <c r="R224" i="87"/>
  <c r="R225" i="87"/>
  <c r="K228" i="87"/>
  <c r="R228" i="87"/>
  <c r="K229" i="87"/>
  <c r="K231" i="87"/>
  <c r="K232" i="87"/>
  <c r="K233" i="87"/>
  <c r="R233" i="87"/>
  <c r="K234" i="87"/>
  <c r="R234" i="87"/>
  <c r="R235" i="87"/>
  <c r="K236" i="87"/>
  <c r="R236" i="87"/>
  <c r="K237" i="87"/>
  <c r="R238" i="87"/>
  <c r="R239" i="87"/>
  <c r="R240" i="87"/>
  <c r="R241" i="87"/>
  <c r="K243" i="87"/>
  <c r="R243" i="87"/>
  <c r="K246" i="87"/>
  <c r="R248" i="87"/>
  <c r="K249" i="87"/>
  <c r="R249" i="87"/>
  <c r="K250" i="87"/>
  <c r="K251" i="87"/>
  <c r="R251" i="87"/>
  <c r="R253" i="87"/>
  <c r="K254" i="87"/>
  <c r="K255" i="87"/>
  <c r="R255" i="87"/>
  <c r="K256" i="87"/>
  <c r="R256" i="87"/>
  <c r="K257" i="87"/>
  <c r="R257" i="87"/>
  <c r="R259" i="87"/>
  <c r="R264" i="87"/>
  <c r="K265" i="87"/>
  <c r="R266" i="87"/>
  <c r="K267" i="87"/>
  <c r="R269" i="87"/>
  <c r="K270" i="87"/>
  <c r="R271" i="87"/>
  <c r="K272" i="87"/>
  <c r="R272" i="87"/>
  <c r="K273" i="87"/>
  <c r="R273" i="87"/>
  <c r="R274" i="87"/>
  <c r="K275" i="87"/>
  <c r="R275" i="87"/>
  <c r="K276" i="87"/>
  <c r="R276" i="87"/>
  <c r="R277" i="87"/>
  <c r="R278" i="87"/>
  <c r="K279" i="87"/>
  <c r="K280" i="87"/>
  <c r="R280" i="87"/>
  <c r="R2" i="87"/>
  <c r="S213" i="87" l="1"/>
  <c r="S31" i="87"/>
  <c r="T95" i="87"/>
  <c r="N147" i="87"/>
  <c r="O88" i="87"/>
  <c r="X66" i="87"/>
  <c r="X2" i="87"/>
  <c r="L272" i="87"/>
  <c r="S251" i="87"/>
  <c r="L234" i="87"/>
  <c r="S211" i="87"/>
  <c r="L187" i="87"/>
  <c r="L174" i="87"/>
  <c r="S156" i="87"/>
  <c r="L138" i="87"/>
  <c r="L118" i="87"/>
  <c r="L97" i="87"/>
  <c r="L88" i="87"/>
  <c r="L81" i="87"/>
  <c r="S66" i="87"/>
  <c r="S59" i="87"/>
  <c r="S48" i="87"/>
  <c r="S39" i="87"/>
  <c r="S28" i="87"/>
  <c r="S15" i="87"/>
  <c r="T276" i="87"/>
  <c r="T264" i="87"/>
  <c r="T241" i="87"/>
  <c r="T219" i="87"/>
  <c r="T192" i="87"/>
  <c r="M184" i="87"/>
  <c r="T162" i="87"/>
  <c r="M149" i="87"/>
  <c r="M131" i="87"/>
  <c r="M106" i="87"/>
  <c r="M94" i="87"/>
  <c r="T85" i="87"/>
  <c r="T73" i="87"/>
  <c r="T63" i="87"/>
  <c r="T55" i="87"/>
  <c r="T43" i="87"/>
  <c r="T36" i="87"/>
  <c r="M22" i="87"/>
  <c r="T7" i="87"/>
  <c r="N273" i="87"/>
  <c r="N256" i="87"/>
  <c r="U236" i="87"/>
  <c r="N213" i="87"/>
  <c r="U188" i="87"/>
  <c r="U175" i="87"/>
  <c r="N158" i="87"/>
  <c r="N140" i="87"/>
  <c r="U120" i="87"/>
  <c r="N98" i="87"/>
  <c r="N89" i="87"/>
  <c r="N82" i="87"/>
  <c r="U68" i="87"/>
  <c r="U60" i="87"/>
  <c r="U51" i="87"/>
  <c r="U40" i="87"/>
  <c r="U29" i="87"/>
  <c r="U16" i="87"/>
  <c r="V278" i="87"/>
  <c r="V266" i="87"/>
  <c r="O246" i="87"/>
  <c r="V228" i="87"/>
  <c r="V201" i="87"/>
  <c r="V185" i="87"/>
  <c r="O166" i="87"/>
  <c r="V150" i="87"/>
  <c r="O134" i="87"/>
  <c r="V108" i="87"/>
  <c r="O95" i="87"/>
  <c r="V86" i="87"/>
  <c r="V75" i="87"/>
  <c r="V64" i="87"/>
  <c r="V57" i="87"/>
  <c r="V46" i="87"/>
  <c r="V37" i="87"/>
  <c r="O24" i="87"/>
  <c r="V8" i="87"/>
  <c r="P275" i="87"/>
  <c r="P257" i="87"/>
  <c r="W238" i="87"/>
  <c r="W215" i="87"/>
  <c r="P190" i="87"/>
  <c r="W178" i="87"/>
  <c r="P159" i="87"/>
  <c r="W145" i="87"/>
  <c r="P123" i="87"/>
  <c r="W100" i="87"/>
  <c r="P91" i="87"/>
  <c r="W83" i="87"/>
  <c r="P72" i="87"/>
  <c r="W61" i="87"/>
  <c r="W53" i="87"/>
  <c r="W41" i="87"/>
  <c r="W32" i="87"/>
  <c r="W18" i="87"/>
  <c r="W5" i="87"/>
  <c r="Q18" i="87"/>
  <c r="X31" i="87"/>
  <c r="Q41" i="87"/>
  <c r="X52" i="87"/>
  <c r="Q61" i="87"/>
  <c r="X70" i="87"/>
  <c r="Q83" i="87"/>
  <c r="Q90" i="87"/>
  <c r="Q99" i="87"/>
  <c r="Q143" i="87"/>
  <c r="X158" i="87"/>
  <c r="X176" i="87"/>
  <c r="X189" i="87"/>
  <c r="X213" i="87"/>
  <c r="Q237" i="87"/>
  <c r="X256" i="87"/>
  <c r="X274" i="87"/>
  <c r="N303" i="87"/>
  <c r="F284" i="87"/>
  <c r="G285" i="87"/>
  <c r="F294" i="87"/>
  <c r="N298" i="87"/>
  <c r="N296" i="87"/>
  <c r="T134" i="87"/>
  <c r="G290" i="87"/>
  <c r="L270" i="87"/>
  <c r="L249" i="87"/>
  <c r="L232" i="87"/>
  <c r="L211" i="87"/>
  <c r="S186" i="87"/>
  <c r="S173" i="87"/>
  <c r="L154" i="87"/>
  <c r="L135" i="87"/>
  <c r="L116" i="87"/>
  <c r="S96" i="87"/>
  <c r="S87" i="87"/>
  <c r="L79" i="87"/>
  <c r="L66" i="87"/>
  <c r="S58" i="87"/>
  <c r="L48" i="87"/>
  <c r="S38" i="87"/>
  <c r="S26" i="87"/>
  <c r="S14" i="87"/>
  <c r="M276" i="87"/>
  <c r="T259" i="87"/>
  <c r="T240" i="87"/>
  <c r="T217" i="87"/>
  <c r="M191" i="87"/>
  <c r="T182" i="87"/>
  <c r="M162" i="87"/>
  <c r="T147" i="87"/>
  <c r="M130" i="87"/>
  <c r="T105" i="87"/>
  <c r="M92" i="87"/>
  <c r="M85" i="87"/>
  <c r="M73" i="87"/>
  <c r="T62" i="87"/>
  <c r="T54" i="87"/>
  <c r="T42" i="87"/>
  <c r="T35" i="87"/>
  <c r="T21" i="87"/>
  <c r="M7" i="87"/>
  <c r="U272" i="87"/>
  <c r="N254" i="87"/>
  <c r="N236" i="87"/>
  <c r="U212" i="87"/>
  <c r="N188" i="87"/>
  <c r="N175" i="87"/>
  <c r="N157" i="87"/>
  <c r="N139" i="87"/>
  <c r="U118" i="87"/>
  <c r="U97" i="87"/>
  <c r="U88" i="87"/>
  <c r="U81" i="87"/>
  <c r="N68" i="87"/>
  <c r="N60" i="87"/>
  <c r="U49" i="87"/>
  <c r="N40" i="87"/>
  <c r="N29" i="87"/>
  <c r="N16" i="87"/>
  <c r="V277" i="87"/>
  <c r="O265" i="87"/>
  <c r="V243" i="87"/>
  <c r="O228" i="87"/>
  <c r="V194" i="87"/>
  <c r="V184" i="87"/>
  <c r="V164" i="87"/>
  <c r="O150" i="87"/>
  <c r="O132" i="87"/>
  <c r="V107" i="87"/>
  <c r="V94" i="87"/>
  <c r="O86" i="87"/>
  <c r="O75" i="87"/>
  <c r="O64" i="87"/>
  <c r="V56" i="87"/>
  <c r="V45" i="87"/>
  <c r="O37" i="87"/>
  <c r="V23" i="87"/>
  <c r="O8" i="87"/>
  <c r="W274" i="87"/>
  <c r="W256" i="87"/>
  <c r="P237" i="87"/>
  <c r="W213" i="87"/>
  <c r="W189" i="87"/>
  <c r="W176" i="87"/>
  <c r="W158" i="87"/>
  <c r="P143" i="87"/>
  <c r="P99" i="87"/>
  <c r="P90" i="87"/>
  <c r="P83" i="87"/>
  <c r="W70" i="87"/>
  <c r="P61" i="87"/>
  <c r="W52" i="87"/>
  <c r="P41" i="87"/>
  <c r="W31" i="87"/>
  <c r="P18" i="87"/>
  <c r="X5" i="87"/>
  <c r="X18" i="87"/>
  <c r="X32" i="87"/>
  <c r="X41" i="87"/>
  <c r="X53" i="87"/>
  <c r="X61" i="87"/>
  <c r="Q72" i="87"/>
  <c r="X83" i="87"/>
  <c r="Q91" i="87"/>
  <c r="X100" i="87"/>
  <c r="Q123" i="87"/>
  <c r="X145" i="87"/>
  <c r="Q159" i="87"/>
  <c r="X178" i="87"/>
  <c r="Q190" i="87"/>
  <c r="X215" i="87"/>
  <c r="X238" i="87"/>
  <c r="Q257" i="87"/>
  <c r="Q275" i="87"/>
  <c r="M288" i="87"/>
  <c r="N285" i="87"/>
  <c r="G301" i="87"/>
  <c r="N301" i="87"/>
  <c r="T293" i="87"/>
  <c r="L237" i="87"/>
  <c r="L143" i="87"/>
  <c r="L90" i="87"/>
  <c r="S52" i="87"/>
  <c r="T248" i="87"/>
  <c r="M58" i="87"/>
  <c r="M26" i="87"/>
  <c r="U239" i="87"/>
  <c r="N161" i="87"/>
  <c r="U91" i="87"/>
  <c r="N54" i="87"/>
  <c r="U6" i="87"/>
  <c r="O187" i="87"/>
  <c r="O138" i="87"/>
  <c r="O81" i="87"/>
  <c r="V28" i="87"/>
  <c r="W264" i="87"/>
  <c r="P184" i="87"/>
  <c r="P106" i="87"/>
  <c r="W55" i="87"/>
  <c r="X15" i="87"/>
  <c r="X251" i="87"/>
  <c r="L279" i="87"/>
  <c r="S269" i="87"/>
  <c r="S248" i="87"/>
  <c r="L231" i="87"/>
  <c r="S203" i="87"/>
  <c r="L186" i="87"/>
  <c r="S171" i="87"/>
  <c r="S153" i="87"/>
  <c r="S134" i="87"/>
  <c r="S95" i="87"/>
  <c r="L87" i="87"/>
  <c r="S77" i="87"/>
  <c r="S65" i="87"/>
  <c r="L58" i="87"/>
  <c r="S47" i="87"/>
  <c r="L38" i="87"/>
  <c r="L26" i="87"/>
  <c r="L14" i="87"/>
  <c r="T275" i="87"/>
  <c r="T257" i="87"/>
  <c r="T239" i="87"/>
  <c r="T216" i="87"/>
  <c r="T190" i="87"/>
  <c r="T180" i="87"/>
  <c r="M161" i="87"/>
  <c r="M147" i="87"/>
  <c r="M126" i="87"/>
  <c r="M103" i="87"/>
  <c r="T91" i="87"/>
  <c r="M84" i="87"/>
  <c r="T72" i="87"/>
  <c r="M62" i="87"/>
  <c r="M54" i="87"/>
  <c r="M42" i="87"/>
  <c r="T34" i="87"/>
  <c r="T19" i="87"/>
  <c r="T6" i="87"/>
  <c r="N272" i="87"/>
  <c r="U251" i="87"/>
  <c r="N234" i="87"/>
  <c r="U211" i="87"/>
  <c r="N187" i="87"/>
  <c r="N174" i="87"/>
  <c r="U156" i="87"/>
  <c r="N138" i="87"/>
  <c r="N118" i="87"/>
  <c r="N97" i="87"/>
  <c r="N88" i="87"/>
  <c r="N81" i="87"/>
  <c r="U66" i="87"/>
  <c r="U59" i="87"/>
  <c r="U48" i="87"/>
  <c r="U39" i="87"/>
  <c r="U28" i="87"/>
  <c r="U15" i="87"/>
  <c r="V276" i="87"/>
  <c r="V264" i="87"/>
  <c r="V241" i="87"/>
  <c r="V219" i="87"/>
  <c r="V192" i="87"/>
  <c r="O184" i="87"/>
  <c r="V162" i="87"/>
  <c r="O149" i="87"/>
  <c r="O131" i="87"/>
  <c r="O106" i="87"/>
  <c r="O94" i="87"/>
  <c r="V85" i="87"/>
  <c r="V73" i="87"/>
  <c r="V63" i="87"/>
  <c r="V55" i="87"/>
  <c r="V43" i="87"/>
  <c r="V36" i="87"/>
  <c r="O22" i="87"/>
  <c r="V7" i="87"/>
  <c r="P273" i="87"/>
  <c r="P256" i="87"/>
  <c r="W236" i="87"/>
  <c r="P213" i="87"/>
  <c r="W188" i="87"/>
  <c r="W175" i="87"/>
  <c r="P158" i="87"/>
  <c r="P140" i="87"/>
  <c r="W120" i="87"/>
  <c r="P98" i="87"/>
  <c r="P89" i="87"/>
  <c r="P82" i="87"/>
  <c r="W68" i="87"/>
  <c r="W60" i="87"/>
  <c r="W51" i="87"/>
  <c r="W40" i="87"/>
  <c r="W29" i="87"/>
  <c r="W16" i="87"/>
  <c r="X6" i="87"/>
  <c r="X19" i="87"/>
  <c r="X34" i="87"/>
  <c r="Q42" i="87"/>
  <c r="Q54" i="87"/>
  <c r="Q62" i="87"/>
  <c r="X72" i="87"/>
  <c r="Q84" i="87"/>
  <c r="X91" i="87"/>
  <c r="Q103" i="87"/>
  <c r="Q126" i="87"/>
  <c r="Q147" i="87"/>
  <c r="Q161" i="87"/>
  <c r="X180" i="87"/>
  <c r="X190" i="87"/>
  <c r="X216" i="87"/>
  <c r="X239" i="87"/>
  <c r="X257" i="87"/>
  <c r="X275" i="87"/>
  <c r="F288" i="87"/>
  <c r="T284" i="87"/>
  <c r="F291" i="87"/>
  <c r="T289" i="87"/>
  <c r="G296" i="87"/>
  <c r="AB305" i="87"/>
  <c r="S189" i="87"/>
  <c r="L83" i="87"/>
  <c r="M279" i="87"/>
  <c r="M186" i="87"/>
  <c r="T65" i="87"/>
  <c r="M14" i="87"/>
  <c r="U180" i="87"/>
  <c r="U72" i="87"/>
  <c r="U34" i="87"/>
  <c r="V211" i="87"/>
  <c r="O118" i="87"/>
  <c r="V39" i="87"/>
  <c r="W241" i="87"/>
  <c r="P149" i="87"/>
  <c r="W73" i="87"/>
  <c r="W43" i="87"/>
  <c r="W7" i="87"/>
  <c r="X39" i="87"/>
  <c r="Q81" i="87"/>
  <c r="Q187" i="87"/>
  <c r="S278" i="87"/>
  <c r="S266" i="87"/>
  <c r="L246" i="87"/>
  <c r="S228" i="87"/>
  <c r="S201" i="87"/>
  <c r="S185" i="87"/>
  <c r="L166" i="87"/>
  <c r="S150" i="87"/>
  <c r="L134" i="87"/>
  <c r="S108" i="87"/>
  <c r="L95" i="87"/>
  <c r="S86" i="87"/>
  <c r="S75" i="87"/>
  <c r="S64" i="87"/>
  <c r="S57" i="87"/>
  <c r="S46" i="87"/>
  <c r="S37" i="87"/>
  <c r="L24" i="87"/>
  <c r="S8" i="87"/>
  <c r="M275" i="87"/>
  <c r="M257" i="87"/>
  <c r="T238" i="87"/>
  <c r="T215" i="87"/>
  <c r="M190" i="87"/>
  <c r="T178" i="87"/>
  <c r="M159" i="87"/>
  <c r="T145" i="87"/>
  <c r="M123" i="87"/>
  <c r="T100" i="87"/>
  <c r="M91" i="87"/>
  <c r="T83" i="87"/>
  <c r="M72" i="87"/>
  <c r="T61" i="87"/>
  <c r="T53" i="87"/>
  <c r="T41" i="87"/>
  <c r="T32" i="87"/>
  <c r="T18" i="87"/>
  <c r="T5" i="87"/>
  <c r="N270" i="87"/>
  <c r="N249" i="87"/>
  <c r="N232" i="87"/>
  <c r="N211" i="87"/>
  <c r="U186" i="87"/>
  <c r="U173" i="87"/>
  <c r="N154" i="87"/>
  <c r="N135" i="87"/>
  <c r="N116" i="87"/>
  <c r="U96" i="87"/>
  <c r="U87" i="87"/>
  <c r="N79" i="87"/>
  <c r="N66" i="87"/>
  <c r="U58" i="87"/>
  <c r="N48" i="87"/>
  <c r="U38" i="87"/>
  <c r="U26" i="87"/>
  <c r="U14" i="87"/>
  <c r="O276" i="87"/>
  <c r="V259" i="87"/>
  <c r="V240" i="87"/>
  <c r="V217" i="87"/>
  <c r="O191" i="87"/>
  <c r="V182" i="87"/>
  <c r="O162" i="87"/>
  <c r="V147" i="87"/>
  <c r="O130" i="87"/>
  <c r="V105" i="87"/>
  <c r="O92" i="87"/>
  <c r="O85" i="87"/>
  <c r="O73" i="87"/>
  <c r="V62" i="87"/>
  <c r="V54" i="87"/>
  <c r="V42" i="87"/>
  <c r="V35" i="87"/>
  <c r="V21" i="87"/>
  <c r="O7" i="87"/>
  <c r="W272" i="87"/>
  <c r="P254" i="87"/>
  <c r="P236" i="87"/>
  <c r="W212" i="87"/>
  <c r="P188" i="87"/>
  <c r="P175" i="87"/>
  <c r="P157" i="87"/>
  <c r="P139" i="87"/>
  <c r="W118" i="87"/>
  <c r="W97" i="87"/>
  <c r="W88" i="87"/>
  <c r="W81" i="87"/>
  <c r="P68" i="87"/>
  <c r="P60" i="87"/>
  <c r="W49" i="87"/>
  <c r="P40" i="87"/>
  <c r="P29" i="87"/>
  <c r="P16" i="87"/>
  <c r="Q7" i="87"/>
  <c r="X21" i="87"/>
  <c r="X35" i="87"/>
  <c r="X42" i="87"/>
  <c r="X54" i="87"/>
  <c r="X62" i="87"/>
  <c r="Q73" i="87"/>
  <c r="Q85" i="87"/>
  <c r="Q92" i="87"/>
  <c r="X105" i="87"/>
  <c r="Q130" i="87"/>
  <c r="X147" i="87"/>
  <c r="Q162" i="87"/>
  <c r="X182" i="87"/>
  <c r="Q191" i="87"/>
  <c r="X217" i="87"/>
  <c r="X240" i="87"/>
  <c r="X259" i="87"/>
  <c r="Q276" i="87"/>
  <c r="G298" i="87"/>
  <c r="F305" i="87"/>
  <c r="F282" i="87"/>
  <c r="M300" i="87"/>
  <c r="M304" i="87"/>
  <c r="T292" i="87"/>
  <c r="S277" i="87"/>
  <c r="S194" i="87"/>
  <c r="S94" i="87"/>
  <c r="S45" i="87"/>
  <c r="T256" i="87"/>
  <c r="T158" i="87"/>
  <c r="M90" i="87"/>
  <c r="M61" i="87"/>
  <c r="U269" i="87"/>
  <c r="U171" i="87"/>
  <c r="U65" i="87"/>
  <c r="N26" i="87"/>
  <c r="V180" i="87"/>
  <c r="V91" i="87"/>
  <c r="O42" i="87"/>
  <c r="W211" i="87"/>
  <c r="P97" i="87"/>
  <c r="W48" i="87"/>
  <c r="Q22" i="87"/>
  <c r="X73" i="87"/>
  <c r="Q131" i="87"/>
  <c r="Q184" i="87"/>
  <c r="X241" i="87"/>
  <c r="X276" i="87"/>
  <c r="G281" i="87"/>
  <c r="F289" i="87"/>
  <c r="G286" i="87"/>
  <c r="N290" i="87"/>
  <c r="L228" i="87"/>
  <c r="L150" i="87"/>
  <c r="L75" i="87"/>
  <c r="S56" i="87"/>
  <c r="T274" i="87"/>
  <c r="T176" i="87"/>
  <c r="M99" i="87"/>
  <c r="T52" i="87"/>
  <c r="N279" i="87"/>
  <c r="U203" i="87"/>
  <c r="U134" i="87"/>
  <c r="N87" i="87"/>
  <c r="U47" i="87"/>
  <c r="V275" i="87"/>
  <c r="V216" i="87"/>
  <c r="O147" i="87"/>
  <c r="O84" i="87"/>
  <c r="V34" i="87"/>
  <c r="W251" i="87"/>
  <c r="P174" i="87"/>
  <c r="P81" i="87"/>
  <c r="W39" i="87"/>
  <c r="X36" i="87"/>
  <c r="Q94" i="87"/>
  <c r="X219" i="87"/>
  <c r="S276" i="87"/>
  <c r="S264" i="87"/>
  <c r="S241" i="87"/>
  <c r="S219" i="87"/>
  <c r="S192" i="87"/>
  <c r="L184" i="87"/>
  <c r="S162" i="87"/>
  <c r="L149" i="87"/>
  <c r="L131" i="87"/>
  <c r="L106" i="87"/>
  <c r="L94" i="87"/>
  <c r="S85" i="87"/>
  <c r="S73" i="87"/>
  <c r="S63" i="87"/>
  <c r="S55" i="87"/>
  <c r="S43" i="87"/>
  <c r="S36" i="87"/>
  <c r="L22" i="87"/>
  <c r="S7" i="87"/>
  <c r="M273" i="87"/>
  <c r="M256" i="87"/>
  <c r="T236" i="87"/>
  <c r="M213" i="87"/>
  <c r="T188" i="87"/>
  <c r="T175" i="87"/>
  <c r="M158" i="87"/>
  <c r="M140" i="87"/>
  <c r="T120" i="87"/>
  <c r="M98" i="87"/>
  <c r="M89" i="87"/>
  <c r="M82" i="87"/>
  <c r="T68" i="87"/>
  <c r="T60" i="87"/>
  <c r="T51" i="87"/>
  <c r="T40" i="87"/>
  <c r="T29" i="87"/>
  <c r="T16" i="87"/>
  <c r="U278" i="87"/>
  <c r="U266" i="87"/>
  <c r="N246" i="87"/>
  <c r="U228" i="87"/>
  <c r="U201" i="87"/>
  <c r="U185" i="87"/>
  <c r="N166" i="87"/>
  <c r="U150" i="87"/>
  <c r="N134" i="87"/>
  <c r="U108" i="87"/>
  <c r="N95" i="87"/>
  <c r="U86" i="87"/>
  <c r="U75" i="87"/>
  <c r="U64" i="87"/>
  <c r="U57" i="87"/>
  <c r="U46" i="87"/>
  <c r="U37" i="87"/>
  <c r="N24" i="87"/>
  <c r="U8" i="87"/>
  <c r="O275" i="87"/>
  <c r="O257" i="87"/>
  <c r="V238" i="87"/>
  <c r="V215" i="87"/>
  <c r="O190" i="87"/>
  <c r="V178" i="87"/>
  <c r="O159" i="87"/>
  <c r="V145" i="87"/>
  <c r="O123" i="87"/>
  <c r="V100" i="87"/>
  <c r="O91" i="87"/>
  <c r="V83" i="87"/>
  <c r="O72" i="87"/>
  <c r="V61" i="87"/>
  <c r="V53" i="87"/>
  <c r="V41" i="87"/>
  <c r="V32" i="87"/>
  <c r="V18" i="87"/>
  <c r="V5" i="87"/>
  <c r="P270" i="87"/>
  <c r="P249" i="87"/>
  <c r="P232" i="87"/>
  <c r="P211" i="87"/>
  <c r="W186" i="87"/>
  <c r="W173" i="87"/>
  <c r="P154" i="87"/>
  <c r="P135" i="87"/>
  <c r="P116" i="87"/>
  <c r="W96" i="87"/>
  <c r="W87" i="87"/>
  <c r="P79" i="87"/>
  <c r="P66" i="87"/>
  <c r="W58" i="87"/>
  <c r="P48" i="87"/>
  <c r="W38" i="87"/>
  <c r="W26" i="87"/>
  <c r="W14" i="87"/>
  <c r="Q8" i="87"/>
  <c r="X23" i="87"/>
  <c r="Q37" i="87"/>
  <c r="X45" i="87"/>
  <c r="X56" i="87"/>
  <c r="Q64" i="87"/>
  <c r="Q75" i="87"/>
  <c r="Q86" i="87"/>
  <c r="X94" i="87"/>
  <c r="X107" i="87"/>
  <c r="Q132" i="87"/>
  <c r="Q150" i="87"/>
  <c r="X164" i="87"/>
  <c r="X184" i="87"/>
  <c r="X194" i="87"/>
  <c r="Q228" i="87"/>
  <c r="X243" i="87"/>
  <c r="Q265" i="87"/>
  <c r="X277" i="87"/>
  <c r="F295" i="87"/>
  <c r="U290" i="87"/>
  <c r="L265" i="87"/>
  <c r="S164" i="87"/>
  <c r="L86" i="87"/>
  <c r="S23" i="87"/>
  <c r="T189" i="87"/>
  <c r="M83" i="87"/>
  <c r="U248" i="87"/>
  <c r="N58" i="87"/>
  <c r="V239" i="87"/>
  <c r="O126" i="87"/>
  <c r="O54" i="87"/>
  <c r="P272" i="87"/>
  <c r="P118" i="87"/>
  <c r="X43" i="87"/>
  <c r="T291" i="87"/>
  <c r="S2" i="87"/>
  <c r="L276" i="87"/>
  <c r="S259" i="87"/>
  <c r="S240" i="87"/>
  <c r="S217" i="87"/>
  <c r="L191" i="87"/>
  <c r="S182" i="87"/>
  <c r="L162" i="87"/>
  <c r="S147" i="87"/>
  <c r="L130" i="87"/>
  <c r="S105" i="87"/>
  <c r="L92" i="87"/>
  <c r="L85" i="87"/>
  <c r="L73" i="87"/>
  <c r="S62" i="87"/>
  <c r="S54" i="87"/>
  <c r="S42" i="87"/>
  <c r="S35" i="87"/>
  <c r="S21" i="87"/>
  <c r="L7" i="87"/>
  <c r="T272" i="87"/>
  <c r="M254" i="87"/>
  <c r="M236" i="87"/>
  <c r="T212" i="87"/>
  <c r="M188" i="87"/>
  <c r="M175" i="87"/>
  <c r="M157" i="87"/>
  <c r="M139" i="87"/>
  <c r="T118" i="87"/>
  <c r="T97" i="87"/>
  <c r="T88" i="87"/>
  <c r="T81" i="87"/>
  <c r="M68" i="87"/>
  <c r="M60" i="87"/>
  <c r="T49" i="87"/>
  <c r="M40" i="87"/>
  <c r="M29" i="87"/>
  <c r="M16" i="87"/>
  <c r="U277" i="87"/>
  <c r="N265" i="87"/>
  <c r="U243" i="87"/>
  <c r="N228" i="87"/>
  <c r="U194" i="87"/>
  <c r="U184" i="87"/>
  <c r="U164" i="87"/>
  <c r="N150" i="87"/>
  <c r="N132" i="87"/>
  <c r="U107" i="87"/>
  <c r="U94" i="87"/>
  <c r="N86" i="87"/>
  <c r="N75" i="87"/>
  <c r="N64" i="87"/>
  <c r="U56" i="87"/>
  <c r="U45" i="87"/>
  <c r="N37" i="87"/>
  <c r="U23" i="87"/>
  <c r="N8" i="87"/>
  <c r="V274" i="87"/>
  <c r="V256" i="87"/>
  <c r="O237" i="87"/>
  <c r="V213" i="87"/>
  <c r="V189" i="87"/>
  <c r="V176" i="87"/>
  <c r="V158" i="87"/>
  <c r="O143" i="87"/>
  <c r="O99" i="87"/>
  <c r="O90" i="87"/>
  <c r="O83" i="87"/>
  <c r="V70" i="87"/>
  <c r="O61" i="87"/>
  <c r="V52" i="87"/>
  <c r="O41" i="87"/>
  <c r="V31" i="87"/>
  <c r="O18" i="87"/>
  <c r="P279" i="87"/>
  <c r="W269" i="87"/>
  <c r="W248" i="87"/>
  <c r="P231" i="87"/>
  <c r="W203" i="87"/>
  <c r="P186" i="87"/>
  <c r="W171" i="87"/>
  <c r="W153" i="87"/>
  <c r="W134" i="87"/>
  <c r="W95" i="87"/>
  <c r="P87" i="87"/>
  <c r="W77" i="87"/>
  <c r="W65" i="87"/>
  <c r="P58" i="87"/>
  <c r="W47" i="87"/>
  <c r="P38" i="87"/>
  <c r="P26" i="87"/>
  <c r="P14" i="87"/>
  <c r="X8" i="87"/>
  <c r="Q24" i="87"/>
  <c r="X37" i="87"/>
  <c r="X46" i="87"/>
  <c r="X57" i="87"/>
  <c r="X64" i="87"/>
  <c r="X75" i="87"/>
  <c r="X86" i="87"/>
  <c r="Q95" i="87"/>
  <c r="X108" i="87"/>
  <c r="Q134" i="87"/>
  <c r="X150" i="87"/>
  <c r="Q166" i="87"/>
  <c r="X185" i="87"/>
  <c r="X201" i="87"/>
  <c r="X228" i="87"/>
  <c r="Q246" i="87"/>
  <c r="X266" i="87"/>
  <c r="X278" i="87"/>
  <c r="M295" i="87"/>
  <c r="G287" i="87"/>
  <c r="G302" i="87"/>
  <c r="U286" i="87"/>
  <c r="L132" i="87"/>
  <c r="M237" i="87"/>
  <c r="T70" i="87"/>
  <c r="M41" i="87"/>
  <c r="M18" i="87"/>
  <c r="N231" i="87"/>
  <c r="U153" i="87"/>
  <c r="U95" i="87"/>
  <c r="N38" i="87"/>
  <c r="V257" i="87"/>
  <c r="V190" i="87"/>
  <c r="O103" i="87"/>
  <c r="O62" i="87"/>
  <c r="V19" i="87"/>
  <c r="P234" i="87"/>
  <c r="W156" i="87"/>
  <c r="P88" i="87"/>
  <c r="W59" i="87"/>
  <c r="W28" i="87"/>
  <c r="X7" i="87"/>
  <c r="X55" i="87"/>
  <c r="X85" i="87"/>
  <c r="Q106" i="87"/>
  <c r="Q149" i="87"/>
  <c r="X192" i="87"/>
  <c r="X264" i="87"/>
  <c r="T288" i="87"/>
  <c r="T2" i="87"/>
  <c r="S275" i="87"/>
  <c r="S257" i="87"/>
  <c r="S239" i="87"/>
  <c r="S216" i="87"/>
  <c r="S190" i="87"/>
  <c r="S180" i="87"/>
  <c r="L161" i="87"/>
  <c r="L147" i="87"/>
  <c r="L126" i="87"/>
  <c r="L103" i="87"/>
  <c r="S91" i="87"/>
  <c r="L84" i="87"/>
  <c r="S72" i="87"/>
  <c r="L62" i="87"/>
  <c r="L54" i="87"/>
  <c r="L42" i="87"/>
  <c r="S34" i="87"/>
  <c r="S19" i="87"/>
  <c r="S6" i="87"/>
  <c r="M272" i="87"/>
  <c r="T251" i="87"/>
  <c r="M234" i="87"/>
  <c r="T211" i="87"/>
  <c r="M187" i="87"/>
  <c r="M174" i="87"/>
  <c r="T156" i="87"/>
  <c r="M138" i="87"/>
  <c r="M118" i="87"/>
  <c r="M97" i="87"/>
  <c r="M88" i="87"/>
  <c r="M81" i="87"/>
  <c r="T66" i="87"/>
  <c r="T59" i="87"/>
  <c r="T48" i="87"/>
  <c r="T39" i="87"/>
  <c r="T28" i="87"/>
  <c r="T15" i="87"/>
  <c r="U276" i="87"/>
  <c r="U264" i="87"/>
  <c r="U241" i="87"/>
  <c r="U219" i="87"/>
  <c r="U192" i="87"/>
  <c r="N184" i="87"/>
  <c r="U162" i="87"/>
  <c r="N149" i="87"/>
  <c r="N131" i="87"/>
  <c r="N106" i="87"/>
  <c r="N94" i="87"/>
  <c r="U85" i="87"/>
  <c r="U73" i="87"/>
  <c r="U63" i="87"/>
  <c r="U55" i="87"/>
  <c r="U43" i="87"/>
  <c r="U36" i="87"/>
  <c r="N22" i="87"/>
  <c r="U7" i="87"/>
  <c r="O273" i="87"/>
  <c r="O256" i="87"/>
  <c r="V236" i="87"/>
  <c r="O213" i="87"/>
  <c r="V188" i="87"/>
  <c r="V175" i="87"/>
  <c r="O158" i="87"/>
  <c r="O140" i="87"/>
  <c r="V120" i="87"/>
  <c r="O98" i="87"/>
  <c r="O89" i="87"/>
  <c r="O82" i="87"/>
  <c r="V68" i="87"/>
  <c r="V60" i="87"/>
  <c r="V51" i="87"/>
  <c r="V40" i="87"/>
  <c r="V29" i="87"/>
  <c r="V16" i="87"/>
  <c r="W278" i="87"/>
  <c r="W266" i="87"/>
  <c r="P246" i="87"/>
  <c r="W228" i="87"/>
  <c r="W201" i="87"/>
  <c r="W185" i="87"/>
  <c r="P166" i="87"/>
  <c r="W150" i="87"/>
  <c r="P134" i="87"/>
  <c r="W108" i="87"/>
  <c r="P95" i="87"/>
  <c r="W86" i="87"/>
  <c r="W75" i="87"/>
  <c r="W64" i="87"/>
  <c r="W57" i="87"/>
  <c r="W46" i="87"/>
  <c r="W37" i="87"/>
  <c r="P24" i="87"/>
  <c r="W8" i="87"/>
  <c r="Q14" i="87"/>
  <c r="Q26" i="87"/>
  <c r="Q38" i="87"/>
  <c r="X47" i="87"/>
  <c r="Q58" i="87"/>
  <c r="X65" i="87"/>
  <c r="X77" i="87"/>
  <c r="Q87" i="87"/>
  <c r="X95" i="87"/>
  <c r="X134" i="87"/>
  <c r="X153" i="87"/>
  <c r="X171" i="87"/>
  <c r="Q186" i="87"/>
  <c r="X203" i="87"/>
  <c r="Q231" i="87"/>
  <c r="X248" i="87"/>
  <c r="X269" i="87"/>
  <c r="Q279" i="87"/>
  <c r="U287" i="87"/>
  <c r="N302" i="87"/>
  <c r="F283" i="87"/>
  <c r="M307" i="87"/>
  <c r="M289" i="87"/>
  <c r="S243" i="87"/>
  <c r="S184" i="87"/>
  <c r="S107" i="87"/>
  <c r="L64" i="87"/>
  <c r="L37" i="87"/>
  <c r="L8" i="87"/>
  <c r="T213" i="87"/>
  <c r="M143" i="87"/>
  <c r="T31" i="87"/>
  <c r="N186" i="87"/>
  <c r="U77" i="87"/>
  <c r="N14" i="87"/>
  <c r="O161" i="87"/>
  <c r="V72" i="87"/>
  <c r="V6" i="87"/>
  <c r="P187" i="87"/>
  <c r="P138" i="87"/>
  <c r="W66" i="87"/>
  <c r="W15" i="87"/>
  <c r="X63" i="87"/>
  <c r="X162" i="87"/>
  <c r="U2" i="87"/>
  <c r="L275" i="87"/>
  <c r="L257" i="87"/>
  <c r="S238" i="87"/>
  <c r="S215" i="87"/>
  <c r="L190" i="87"/>
  <c r="S178" i="87"/>
  <c r="L159" i="87"/>
  <c r="S145" i="87"/>
  <c r="L123" i="87"/>
  <c r="S100" i="87"/>
  <c r="L91" i="87"/>
  <c r="S83" i="87"/>
  <c r="L72" i="87"/>
  <c r="S61" i="87"/>
  <c r="S53" i="87"/>
  <c r="S41" i="87"/>
  <c r="S32" i="87"/>
  <c r="S18" i="87"/>
  <c r="S5" i="87"/>
  <c r="M270" i="87"/>
  <c r="M249" i="87"/>
  <c r="M232" i="87"/>
  <c r="M211" i="87"/>
  <c r="T186" i="87"/>
  <c r="T173" i="87"/>
  <c r="M154" i="87"/>
  <c r="M135" i="87"/>
  <c r="M116" i="87"/>
  <c r="T96" i="87"/>
  <c r="T87" i="87"/>
  <c r="M79" i="87"/>
  <c r="M66" i="87"/>
  <c r="T58" i="87"/>
  <c r="M48" i="87"/>
  <c r="T38" i="87"/>
  <c r="T26" i="87"/>
  <c r="T14" i="87"/>
  <c r="N276" i="87"/>
  <c r="U259" i="87"/>
  <c r="U240" i="87"/>
  <c r="U217" i="87"/>
  <c r="N191" i="87"/>
  <c r="U182" i="87"/>
  <c r="N162" i="87"/>
  <c r="U147" i="87"/>
  <c r="N130" i="87"/>
  <c r="U105" i="87"/>
  <c r="N92" i="87"/>
  <c r="N85" i="87"/>
  <c r="N73" i="87"/>
  <c r="U62" i="87"/>
  <c r="U54" i="87"/>
  <c r="U42" i="87"/>
  <c r="U35" i="87"/>
  <c r="U21" i="87"/>
  <c r="N7" i="87"/>
  <c r="V272" i="87"/>
  <c r="O254" i="87"/>
  <c r="O236" i="87"/>
  <c r="V212" i="87"/>
  <c r="O188" i="87"/>
  <c r="O175" i="87"/>
  <c r="O157" i="87"/>
  <c r="O139" i="87"/>
  <c r="V118" i="87"/>
  <c r="V97" i="87"/>
  <c r="V88" i="87"/>
  <c r="V81" i="87"/>
  <c r="O68" i="87"/>
  <c r="O60" i="87"/>
  <c r="V49" i="87"/>
  <c r="O40" i="87"/>
  <c r="O29" i="87"/>
  <c r="O16" i="87"/>
  <c r="W277" i="87"/>
  <c r="P265" i="87"/>
  <c r="W243" i="87"/>
  <c r="P228" i="87"/>
  <c r="W194" i="87"/>
  <c r="W184" i="87"/>
  <c r="W164" i="87"/>
  <c r="P150" i="87"/>
  <c r="P132" i="87"/>
  <c r="W107" i="87"/>
  <c r="W94" i="87"/>
  <c r="P86" i="87"/>
  <c r="P75" i="87"/>
  <c r="P64" i="87"/>
  <c r="W56" i="87"/>
  <c r="W45" i="87"/>
  <c r="P37" i="87"/>
  <c r="W23" i="87"/>
  <c r="P8" i="87"/>
  <c r="X14" i="87"/>
  <c r="X26" i="87"/>
  <c r="X38" i="87"/>
  <c r="Q48" i="87"/>
  <c r="X58" i="87"/>
  <c r="Q66" i="87"/>
  <c r="Q79" i="87"/>
  <c r="X87" i="87"/>
  <c r="X96" i="87"/>
  <c r="Q116" i="87"/>
  <c r="Q135" i="87"/>
  <c r="Q154" i="87"/>
  <c r="X173" i="87"/>
  <c r="X186" i="87"/>
  <c r="Q211" i="87"/>
  <c r="Q232" i="87"/>
  <c r="Q249" i="87"/>
  <c r="Q270" i="87"/>
  <c r="G293" i="87"/>
  <c r="N287" i="87"/>
  <c r="N281" i="87"/>
  <c r="F304" i="87"/>
  <c r="M292" i="87"/>
  <c r="F293" i="87"/>
  <c r="V2" i="87"/>
  <c r="S256" i="87"/>
  <c r="S176" i="87"/>
  <c r="L99" i="87"/>
  <c r="L61" i="87"/>
  <c r="L18" i="87"/>
  <c r="M231" i="87"/>
  <c r="T153" i="87"/>
  <c r="M87" i="87"/>
  <c r="M38" i="87"/>
  <c r="U275" i="87"/>
  <c r="U190" i="87"/>
  <c r="N103" i="87"/>
  <c r="N62" i="87"/>
  <c r="U19" i="87"/>
  <c r="O234" i="87"/>
  <c r="O174" i="87"/>
  <c r="O97" i="87"/>
  <c r="V48" i="87"/>
  <c r="W276" i="87"/>
  <c r="W192" i="87"/>
  <c r="P131" i="87"/>
  <c r="W63" i="87"/>
  <c r="P22" i="87"/>
  <c r="X48" i="87"/>
  <c r="Q97" i="87"/>
  <c r="X156" i="87"/>
  <c r="X211" i="87"/>
  <c r="Q272" i="87"/>
  <c r="AB300" i="87"/>
  <c r="AB293" i="87"/>
  <c r="M291" i="87"/>
  <c r="L41" i="87"/>
  <c r="T203" i="87"/>
  <c r="T77" i="87"/>
  <c r="U257" i="87"/>
  <c r="N126" i="87"/>
  <c r="O272" i="87"/>
  <c r="V59" i="87"/>
  <c r="P94" i="87"/>
  <c r="Q138" i="87"/>
  <c r="L273" i="87"/>
  <c r="L256" i="87"/>
  <c r="S236" i="87"/>
  <c r="L213" i="87"/>
  <c r="S188" i="87"/>
  <c r="S175" i="87"/>
  <c r="L158" i="87"/>
  <c r="L140" i="87"/>
  <c r="S120" i="87"/>
  <c r="L98" i="87"/>
  <c r="L89" i="87"/>
  <c r="L82" i="87"/>
  <c r="S68" i="87"/>
  <c r="S60" i="87"/>
  <c r="S51" i="87"/>
  <c r="S40" i="87"/>
  <c r="S29" i="87"/>
  <c r="S16" i="87"/>
  <c r="T278" i="87"/>
  <c r="T266" i="87"/>
  <c r="M246" i="87"/>
  <c r="T228" i="87"/>
  <c r="T201" i="87"/>
  <c r="T185" i="87"/>
  <c r="M166" i="87"/>
  <c r="T150" i="87"/>
  <c r="M134" i="87"/>
  <c r="T108" i="87"/>
  <c r="M95" i="87"/>
  <c r="T86" i="87"/>
  <c r="T75" i="87"/>
  <c r="T64" i="87"/>
  <c r="T57" i="87"/>
  <c r="T46" i="87"/>
  <c r="T37" i="87"/>
  <c r="M24" i="87"/>
  <c r="T8" i="87"/>
  <c r="N275" i="87"/>
  <c r="N257" i="87"/>
  <c r="U238" i="87"/>
  <c r="U215" i="87"/>
  <c r="N190" i="87"/>
  <c r="U178" i="87"/>
  <c r="N159" i="87"/>
  <c r="U145" i="87"/>
  <c r="N123" i="87"/>
  <c r="U100" i="87"/>
  <c r="N91" i="87"/>
  <c r="U83" i="87"/>
  <c r="N72" i="87"/>
  <c r="U61" i="87"/>
  <c r="U53" i="87"/>
  <c r="U41" i="87"/>
  <c r="U32" i="87"/>
  <c r="U18" i="87"/>
  <c r="U5" i="87"/>
  <c r="O270" i="87"/>
  <c r="O249" i="87"/>
  <c r="O232" i="87"/>
  <c r="O211" i="87"/>
  <c r="V186" i="87"/>
  <c r="V173" i="87"/>
  <c r="O154" i="87"/>
  <c r="O135" i="87"/>
  <c r="O116" i="87"/>
  <c r="V96" i="87"/>
  <c r="V87" i="87"/>
  <c r="O79" i="87"/>
  <c r="O66" i="87"/>
  <c r="V58" i="87"/>
  <c r="O48" i="87"/>
  <c r="V38" i="87"/>
  <c r="V26" i="87"/>
  <c r="V14" i="87"/>
  <c r="P276" i="87"/>
  <c r="W259" i="87"/>
  <c r="W240" i="87"/>
  <c r="W217" i="87"/>
  <c r="P191" i="87"/>
  <c r="W182" i="87"/>
  <c r="P162" i="87"/>
  <c r="W147" i="87"/>
  <c r="P130" i="87"/>
  <c r="W105" i="87"/>
  <c r="P92" i="87"/>
  <c r="P85" i="87"/>
  <c r="P73" i="87"/>
  <c r="W62" i="87"/>
  <c r="W54" i="87"/>
  <c r="W42" i="87"/>
  <c r="W35" i="87"/>
  <c r="W21" i="87"/>
  <c r="P7" i="87"/>
  <c r="Q16" i="87"/>
  <c r="Q29" i="87"/>
  <c r="Q40" i="87"/>
  <c r="X49" i="87"/>
  <c r="Q60" i="87"/>
  <c r="Q68" i="87"/>
  <c r="X81" i="87"/>
  <c r="X88" i="87"/>
  <c r="X97" i="87"/>
  <c r="X118" i="87"/>
  <c r="Q139" i="87"/>
  <c r="Q157" i="87"/>
  <c r="Q175" i="87"/>
  <c r="Q188" i="87"/>
  <c r="X212" i="87"/>
  <c r="Q236" i="87"/>
  <c r="Q254" i="87"/>
  <c r="X272" i="87"/>
  <c r="G303" i="87"/>
  <c r="G306" i="87"/>
  <c r="F300" i="87"/>
  <c r="N286" i="87"/>
  <c r="F292" i="87"/>
  <c r="S274" i="87"/>
  <c r="S158" i="87"/>
  <c r="S70" i="87"/>
  <c r="T269" i="87"/>
  <c r="T171" i="87"/>
  <c r="T47" i="87"/>
  <c r="U216" i="87"/>
  <c r="N84" i="87"/>
  <c r="N42" i="87"/>
  <c r="V251" i="87"/>
  <c r="V156" i="87"/>
  <c r="V66" i="87"/>
  <c r="V15" i="87"/>
  <c r="W219" i="87"/>
  <c r="W162" i="87"/>
  <c r="W85" i="87"/>
  <c r="W36" i="87"/>
  <c r="X28" i="87"/>
  <c r="X59" i="87"/>
  <c r="Q88" i="87"/>
  <c r="Q118" i="87"/>
  <c r="Q174" i="87"/>
  <c r="Q234" i="87"/>
  <c r="N293" i="87"/>
  <c r="W2" i="87"/>
  <c r="S272" i="87"/>
  <c r="L254" i="87"/>
  <c r="L236" i="87"/>
  <c r="S212" i="87"/>
  <c r="L188" i="87"/>
  <c r="L175" i="87"/>
  <c r="L157" i="87"/>
  <c r="L139" i="87"/>
  <c r="S118" i="87"/>
  <c r="S97" i="87"/>
  <c r="S88" i="87"/>
  <c r="S81" i="87"/>
  <c r="L68" i="87"/>
  <c r="L60" i="87"/>
  <c r="S49" i="87"/>
  <c r="L40" i="87"/>
  <c r="L29" i="87"/>
  <c r="L16" i="87"/>
  <c r="T277" i="87"/>
  <c r="M265" i="87"/>
  <c r="T243" i="87"/>
  <c r="M228" i="87"/>
  <c r="T194" i="87"/>
  <c r="T184" i="87"/>
  <c r="T164" i="87"/>
  <c r="M150" i="87"/>
  <c r="M132" i="87"/>
  <c r="T107" i="87"/>
  <c r="T94" i="87"/>
  <c r="M86" i="87"/>
  <c r="M75" i="87"/>
  <c r="M64" i="87"/>
  <c r="T56" i="87"/>
  <c r="T45" i="87"/>
  <c r="M37" i="87"/>
  <c r="T23" i="87"/>
  <c r="M8" i="87"/>
  <c r="U274" i="87"/>
  <c r="U256" i="87"/>
  <c r="N237" i="87"/>
  <c r="U213" i="87"/>
  <c r="U189" i="87"/>
  <c r="U176" i="87"/>
  <c r="U158" i="87"/>
  <c r="N143" i="87"/>
  <c r="N99" i="87"/>
  <c r="N90" i="87"/>
  <c r="N83" i="87"/>
  <c r="U70" i="87"/>
  <c r="N61" i="87"/>
  <c r="U52" i="87"/>
  <c r="N41" i="87"/>
  <c r="U31" i="87"/>
  <c r="N18" i="87"/>
  <c r="O279" i="87"/>
  <c r="V269" i="87"/>
  <c r="V248" i="87"/>
  <c r="O231" i="87"/>
  <c r="V203" i="87"/>
  <c r="O186" i="87"/>
  <c r="V171" i="87"/>
  <c r="V153" i="87"/>
  <c r="V134" i="87"/>
  <c r="V95" i="87"/>
  <c r="O87" i="87"/>
  <c r="V77" i="87"/>
  <c r="V65" i="87"/>
  <c r="O58" i="87"/>
  <c r="V47" i="87"/>
  <c r="O38" i="87"/>
  <c r="O26" i="87"/>
  <c r="O14" i="87"/>
  <c r="W275" i="87"/>
  <c r="W257" i="87"/>
  <c r="W239" i="87"/>
  <c r="W216" i="87"/>
  <c r="W190" i="87"/>
  <c r="W180" i="87"/>
  <c r="P161" i="87"/>
  <c r="P147" i="87"/>
  <c r="P126" i="87"/>
  <c r="P103" i="87"/>
  <c r="W91" i="87"/>
  <c r="P84" i="87"/>
  <c r="W72" i="87"/>
  <c r="P62" i="87"/>
  <c r="P54" i="87"/>
  <c r="P42" i="87"/>
  <c r="W34" i="87"/>
  <c r="W19" i="87"/>
  <c r="W6" i="87"/>
  <c r="X16" i="87"/>
  <c r="X29" i="87"/>
  <c r="X40" i="87"/>
  <c r="X51" i="87"/>
  <c r="X60" i="87"/>
  <c r="X68" i="87"/>
  <c r="Q82" i="87"/>
  <c r="Q89" i="87"/>
  <c r="Q98" i="87"/>
  <c r="X120" i="87"/>
  <c r="Q140" i="87"/>
  <c r="Q158" i="87"/>
  <c r="X175" i="87"/>
  <c r="X188" i="87"/>
  <c r="Q213" i="87"/>
  <c r="X236" i="87"/>
  <c r="Q256" i="87"/>
  <c r="Q273" i="87"/>
  <c r="M294" i="87"/>
  <c r="F307" i="87"/>
  <c r="T295" i="87"/>
  <c r="T282" i="87"/>
  <c r="AC296" i="87"/>
  <c r="AB282" i="87"/>
  <c r="AB292" i="87"/>
  <c r="O299" i="87"/>
  <c r="AC286" i="87"/>
  <c r="AB283" i="87"/>
  <c r="BY108" i="85"/>
  <c r="BT108" i="85"/>
  <c r="BY130" i="85"/>
  <c r="BT130" i="85"/>
  <c r="BY195" i="85"/>
  <c r="BT195" i="85"/>
  <c r="AC298" i="87"/>
  <c r="AB289" i="87"/>
  <c r="AB307" i="87"/>
  <c r="AB304" i="87"/>
  <c r="BX240" i="85"/>
  <c r="AE240" i="86" s="1"/>
  <c r="J240" i="86"/>
  <c r="BZ240" i="85"/>
  <c r="BY53" i="85"/>
  <c r="BT53" i="85"/>
  <c r="BX257" i="85"/>
  <c r="AE257" i="86" s="1"/>
  <c r="J257" i="86"/>
  <c r="BZ257" i="85"/>
  <c r="S1" i="87"/>
  <c r="S1" i="86"/>
  <c r="O1" i="87"/>
  <c r="O1" i="86"/>
  <c r="BX241" i="85"/>
  <c r="AE241" i="86" s="1"/>
  <c r="J241" i="86"/>
  <c r="BZ241" i="85"/>
  <c r="BX199" i="85"/>
  <c r="AE199" i="86" s="1"/>
  <c r="J199" i="86"/>
  <c r="BZ199" i="85"/>
  <c r="BX88" i="85"/>
  <c r="AE88" i="86" s="1"/>
  <c r="J88" i="86"/>
  <c r="BZ88" i="85"/>
  <c r="BX237" i="85"/>
  <c r="AE237" i="86" s="1"/>
  <c r="J237" i="86"/>
  <c r="BZ237" i="85"/>
  <c r="BX115" i="85"/>
  <c r="AE115" i="86" s="1"/>
  <c r="J115" i="86"/>
  <c r="BZ115" i="85"/>
  <c r="BX40" i="85"/>
  <c r="AE40" i="86" s="1"/>
  <c r="J40" i="86"/>
  <c r="BZ40" i="85"/>
  <c r="BX26" i="85"/>
  <c r="AE26" i="86" s="1"/>
  <c r="J26" i="86"/>
  <c r="BZ26" i="85"/>
  <c r="BX105" i="85"/>
  <c r="AE105" i="86" s="1"/>
  <c r="J105" i="86"/>
  <c r="BZ105" i="85"/>
  <c r="BX117" i="85"/>
  <c r="AE117" i="86" s="1"/>
  <c r="J117" i="86"/>
  <c r="BZ117" i="85"/>
  <c r="BX116" i="85"/>
  <c r="AE116" i="86" s="1"/>
  <c r="J116" i="86"/>
  <c r="BZ116" i="85"/>
  <c r="BX114" i="85"/>
  <c r="AE114" i="86" s="1"/>
  <c r="J114" i="86"/>
  <c r="BZ114" i="85"/>
  <c r="BX190" i="85"/>
  <c r="AE190" i="86" s="1"/>
  <c r="J190" i="86"/>
  <c r="BZ190" i="85"/>
  <c r="BX110" i="85"/>
  <c r="AE110" i="86" s="1"/>
  <c r="J110" i="86"/>
  <c r="BZ110" i="85"/>
  <c r="BX165" i="85"/>
  <c r="AE165" i="86" s="1"/>
  <c r="J165" i="86"/>
  <c r="BZ165" i="85"/>
  <c r="BX250" i="85"/>
  <c r="AE250" i="86" s="1"/>
  <c r="J250" i="86"/>
  <c r="BZ250" i="85"/>
  <c r="BX5" i="85"/>
  <c r="AE5" i="86" s="1"/>
  <c r="J5" i="86"/>
  <c r="BZ5" i="85"/>
  <c r="BX8" i="85"/>
  <c r="AE8" i="86" s="1"/>
  <c r="J8" i="86"/>
  <c r="BZ8" i="85"/>
  <c r="BX42" i="85"/>
  <c r="AE42" i="86" s="1"/>
  <c r="BZ42" i="85"/>
  <c r="J42" i="86"/>
  <c r="BX24" i="85"/>
  <c r="AE24" i="86" s="1"/>
  <c r="J24" i="86"/>
  <c r="BZ24" i="85"/>
  <c r="BX251" i="85"/>
  <c r="AE251" i="86" s="1"/>
  <c r="J251" i="86"/>
  <c r="BZ251" i="85"/>
  <c r="AF301" i="87"/>
  <c r="AF301" i="86"/>
  <c r="AF85" i="86"/>
  <c r="AF85" i="87"/>
  <c r="AF207" i="86"/>
  <c r="AF207" i="87"/>
  <c r="AF227" i="87"/>
  <c r="AF227" i="86"/>
  <c r="AF277" i="86"/>
  <c r="AF277" i="87"/>
  <c r="F1" i="87"/>
  <c r="F1" i="86"/>
  <c r="V1" i="87"/>
  <c r="V1" i="86"/>
  <c r="BX307" i="85"/>
  <c r="AE307" i="86" s="1"/>
  <c r="J307" i="86"/>
  <c r="BZ307" i="85"/>
  <c r="BX68" i="85"/>
  <c r="AE68" i="86" s="1"/>
  <c r="J68" i="86"/>
  <c r="BZ68" i="85"/>
  <c r="BX41" i="85"/>
  <c r="AE41" i="86" s="1"/>
  <c r="J41" i="86"/>
  <c r="BZ41" i="85"/>
  <c r="BX261" i="85"/>
  <c r="AE261" i="86" s="1"/>
  <c r="J261" i="86"/>
  <c r="BZ261" i="85"/>
  <c r="BX231" i="85"/>
  <c r="AE231" i="86" s="1"/>
  <c r="J231" i="86"/>
  <c r="BZ231" i="85"/>
  <c r="BX75" i="85"/>
  <c r="AE75" i="86" s="1"/>
  <c r="J75" i="86"/>
  <c r="BZ75" i="85"/>
  <c r="BX283" i="85"/>
  <c r="AE283" i="86" s="1"/>
  <c r="J283" i="86"/>
  <c r="BZ283" i="85"/>
  <c r="BX293" i="85"/>
  <c r="AE293" i="86" s="1"/>
  <c r="BZ293" i="85"/>
  <c r="J293" i="86"/>
  <c r="BX278" i="85"/>
  <c r="AE278" i="86" s="1"/>
  <c r="J278" i="86"/>
  <c r="BZ278" i="85"/>
  <c r="BX291" i="85"/>
  <c r="AE291" i="86" s="1"/>
  <c r="J291" i="86"/>
  <c r="BZ291" i="85"/>
  <c r="BX221" i="85"/>
  <c r="AE221" i="86" s="1"/>
  <c r="J221" i="86"/>
  <c r="BZ221" i="85"/>
  <c r="BX36" i="85"/>
  <c r="AE36" i="86" s="1"/>
  <c r="J36" i="86"/>
  <c r="BZ36" i="85"/>
  <c r="BX90" i="85"/>
  <c r="AE90" i="86" s="1"/>
  <c r="J90" i="86"/>
  <c r="BZ90" i="85"/>
  <c r="BX196" i="85"/>
  <c r="AE196" i="86" s="1"/>
  <c r="J196" i="86"/>
  <c r="BZ196" i="85"/>
  <c r="BX35" i="85"/>
  <c r="AE35" i="86" s="1"/>
  <c r="J35" i="86"/>
  <c r="BZ35" i="85"/>
  <c r="BX253" i="85"/>
  <c r="AE253" i="86" s="1"/>
  <c r="J253" i="86"/>
  <c r="BZ253" i="85"/>
  <c r="BX216" i="85"/>
  <c r="AE216" i="86" s="1"/>
  <c r="J216" i="86"/>
  <c r="BZ216" i="85"/>
  <c r="BX175" i="85"/>
  <c r="AE175" i="86" s="1"/>
  <c r="J175" i="86"/>
  <c r="BZ175" i="85"/>
  <c r="BX180" i="85"/>
  <c r="AE180" i="86" s="1"/>
  <c r="J180" i="86"/>
  <c r="BZ180" i="85"/>
  <c r="BX173" i="85"/>
  <c r="AE173" i="86" s="1"/>
  <c r="J173" i="86"/>
  <c r="BZ173" i="85"/>
  <c r="BX172" i="85"/>
  <c r="AE172" i="86" s="1"/>
  <c r="BZ172" i="85"/>
  <c r="J172" i="86"/>
  <c r="BX92" i="85"/>
  <c r="AE92" i="86" s="1"/>
  <c r="J92" i="86"/>
  <c r="BZ92" i="85"/>
  <c r="BX18" i="85"/>
  <c r="AE18" i="86" s="1"/>
  <c r="J18" i="86"/>
  <c r="BZ18" i="85"/>
  <c r="BX111" i="85"/>
  <c r="AE111" i="86" s="1"/>
  <c r="J111" i="86"/>
  <c r="BZ111" i="85"/>
  <c r="BX59" i="85"/>
  <c r="AE59" i="86" s="1"/>
  <c r="J59" i="86"/>
  <c r="BZ59" i="85"/>
  <c r="AF282" i="87"/>
  <c r="AF282" i="86"/>
  <c r="AF296" i="86"/>
  <c r="AF296" i="87"/>
  <c r="AF84" i="87"/>
  <c r="AF84" i="86"/>
  <c r="M1" i="87"/>
  <c r="M1" i="86"/>
  <c r="I1" i="87"/>
  <c r="I1" i="86"/>
  <c r="BX2" i="85"/>
  <c r="AE2" i="86" s="1"/>
  <c r="BZ2" i="85"/>
  <c r="J2" i="86"/>
  <c r="BX109" i="85"/>
  <c r="AE109" i="86" s="1"/>
  <c r="J109" i="86"/>
  <c r="BZ109" i="85"/>
  <c r="BX225" i="85"/>
  <c r="AE225" i="86" s="1"/>
  <c r="J225" i="86"/>
  <c r="BZ225" i="85"/>
  <c r="BX269" i="85"/>
  <c r="AE269" i="86" s="1"/>
  <c r="J269" i="86"/>
  <c r="BZ269" i="85"/>
  <c r="BX157" i="85"/>
  <c r="AE157" i="86" s="1"/>
  <c r="J157" i="86"/>
  <c r="BZ157" i="85"/>
  <c r="BX271" i="85"/>
  <c r="AE271" i="86" s="1"/>
  <c r="J271" i="86"/>
  <c r="BZ271" i="85"/>
  <c r="BX203" i="85"/>
  <c r="AE203" i="86" s="1"/>
  <c r="J203" i="86"/>
  <c r="BZ203" i="85"/>
  <c r="BX104" i="85"/>
  <c r="AE104" i="86" s="1"/>
  <c r="J104" i="86"/>
  <c r="BZ104" i="85"/>
  <c r="BX39" i="85"/>
  <c r="AE39" i="86" s="1"/>
  <c r="J39" i="86"/>
  <c r="BZ39" i="85"/>
  <c r="BX48" i="85"/>
  <c r="AE48" i="86" s="1"/>
  <c r="J48" i="86"/>
  <c r="BZ48" i="85"/>
  <c r="BX206" i="85"/>
  <c r="AE206" i="86" s="1"/>
  <c r="J206" i="86"/>
  <c r="BZ206" i="85"/>
  <c r="BX245" i="85"/>
  <c r="AE245" i="86" s="1"/>
  <c r="J245" i="86"/>
  <c r="BZ245" i="85"/>
  <c r="BX211" i="85"/>
  <c r="AE211" i="86" s="1"/>
  <c r="J211" i="86"/>
  <c r="BZ211" i="85"/>
  <c r="BX161" i="85"/>
  <c r="AE161" i="86" s="1"/>
  <c r="J161" i="86"/>
  <c r="BZ161" i="85"/>
  <c r="BX37" i="85"/>
  <c r="AE37" i="86" s="1"/>
  <c r="J37" i="86"/>
  <c r="BZ37" i="85"/>
  <c r="BX189" i="85"/>
  <c r="AE189" i="86" s="1"/>
  <c r="J189" i="86"/>
  <c r="BZ189" i="85"/>
  <c r="BX56" i="85"/>
  <c r="AE56" i="86" s="1"/>
  <c r="J56" i="86"/>
  <c r="BZ56" i="85"/>
  <c r="BX187" i="85"/>
  <c r="AE187" i="86" s="1"/>
  <c r="J187" i="86"/>
  <c r="BZ187" i="85"/>
  <c r="BX78" i="85"/>
  <c r="AE78" i="86" s="1"/>
  <c r="J78" i="86"/>
  <c r="BZ78" i="85"/>
  <c r="BX168" i="85"/>
  <c r="AE168" i="86" s="1"/>
  <c r="J168" i="86"/>
  <c r="BZ168" i="85"/>
  <c r="BX167" i="85"/>
  <c r="AE167" i="86" s="1"/>
  <c r="J167" i="86"/>
  <c r="BZ167" i="85"/>
  <c r="AF128" i="87"/>
  <c r="AF128" i="86"/>
  <c r="AF65" i="87"/>
  <c r="AF65" i="86"/>
  <c r="AF112" i="87"/>
  <c r="AF112" i="86"/>
  <c r="AF149" i="86"/>
  <c r="AF149" i="87"/>
  <c r="AF238" i="87"/>
  <c r="AF238" i="86"/>
  <c r="AF169" i="87"/>
  <c r="AF169" i="86"/>
  <c r="AF185" i="87"/>
  <c r="AF185" i="86"/>
  <c r="D1" i="87"/>
  <c r="D1" i="86"/>
  <c r="T1" i="87"/>
  <c r="T1" i="86"/>
  <c r="P1" i="87"/>
  <c r="P1" i="86"/>
  <c r="BX76" i="85"/>
  <c r="AE76" i="86" s="1"/>
  <c r="BZ76" i="85"/>
  <c r="J76" i="86"/>
  <c r="BX279" i="85"/>
  <c r="AE279" i="86" s="1"/>
  <c r="BZ279" i="85"/>
  <c r="J279" i="86"/>
  <c r="BX204" i="85"/>
  <c r="AE204" i="86" s="1"/>
  <c r="BZ204" i="85"/>
  <c r="J204" i="86"/>
  <c r="BX139" i="85"/>
  <c r="AE139" i="86" s="1"/>
  <c r="J139" i="86"/>
  <c r="BZ139" i="85"/>
  <c r="BX94" i="85"/>
  <c r="AE94" i="86" s="1"/>
  <c r="J94" i="86"/>
  <c r="BZ94" i="85"/>
  <c r="BX70" i="85"/>
  <c r="AE70" i="86" s="1"/>
  <c r="J70" i="86"/>
  <c r="BZ70" i="85"/>
  <c r="BX155" i="85"/>
  <c r="AE155" i="86" s="1"/>
  <c r="J155" i="86"/>
  <c r="BZ155" i="85"/>
  <c r="BX50" i="85"/>
  <c r="AE50" i="86" s="1"/>
  <c r="J50" i="86"/>
  <c r="BZ50" i="85"/>
  <c r="BX274" i="85"/>
  <c r="AE274" i="86" s="1"/>
  <c r="J274" i="86"/>
  <c r="BZ274" i="85"/>
  <c r="BX146" i="85"/>
  <c r="AE146" i="86" s="1"/>
  <c r="J146" i="86"/>
  <c r="BZ146" i="85"/>
  <c r="BX191" i="85"/>
  <c r="AE191" i="86" s="1"/>
  <c r="BZ191" i="85"/>
  <c r="J191" i="86"/>
  <c r="BX263" i="85"/>
  <c r="AE263" i="86" s="1"/>
  <c r="J263" i="86"/>
  <c r="BZ263" i="85"/>
  <c r="BX295" i="85"/>
  <c r="AE295" i="86" s="1"/>
  <c r="BZ295" i="85"/>
  <c r="J295" i="86"/>
  <c r="BX224" i="85"/>
  <c r="AE224" i="86" s="1"/>
  <c r="J224" i="86"/>
  <c r="BZ224" i="85"/>
  <c r="BX265" i="85"/>
  <c r="AE265" i="86" s="1"/>
  <c r="J265" i="86"/>
  <c r="BZ265" i="85"/>
  <c r="BX152" i="85"/>
  <c r="AE152" i="86" s="1"/>
  <c r="J152" i="86"/>
  <c r="BZ152" i="85"/>
  <c r="BX208" i="85"/>
  <c r="AE208" i="86" s="1"/>
  <c r="J208" i="86"/>
  <c r="BZ208" i="85"/>
  <c r="BX244" i="85"/>
  <c r="AE244" i="86" s="1"/>
  <c r="J244" i="86"/>
  <c r="BZ244" i="85"/>
  <c r="BX156" i="85"/>
  <c r="AE156" i="86" s="1"/>
  <c r="J156" i="86"/>
  <c r="BZ156" i="85"/>
  <c r="BX186" i="85"/>
  <c r="AE186" i="86" s="1"/>
  <c r="J186" i="86"/>
  <c r="BZ186" i="85"/>
  <c r="BX228" i="85"/>
  <c r="AE228" i="86" s="1"/>
  <c r="J228" i="86"/>
  <c r="BZ228" i="85"/>
  <c r="BX69" i="85"/>
  <c r="AE69" i="86" s="1"/>
  <c r="J69" i="86"/>
  <c r="BZ69" i="85"/>
  <c r="BX33" i="85"/>
  <c r="AE33" i="86" s="1"/>
  <c r="J33" i="86"/>
  <c r="BZ33" i="85"/>
  <c r="AF27" i="87"/>
  <c r="AF27" i="86"/>
  <c r="AF98" i="86"/>
  <c r="AF98" i="87"/>
  <c r="K1" i="87"/>
  <c r="K1" i="86"/>
  <c r="G1" i="87"/>
  <c r="G1" i="86"/>
  <c r="W1" i="87"/>
  <c r="W1" i="86"/>
  <c r="BX276" i="85"/>
  <c r="AE276" i="86" s="1"/>
  <c r="J276" i="86"/>
  <c r="BZ276" i="85"/>
  <c r="BX81" i="85"/>
  <c r="AE81" i="86" s="1"/>
  <c r="J81" i="86"/>
  <c r="BZ81" i="85"/>
  <c r="BX138" i="85"/>
  <c r="AE138" i="86" s="1"/>
  <c r="J138" i="86"/>
  <c r="BZ138" i="85"/>
  <c r="BX305" i="85"/>
  <c r="AE305" i="86" s="1"/>
  <c r="J305" i="86"/>
  <c r="BZ305" i="85"/>
  <c r="BX100" i="85"/>
  <c r="AE100" i="86" s="1"/>
  <c r="J100" i="86"/>
  <c r="BZ100" i="85"/>
  <c r="BX252" i="85"/>
  <c r="AE252" i="86" s="1"/>
  <c r="J252" i="86"/>
  <c r="BZ252" i="85"/>
  <c r="BX73" i="85"/>
  <c r="AE73" i="86" s="1"/>
  <c r="J73" i="86"/>
  <c r="BZ73" i="85"/>
  <c r="BX181" i="85"/>
  <c r="AE181" i="86" s="1"/>
  <c r="J181" i="86"/>
  <c r="BZ181" i="85"/>
  <c r="BX162" i="85"/>
  <c r="AE162" i="86" s="1"/>
  <c r="BZ162" i="85"/>
  <c r="J162" i="86"/>
  <c r="BX154" i="85"/>
  <c r="AE154" i="86" s="1"/>
  <c r="J154" i="86"/>
  <c r="BZ154" i="85"/>
  <c r="BX160" i="85"/>
  <c r="AE160" i="86" s="1"/>
  <c r="J160" i="86"/>
  <c r="BZ160" i="85"/>
  <c r="BX66" i="85"/>
  <c r="AE66" i="86" s="1"/>
  <c r="BZ66" i="85"/>
  <c r="J66" i="86"/>
  <c r="BX118" i="85"/>
  <c r="AE118" i="86" s="1"/>
  <c r="J118" i="86"/>
  <c r="BZ118" i="85"/>
  <c r="BX95" i="85"/>
  <c r="AE95" i="86" s="1"/>
  <c r="J95" i="86"/>
  <c r="BZ95" i="85"/>
  <c r="BX83" i="85"/>
  <c r="AE83" i="86" s="1"/>
  <c r="J83" i="86"/>
  <c r="BZ83" i="85"/>
  <c r="BX148" i="85"/>
  <c r="AE148" i="86" s="1"/>
  <c r="J148" i="86"/>
  <c r="BZ148" i="85"/>
  <c r="BX209" i="85"/>
  <c r="AE209" i="86" s="1"/>
  <c r="J209" i="86"/>
  <c r="BZ209" i="85"/>
  <c r="BX287" i="85"/>
  <c r="AE287" i="86" s="1"/>
  <c r="J287" i="86"/>
  <c r="BZ287" i="85"/>
  <c r="BX202" i="85"/>
  <c r="AE202" i="86" s="1"/>
  <c r="BZ202" i="85"/>
  <c r="J202" i="86"/>
  <c r="BX122" i="85"/>
  <c r="AE122" i="86" s="1"/>
  <c r="J122" i="86"/>
  <c r="BZ122" i="85"/>
  <c r="BX212" i="85"/>
  <c r="AE212" i="86" s="1"/>
  <c r="BZ212" i="85"/>
  <c r="J212" i="86"/>
  <c r="BX99" i="85"/>
  <c r="AE99" i="86" s="1"/>
  <c r="J99" i="86"/>
  <c r="BZ99" i="85"/>
  <c r="AF230" i="87"/>
  <c r="AF230" i="86"/>
  <c r="AF298" i="86"/>
  <c r="AF298" i="87"/>
  <c r="AF89" i="87"/>
  <c r="AF89" i="86"/>
  <c r="AF7" i="86"/>
  <c r="AF7" i="87"/>
  <c r="AF101" i="86"/>
  <c r="AF101" i="87"/>
  <c r="BX113" i="85"/>
  <c r="AE113" i="86" s="1"/>
  <c r="J113" i="86"/>
  <c r="BZ113" i="85"/>
  <c r="BX299" i="85"/>
  <c r="AE299" i="86" s="1"/>
  <c r="J299" i="86"/>
  <c r="BZ299" i="85"/>
  <c r="BX10" i="85"/>
  <c r="AE10" i="86" s="1"/>
  <c r="J10" i="86"/>
  <c r="BZ10" i="85"/>
  <c r="BX260" i="85"/>
  <c r="AE260" i="86" s="1"/>
  <c r="J260" i="86"/>
  <c r="BZ260" i="85"/>
  <c r="BX222" i="85"/>
  <c r="AE222" i="86" s="1"/>
  <c r="J222" i="86"/>
  <c r="BZ222" i="85"/>
  <c r="BX137" i="85"/>
  <c r="AE137" i="86" s="1"/>
  <c r="J137" i="86"/>
  <c r="BZ137" i="85"/>
  <c r="BX45" i="85"/>
  <c r="AE45" i="86" s="1"/>
  <c r="J45" i="86"/>
  <c r="BZ45" i="85"/>
  <c r="BX242" i="85"/>
  <c r="AE242" i="86" s="1"/>
  <c r="J242" i="86"/>
  <c r="BZ242" i="85"/>
  <c r="BX30" i="85"/>
  <c r="AE30" i="86" s="1"/>
  <c r="J30" i="86"/>
  <c r="BZ30" i="85"/>
  <c r="BX153" i="85"/>
  <c r="AE153" i="86" s="1"/>
  <c r="J153" i="86"/>
  <c r="BZ153" i="85"/>
  <c r="BX205" i="85"/>
  <c r="AE205" i="86" s="1"/>
  <c r="J205" i="86"/>
  <c r="BZ205" i="85"/>
  <c r="BX188" i="85"/>
  <c r="AE188" i="86" s="1"/>
  <c r="J188" i="86"/>
  <c r="BZ188" i="85"/>
  <c r="BX72" i="85"/>
  <c r="AE72" i="86" s="1"/>
  <c r="J72" i="86"/>
  <c r="BZ72" i="85"/>
  <c r="BX16" i="85"/>
  <c r="AE16" i="86" s="1"/>
  <c r="J16" i="86"/>
  <c r="BZ16" i="85"/>
  <c r="BX28" i="85"/>
  <c r="AE28" i="86" s="1"/>
  <c r="J28" i="86"/>
  <c r="BZ28" i="85"/>
  <c r="BX51" i="85"/>
  <c r="AE51" i="86" s="1"/>
  <c r="J51" i="86"/>
  <c r="BZ51" i="85"/>
  <c r="BX239" i="85"/>
  <c r="AE239" i="86" s="1"/>
  <c r="J239" i="86"/>
  <c r="BZ239" i="85"/>
  <c r="BX272" i="85"/>
  <c r="AE272" i="86" s="1"/>
  <c r="J272" i="86"/>
  <c r="BZ272" i="85"/>
  <c r="BX194" i="85"/>
  <c r="AE194" i="86" s="1"/>
  <c r="BZ194" i="85"/>
  <c r="J194" i="86"/>
  <c r="BX125" i="85"/>
  <c r="AE125" i="86" s="1"/>
  <c r="J125" i="86"/>
  <c r="BZ125" i="85"/>
  <c r="BX142" i="85"/>
  <c r="AE142" i="86" s="1"/>
  <c r="J142" i="86"/>
  <c r="BZ142" i="85"/>
  <c r="BX86" i="85"/>
  <c r="AE86" i="86" s="1"/>
  <c r="J86" i="86"/>
  <c r="BZ86" i="85"/>
  <c r="BX192" i="85"/>
  <c r="AE192" i="86" s="1"/>
  <c r="J192" i="86"/>
  <c r="BZ192" i="85"/>
  <c r="AF74" i="86"/>
  <c r="AF74" i="87"/>
  <c r="AF91" i="87"/>
  <c r="AF91" i="86"/>
  <c r="AF235" i="87"/>
  <c r="AF235" i="86"/>
  <c r="AB294" i="87"/>
  <c r="AF183" i="86"/>
  <c r="AF183" i="87"/>
  <c r="AF246" i="87"/>
  <c r="AF246" i="86"/>
  <c r="AF34" i="86"/>
  <c r="AF34" i="87"/>
  <c r="AF264" i="87"/>
  <c r="AF264" i="86"/>
  <c r="AF79" i="86"/>
  <c r="AF79" i="87"/>
  <c r="R1" i="87"/>
  <c r="R1" i="86"/>
  <c r="N1" i="87"/>
  <c r="N1" i="86"/>
  <c r="J1" i="87"/>
  <c r="J1" i="86"/>
  <c r="E1" i="87"/>
  <c r="E1" i="86"/>
  <c r="U1" i="87"/>
  <c r="U1" i="86"/>
  <c r="Q1" i="87"/>
  <c r="Q1" i="86"/>
  <c r="BX236" i="85"/>
  <c r="AE236" i="86" s="1"/>
  <c r="J236" i="86"/>
  <c r="BZ236" i="85"/>
  <c r="BX243" i="85"/>
  <c r="AE243" i="86" s="1"/>
  <c r="J243" i="86"/>
  <c r="BZ243" i="85"/>
  <c r="BX177" i="85"/>
  <c r="AE177" i="86" s="1"/>
  <c r="J177" i="86"/>
  <c r="BZ177" i="85"/>
  <c r="BX62" i="85"/>
  <c r="AE62" i="86" s="1"/>
  <c r="J62" i="86"/>
  <c r="BZ62" i="85"/>
  <c r="BX223" i="85"/>
  <c r="AE223" i="86" s="1"/>
  <c r="J223" i="86"/>
  <c r="BZ223" i="85"/>
  <c r="BX217" i="85"/>
  <c r="AE217" i="86" s="1"/>
  <c r="J217" i="86"/>
  <c r="BZ217" i="85"/>
  <c r="BX255" i="85"/>
  <c r="AE255" i="86" s="1"/>
  <c r="J255" i="86"/>
  <c r="BZ255" i="85"/>
  <c r="BX46" i="85"/>
  <c r="AE46" i="86" s="1"/>
  <c r="J46" i="86"/>
  <c r="BZ46" i="85"/>
  <c r="BX232" i="85"/>
  <c r="AE232" i="86" s="1"/>
  <c r="J232" i="86"/>
  <c r="BZ232" i="85"/>
  <c r="BX135" i="85"/>
  <c r="AE135" i="86" s="1"/>
  <c r="J135" i="86"/>
  <c r="BZ135" i="85"/>
  <c r="BX233" i="85"/>
  <c r="AE233" i="86" s="1"/>
  <c r="J233" i="86"/>
  <c r="BZ233" i="85"/>
  <c r="BX12" i="85"/>
  <c r="AE12" i="86" s="1"/>
  <c r="J12" i="86"/>
  <c r="BZ12" i="85"/>
  <c r="BX226" i="85"/>
  <c r="AE226" i="86" s="1"/>
  <c r="J226" i="86"/>
  <c r="BZ226" i="85"/>
  <c r="BX54" i="85"/>
  <c r="AE54" i="86" s="1"/>
  <c r="J54" i="86"/>
  <c r="BZ54" i="85"/>
  <c r="BX303" i="85"/>
  <c r="AE303" i="86" s="1"/>
  <c r="J303" i="86"/>
  <c r="BZ303" i="85"/>
  <c r="BX159" i="85"/>
  <c r="AE159" i="86" s="1"/>
  <c r="J159" i="86"/>
  <c r="BZ159" i="85"/>
  <c r="BX14" i="85"/>
  <c r="AE14" i="86" s="1"/>
  <c r="J14" i="86"/>
  <c r="BZ14" i="85"/>
  <c r="BX262" i="85"/>
  <c r="AE262" i="86" s="1"/>
  <c r="J262" i="86"/>
  <c r="BZ262" i="85"/>
  <c r="BX3" i="85"/>
  <c r="AE3" i="86" s="1"/>
  <c r="J3" i="86"/>
  <c r="BZ3" i="85"/>
  <c r="BX220" i="85"/>
  <c r="AE220" i="86" s="1"/>
  <c r="J220" i="86"/>
  <c r="BZ220" i="85"/>
  <c r="BX164" i="85"/>
  <c r="AE164" i="86" s="1"/>
  <c r="J164" i="86"/>
  <c r="BZ164" i="85"/>
  <c r="BX150" i="85"/>
  <c r="AE150" i="86" s="1"/>
  <c r="J150" i="86"/>
  <c r="BZ150" i="85"/>
  <c r="BX198" i="85"/>
  <c r="AE198" i="86" s="1"/>
  <c r="J198" i="86"/>
  <c r="BZ198" i="85"/>
  <c r="AF284" i="87"/>
  <c r="AF284" i="86"/>
  <c r="AF163" i="87"/>
  <c r="AF163" i="86"/>
  <c r="AF158" i="87"/>
  <c r="AF158" i="86"/>
  <c r="AF60" i="87"/>
  <c r="AF60" i="86"/>
  <c r="AF218" i="86"/>
  <c r="AF218" i="87"/>
  <c r="AF120" i="86"/>
  <c r="AF120" i="87"/>
  <c r="AF174" i="87"/>
  <c r="AF174" i="86"/>
  <c r="AF141" i="86"/>
  <c r="AF141" i="87"/>
  <c r="L1" i="87"/>
  <c r="L1" i="86"/>
  <c r="H1" i="87"/>
  <c r="H1" i="86"/>
  <c r="X1" i="87"/>
  <c r="X1" i="86"/>
  <c r="BX259" i="85"/>
  <c r="AE259" i="86" s="1"/>
  <c r="J259" i="86"/>
  <c r="BZ259" i="85"/>
  <c r="BX124" i="85"/>
  <c r="AE124" i="86" s="1"/>
  <c r="J124" i="86"/>
  <c r="BZ124" i="85"/>
  <c r="BX80" i="85"/>
  <c r="AE80" i="86" s="1"/>
  <c r="J80" i="86"/>
  <c r="BZ80" i="85"/>
  <c r="BX184" i="85"/>
  <c r="AE184" i="86" s="1"/>
  <c r="J184" i="86"/>
  <c r="BZ184" i="85"/>
  <c r="BX248" i="85"/>
  <c r="AE248" i="86" s="1"/>
  <c r="J248" i="86"/>
  <c r="BZ248" i="85"/>
  <c r="BX43" i="85"/>
  <c r="AE43" i="86" s="1"/>
  <c r="J43" i="86"/>
  <c r="BZ43" i="85"/>
  <c r="BX247" i="85"/>
  <c r="AE247" i="86" s="1"/>
  <c r="BZ247" i="85"/>
  <c r="J247" i="86"/>
  <c r="BX176" i="85"/>
  <c r="AE176" i="86" s="1"/>
  <c r="J176" i="86"/>
  <c r="BZ176" i="85"/>
  <c r="BX126" i="85"/>
  <c r="AE126" i="86" s="1"/>
  <c r="J126" i="86"/>
  <c r="BZ126" i="85"/>
  <c r="BX58" i="85"/>
  <c r="AE58" i="86" s="1"/>
  <c r="J58" i="86"/>
  <c r="BZ58" i="85"/>
  <c r="BX179" i="85"/>
  <c r="AE179" i="86" s="1"/>
  <c r="J179" i="86"/>
  <c r="BZ179" i="85"/>
  <c r="BX290" i="85"/>
  <c r="AE290" i="86" s="1"/>
  <c r="J290" i="86"/>
  <c r="BZ290" i="85"/>
  <c r="BX61" i="85"/>
  <c r="AE61" i="86" s="1"/>
  <c r="J61" i="86"/>
  <c r="BZ61" i="85"/>
  <c r="BX119" i="85"/>
  <c r="AE119" i="86" s="1"/>
  <c r="J119" i="86"/>
  <c r="BZ119" i="85"/>
  <c r="BX289" i="85"/>
  <c r="AE289" i="86" s="1"/>
  <c r="J289" i="86"/>
  <c r="BZ289" i="85"/>
  <c r="BX254" i="85"/>
  <c r="AE254" i="86" s="1"/>
  <c r="J254" i="86"/>
  <c r="BZ254" i="85"/>
  <c r="BX280" i="85"/>
  <c r="AE280" i="86" s="1"/>
  <c r="J280" i="86"/>
  <c r="BZ280" i="85"/>
  <c r="BX267" i="85"/>
  <c r="AE267" i="86" s="1"/>
  <c r="J267" i="86"/>
  <c r="BZ267" i="85"/>
  <c r="BX20" i="85"/>
  <c r="AE20" i="86" s="1"/>
  <c r="J20" i="86"/>
  <c r="BZ20" i="85"/>
  <c r="BX121" i="85"/>
  <c r="AE121" i="86" s="1"/>
  <c r="J121" i="86"/>
  <c r="BZ121" i="85"/>
  <c r="BX266" i="85"/>
  <c r="AE266" i="86" s="1"/>
  <c r="J266" i="86"/>
  <c r="BZ266" i="85"/>
  <c r="BX6" i="85"/>
  <c r="AE6" i="86" s="1"/>
  <c r="J6" i="86"/>
  <c r="BZ6" i="85"/>
  <c r="AF171" i="87"/>
  <c r="AF171" i="86"/>
  <c r="AF268" i="87"/>
  <c r="AF268" i="86"/>
  <c r="AF133" i="86"/>
  <c r="AF133" i="87"/>
  <c r="AF197" i="86"/>
  <c r="AF197" i="87"/>
  <c r="AF256" i="87"/>
  <c r="AF256" i="86"/>
  <c r="AF249" i="87"/>
  <c r="AF249" i="86"/>
  <c r="AF106" i="86"/>
  <c r="AF106" i="87"/>
  <c r="AF134" i="87"/>
  <c r="AF134" i="86"/>
  <c r="BY201" i="85"/>
  <c r="BT201" i="85"/>
  <c r="BY143" i="85"/>
  <c r="BT143" i="85"/>
  <c r="BY306" i="85"/>
  <c r="BT306" i="85"/>
  <c r="BY23" i="85"/>
  <c r="BT23" i="85"/>
  <c r="BY52" i="85"/>
  <c r="BT52" i="85"/>
  <c r="BY285" i="85"/>
  <c r="BT285" i="85"/>
  <c r="BY17" i="85"/>
  <c r="BT17" i="85"/>
  <c r="BY147" i="85"/>
  <c r="BT147" i="85"/>
  <c r="BY292" i="85"/>
  <c r="BT292" i="85"/>
  <c r="BY286" i="85"/>
  <c r="BT286" i="85"/>
  <c r="BY300" i="85"/>
  <c r="BT300" i="85"/>
  <c r="BY67" i="85"/>
  <c r="BT67" i="85"/>
  <c r="BY19" i="85"/>
  <c r="BT19" i="85"/>
  <c r="BY193" i="85"/>
  <c r="BT193" i="85"/>
  <c r="BY281" i="85"/>
  <c r="BT281" i="85"/>
  <c r="BY22" i="85"/>
  <c r="BT22" i="85"/>
  <c r="BY15" i="85"/>
  <c r="BT15" i="85"/>
  <c r="BY302" i="85"/>
  <c r="BT302" i="85"/>
  <c r="BY11" i="85"/>
  <c r="BT11" i="85"/>
  <c r="BY270" i="85"/>
  <c r="BT270" i="85"/>
  <c r="BY63" i="85"/>
  <c r="BT63" i="85"/>
  <c r="BY258" i="85"/>
  <c r="BT258" i="85"/>
  <c r="BY31" i="85"/>
  <c r="BT31" i="85"/>
  <c r="BY57" i="85"/>
  <c r="BT57" i="85"/>
  <c r="BY49" i="85"/>
  <c r="BT49" i="85"/>
  <c r="BY55" i="85"/>
  <c r="BT55" i="85"/>
  <c r="AC301" i="87"/>
  <c r="AB297" i="87"/>
  <c r="AB291" i="87"/>
  <c r="AC285" i="87"/>
  <c r="AC303" i="87"/>
  <c r="AB295" i="87"/>
  <c r="AC290" i="87"/>
  <c r="AC293" i="87"/>
  <c r="AB284" i="87"/>
  <c r="AC302" i="87"/>
  <c r="AB288" i="87"/>
  <c r="AC299" i="87"/>
  <c r="AC281" i="87"/>
  <c r="AC287" i="87"/>
  <c r="AC306" i="87"/>
  <c r="G297" i="87"/>
  <c r="H299" i="87"/>
  <c r="I286" i="87" l="1"/>
  <c r="U289" i="87"/>
  <c r="V290" i="87"/>
  <c r="N300" i="87"/>
  <c r="O293" i="87"/>
  <c r="U288" i="87"/>
  <c r="H290" i="87"/>
  <c r="G289" i="87"/>
  <c r="O290" i="87"/>
  <c r="V286" i="87"/>
  <c r="O296" i="87"/>
  <c r="U295" i="87"/>
  <c r="H306" i="87"/>
  <c r="H301" i="87"/>
  <c r="H285" i="87"/>
  <c r="H287" i="87"/>
  <c r="U284" i="87"/>
  <c r="G295" i="87"/>
  <c r="H286" i="87"/>
  <c r="V287" i="87"/>
  <c r="G284" i="87"/>
  <c r="N295" i="87"/>
  <c r="H302" i="87"/>
  <c r="O285" i="87"/>
  <c r="O281" i="87"/>
  <c r="V293" i="87"/>
  <c r="H293" i="87"/>
  <c r="G300" i="87"/>
  <c r="O302" i="87"/>
  <c r="W286" i="87"/>
  <c r="H303" i="87"/>
  <c r="U291" i="87"/>
  <c r="G304" i="87"/>
  <c r="G282" i="87"/>
  <c r="U282" i="87"/>
  <c r="G288" i="87"/>
  <c r="O287" i="87"/>
  <c r="P286" i="87"/>
  <c r="O303" i="87"/>
  <c r="G291" i="87"/>
  <c r="N292" i="87"/>
  <c r="N288" i="87"/>
  <c r="H281" i="87"/>
  <c r="AC307" i="87"/>
  <c r="O298" i="87"/>
  <c r="G305" i="87"/>
  <c r="U292" i="87"/>
  <c r="N304" i="87"/>
  <c r="G294" i="87"/>
  <c r="H298" i="87"/>
  <c r="O286" i="87"/>
  <c r="G292" i="87"/>
  <c r="AD301" i="87"/>
  <c r="G307" i="87"/>
  <c r="G283" i="87"/>
  <c r="H296" i="87"/>
  <c r="U293" i="87"/>
  <c r="N294" i="87"/>
  <c r="AC282" i="87"/>
  <c r="N289" i="87"/>
  <c r="N291" i="87"/>
  <c r="N307" i="87"/>
  <c r="O301" i="87"/>
  <c r="AC305" i="87"/>
  <c r="AC292" i="87"/>
  <c r="P299" i="87"/>
  <c r="AC283" i="87"/>
  <c r="AD286" i="87"/>
  <c r="AD296" i="87"/>
  <c r="BX108" i="85"/>
  <c r="AE108" i="86" s="1"/>
  <c r="J108" i="86"/>
  <c r="BZ108" i="85"/>
  <c r="BX130" i="85"/>
  <c r="AE130" i="86" s="1"/>
  <c r="BZ130" i="85"/>
  <c r="J130" i="86"/>
  <c r="BX195" i="85"/>
  <c r="AE195" i="86" s="1"/>
  <c r="J195" i="86"/>
  <c r="BZ195" i="85"/>
  <c r="AD298" i="87"/>
  <c r="AC300" i="87"/>
  <c r="AC304" i="87"/>
  <c r="AC289" i="87"/>
  <c r="AF240" i="87"/>
  <c r="AF240" i="86"/>
  <c r="BX53" i="85"/>
  <c r="AE53" i="86" s="1"/>
  <c r="J53" i="86"/>
  <c r="BZ53" i="85"/>
  <c r="AF257" i="87"/>
  <c r="AF257" i="86"/>
  <c r="AF181" i="86"/>
  <c r="AF181" i="87"/>
  <c r="AF196" i="87"/>
  <c r="AF196" i="86"/>
  <c r="BX292" i="85"/>
  <c r="AE292" i="86" s="1"/>
  <c r="J292" i="86"/>
  <c r="BZ292" i="85"/>
  <c r="AF233" i="87"/>
  <c r="AF233" i="86"/>
  <c r="AF192" i="87"/>
  <c r="AF192" i="86"/>
  <c r="AF208" i="87"/>
  <c r="AF208" i="86"/>
  <c r="AF139" i="87"/>
  <c r="AF139" i="86"/>
  <c r="AF24" i="87"/>
  <c r="AF24" i="86"/>
  <c r="AF114" i="86"/>
  <c r="AF114" i="87"/>
  <c r="AF266" i="87"/>
  <c r="AF266" i="86"/>
  <c r="AF61" i="86"/>
  <c r="AF61" i="87"/>
  <c r="AF248" i="86"/>
  <c r="AF248" i="87"/>
  <c r="AF159" i="86"/>
  <c r="AF159" i="87"/>
  <c r="AF46" i="87"/>
  <c r="AF46" i="86"/>
  <c r="AF125" i="86"/>
  <c r="AF125" i="87"/>
  <c r="AF188" i="87"/>
  <c r="AF188" i="86"/>
  <c r="AF260" i="87"/>
  <c r="AF260" i="86"/>
  <c r="AF212" i="87"/>
  <c r="AF212" i="86"/>
  <c r="AF287" i="87"/>
  <c r="AF287" i="86"/>
  <c r="AF154" i="86"/>
  <c r="AF154" i="87"/>
  <c r="AF81" i="87"/>
  <c r="AF81" i="86"/>
  <c r="AF69" i="86"/>
  <c r="AF69" i="87"/>
  <c r="AF274" i="86"/>
  <c r="AF274" i="87"/>
  <c r="AF189" i="87"/>
  <c r="AF189" i="86"/>
  <c r="AF104" i="87"/>
  <c r="AF104" i="86"/>
  <c r="AF111" i="86"/>
  <c r="AF111" i="87"/>
  <c r="AF253" i="87"/>
  <c r="AF253" i="86"/>
  <c r="AF5" i="87"/>
  <c r="AF5" i="86"/>
  <c r="AF105" i="87"/>
  <c r="AF105" i="86"/>
  <c r="AF179" i="87"/>
  <c r="AF179" i="86"/>
  <c r="AF54" i="87"/>
  <c r="AF54" i="86"/>
  <c r="AF272" i="86"/>
  <c r="AF272" i="87"/>
  <c r="AF153" i="87"/>
  <c r="AF153" i="86"/>
  <c r="AF265" i="87"/>
  <c r="AF265" i="86"/>
  <c r="AF2" i="86"/>
  <c r="AF2" i="87"/>
  <c r="AF92" i="87"/>
  <c r="AF92" i="86"/>
  <c r="BX63" i="85"/>
  <c r="AE63" i="86" s="1"/>
  <c r="BZ63" i="85"/>
  <c r="J63" i="86"/>
  <c r="AF299" i="87"/>
  <c r="AF299" i="86"/>
  <c r="AF180" i="87"/>
  <c r="AF180" i="86"/>
  <c r="AF241" i="87"/>
  <c r="AF241" i="86"/>
  <c r="BX57" i="85"/>
  <c r="AE57" i="86" s="1"/>
  <c r="J57" i="86"/>
  <c r="BZ57" i="85"/>
  <c r="BX270" i="85"/>
  <c r="AE270" i="86" s="1"/>
  <c r="J270" i="86"/>
  <c r="BZ270" i="85"/>
  <c r="BX22" i="85"/>
  <c r="AE22" i="86" s="1"/>
  <c r="J22" i="86"/>
  <c r="BZ22" i="85"/>
  <c r="BX67" i="85"/>
  <c r="AE67" i="86" s="1"/>
  <c r="J67" i="86"/>
  <c r="BZ67" i="85"/>
  <c r="BX147" i="85"/>
  <c r="AE147" i="86" s="1"/>
  <c r="J147" i="86"/>
  <c r="BZ147" i="85"/>
  <c r="BX23" i="85"/>
  <c r="AE23" i="86" s="1"/>
  <c r="J23" i="86"/>
  <c r="BZ23" i="85"/>
  <c r="AF267" i="87"/>
  <c r="AF267" i="86"/>
  <c r="AF58" i="86"/>
  <c r="AF58" i="87"/>
  <c r="AF124" i="87"/>
  <c r="AF124" i="86"/>
  <c r="AF164" i="87"/>
  <c r="AF164" i="86"/>
  <c r="AF226" i="86"/>
  <c r="AF226" i="87"/>
  <c r="AF223" i="86"/>
  <c r="AF223" i="87"/>
  <c r="AF239" i="86"/>
  <c r="AF239" i="87"/>
  <c r="AF30" i="87"/>
  <c r="AF30" i="86"/>
  <c r="AF83" i="87"/>
  <c r="AF83" i="86"/>
  <c r="AF73" i="87"/>
  <c r="AF73" i="86"/>
  <c r="AF156" i="87"/>
  <c r="AF156" i="86"/>
  <c r="AF224" i="86"/>
  <c r="AF224" i="87"/>
  <c r="AF70" i="87"/>
  <c r="AF70" i="86"/>
  <c r="AF76" i="87"/>
  <c r="AF76" i="86"/>
  <c r="AF167" i="86"/>
  <c r="AF167" i="87"/>
  <c r="AF211" i="87"/>
  <c r="AF211" i="86"/>
  <c r="AF157" i="86"/>
  <c r="AF157" i="87"/>
  <c r="AF90" i="86"/>
  <c r="AF90" i="87"/>
  <c r="AF293" i="87"/>
  <c r="AF293" i="86"/>
  <c r="AF231" i="86"/>
  <c r="AF231" i="87"/>
  <c r="AF110" i="87"/>
  <c r="AF110" i="86"/>
  <c r="AF88" i="87"/>
  <c r="AF88" i="86"/>
  <c r="AF80" i="87"/>
  <c r="AF80" i="86"/>
  <c r="BX49" i="85"/>
  <c r="AE49" i="86" s="1"/>
  <c r="J49" i="86"/>
  <c r="BZ49" i="85"/>
  <c r="BX201" i="85"/>
  <c r="AE201" i="86" s="1"/>
  <c r="J201" i="86"/>
  <c r="BZ201" i="85"/>
  <c r="AF176" i="87"/>
  <c r="AF176" i="86"/>
  <c r="AF28" i="87"/>
  <c r="AF28" i="86"/>
  <c r="AF118" i="87"/>
  <c r="AF118" i="86"/>
  <c r="AF206" i="87"/>
  <c r="AF206" i="86"/>
  <c r="AF289" i="87"/>
  <c r="AF289" i="86"/>
  <c r="AF262" i="87"/>
  <c r="AF262" i="86"/>
  <c r="AF135" i="86"/>
  <c r="AF135" i="87"/>
  <c r="AF243" i="87"/>
  <c r="AF243" i="86"/>
  <c r="AF86" i="87"/>
  <c r="AF86" i="86"/>
  <c r="AF16" i="87"/>
  <c r="AF16" i="86"/>
  <c r="AF137" i="87"/>
  <c r="AF137" i="86"/>
  <c r="AF113" i="87"/>
  <c r="AF113" i="86"/>
  <c r="AF122" i="86"/>
  <c r="AF122" i="87"/>
  <c r="AF305" i="87"/>
  <c r="AF305" i="86"/>
  <c r="AF187" i="87"/>
  <c r="AF187" i="86"/>
  <c r="AF48" i="87"/>
  <c r="AF48" i="86"/>
  <c r="AF109" i="86"/>
  <c r="AF109" i="87"/>
  <c r="AF172" i="87"/>
  <c r="AF172" i="86"/>
  <c r="AF175" i="86"/>
  <c r="AF175" i="87"/>
  <c r="AF291" i="87"/>
  <c r="AF291" i="86"/>
  <c r="AF68" i="87"/>
  <c r="AF68" i="86"/>
  <c r="AF116" i="87"/>
  <c r="AF116" i="86"/>
  <c r="AF115" i="87"/>
  <c r="AF115" i="86"/>
  <c r="AF148" i="87"/>
  <c r="AF148" i="86"/>
  <c r="AF186" i="86"/>
  <c r="AF186" i="87"/>
  <c r="AF155" i="87"/>
  <c r="AF155" i="86"/>
  <c r="AF271" i="87"/>
  <c r="AF271" i="86"/>
  <c r="AF237" i="86"/>
  <c r="AF237" i="87"/>
  <c r="BX19" i="85"/>
  <c r="AE19" i="86" s="1"/>
  <c r="J19" i="86"/>
  <c r="BZ19" i="85"/>
  <c r="AF254" i="87"/>
  <c r="AF254" i="86"/>
  <c r="AF221" i="86"/>
  <c r="AF221" i="87"/>
  <c r="BX31" i="85"/>
  <c r="AE31" i="86" s="1"/>
  <c r="BZ31" i="85"/>
  <c r="J31" i="86"/>
  <c r="BX11" i="85"/>
  <c r="AE11" i="86" s="1"/>
  <c r="J11" i="86"/>
  <c r="BZ11" i="85"/>
  <c r="BX281" i="85"/>
  <c r="AE281" i="86" s="1"/>
  <c r="J281" i="86"/>
  <c r="BZ281" i="85"/>
  <c r="BX300" i="85"/>
  <c r="AE300" i="86" s="1"/>
  <c r="J300" i="86"/>
  <c r="BZ300" i="85"/>
  <c r="BX17" i="85"/>
  <c r="AE17" i="86" s="1"/>
  <c r="J17" i="86"/>
  <c r="BZ17" i="85"/>
  <c r="BX306" i="85"/>
  <c r="AE306" i="86" s="1"/>
  <c r="J306" i="86"/>
  <c r="BZ306" i="85"/>
  <c r="AF121" i="87"/>
  <c r="AF121" i="86"/>
  <c r="AF290" i="86"/>
  <c r="AF290" i="87"/>
  <c r="AF247" i="86"/>
  <c r="AF247" i="87"/>
  <c r="AF184" i="86"/>
  <c r="AF184" i="87"/>
  <c r="AF198" i="87"/>
  <c r="AF198" i="86"/>
  <c r="AF303" i="87"/>
  <c r="AF303" i="86"/>
  <c r="AF255" i="86"/>
  <c r="AF255" i="87"/>
  <c r="AC294" i="87"/>
  <c r="AF205" i="86"/>
  <c r="AF205" i="87"/>
  <c r="AF209" i="87"/>
  <c r="AF209" i="86"/>
  <c r="AF66" i="86"/>
  <c r="AF66" i="87"/>
  <c r="AF276" i="87"/>
  <c r="AF276" i="86"/>
  <c r="AF228" i="87"/>
  <c r="AF228" i="86"/>
  <c r="AF152" i="87"/>
  <c r="AF152" i="86"/>
  <c r="AF191" i="86"/>
  <c r="AF191" i="87"/>
  <c r="AF50" i="86"/>
  <c r="AF50" i="87"/>
  <c r="AF204" i="87"/>
  <c r="AF204" i="86"/>
  <c r="AF37" i="87"/>
  <c r="AF37" i="86"/>
  <c r="AF203" i="87"/>
  <c r="AF203" i="86"/>
  <c r="AF18" i="86"/>
  <c r="AF18" i="87"/>
  <c r="AF35" i="87"/>
  <c r="AF35" i="86"/>
  <c r="AF283" i="87"/>
  <c r="AF283" i="86"/>
  <c r="AF42" i="86"/>
  <c r="AF42" i="87"/>
  <c r="AF250" i="86"/>
  <c r="AF250" i="87"/>
  <c r="AF26" i="86"/>
  <c r="AF26" i="87"/>
  <c r="AF161" i="87"/>
  <c r="AF161" i="86"/>
  <c r="AF75" i="87"/>
  <c r="AF75" i="86"/>
  <c r="BX15" i="85"/>
  <c r="AE15" i="86" s="1"/>
  <c r="J15" i="86"/>
  <c r="BZ15" i="85"/>
  <c r="AF177" i="87"/>
  <c r="AF177" i="86"/>
  <c r="AF45" i="86"/>
  <c r="AF45" i="87"/>
  <c r="AF100" i="87"/>
  <c r="AF100" i="86"/>
  <c r="AF78" i="87"/>
  <c r="AF78" i="86"/>
  <c r="AF225" i="87"/>
  <c r="AF225" i="86"/>
  <c r="AF41" i="87"/>
  <c r="AF41" i="86"/>
  <c r="AF40" i="87"/>
  <c r="AF40" i="86"/>
  <c r="AF280" i="87"/>
  <c r="AF280" i="86"/>
  <c r="AF126" i="87"/>
  <c r="AF126" i="86"/>
  <c r="AF259" i="87"/>
  <c r="AF259" i="86"/>
  <c r="AF220" i="87"/>
  <c r="AF220" i="86"/>
  <c r="AF12" i="87"/>
  <c r="AF12" i="86"/>
  <c r="AF62" i="87"/>
  <c r="AF62" i="86"/>
  <c r="AF194" i="86"/>
  <c r="AF194" i="87"/>
  <c r="AF51" i="87"/>
  <c r="AF51" i="86"/>
  <c r="AF242" i="86"/>
  <c r="AF242" i="87"/>
  <c r="AF10" i="86"/>
  <c r="AF10" i="87"/>
  <c r="AF99" i="87"/>
  <c r="AF99" i="86"/>
  <c r="AF95" i="86"/>
  <c r="AF95" i="87"/>
  <c r="AF162" i="86"/>
  <c r="AF162" i="87"/>
  <c r="AF252" i="87"/>
  <c r="AF252" i="86"/>
  <c r="AF244" i="87"/>
  <c r="AF244" i="86"/>
  <c r="AF94" i="87"/>
  <c r="AF94" i="86"/>
  <c r="AF168" i="87"/>
  <c r="AF168" i="86"/>
  <c r="AF245" i="87"/>
  <c r="AF245" i="86"/>
  <c r="AF269" i="87"/>
  <c r="AF269" i="86"/>
  <c r="AF173" i="86"/>
  <c r="AF173" i="87"/>
  <c r="AF36" i="87"/>
  <c r="AF36" i="86"/>
  <c r="AF261" i="86"/>
  <c r="AF261" i="87"/>
  <c r="AF251" i="87"/>
  <c r="AF251" i="86"/>
  <c r="AF190" i="87"/>
  <c r="AF190" i="86"/>
  <c r="AF199" i="86"/>
  <c r="AF199" i="87"/>
  <c r="AF20" i="87"/>
  <c r="AF20" i="86"/>
  <c r="AF150" i="87"/>
  <c r="AF150" i="86"/>
  <c r="AF217" i="87"/>
  <c r="AF217" i="86"/>
  <c r="AF202" i="86"/>
  <c r="AF202" i="87"/>
  <c r="AF279" i="87"/>
  <c r="AF279" i="86"/>
  <c r="AF165" i="86"/>
  <c r="AF165" i="87"/>
  <c r="BX52" i="85"/>
  <c r="AE52" i="86" s="1"/>
  <c r="J52" i="86"/>
  <c r="BZ52" i="85"/>
  <c r="AF3" i="87"/>
  <c r="AF3" i="86"/>
  <c r="AF263" i="87"/>
  <c r="AF263" i="86"/>
  <c r="BX55" i="85"/>
  <c r="AE55" i="86" s="1"/>
  <c r="J55" i="86"/>
  <c r="BZ55" i="85"/>
  <c r="BX258" i="85"/>
  <c r="AE258" i="86" s="1"/>
  <c r="BZ258" i="85"/>
  <c r="J258" i="86"/>
  <c r="BX302" i="85"/>
  <c r="AE302" i="86" s="1"/>
  <c r="J302" i="86"/>
  <c r="BZ302" i="85"/>
  <c r="BX193" i="85"/>
  <c r="AE193" i="86" s="1"/>
  <c r="J193" i="86"/>
  <c r="BZ193" i="85"/>
  <c r="BX286" i="85"/>
  <c r="AE286" i="86" s="1"/>
  <c r="J286" i="86"/>
  <c r="BZ286" i="85"/>
  <c r="BX285" i="85"/>
  <c r="AE285" i="86" s="1"/>
  <c r="J285" i="86"/>
  <c r="BZ285" i="85"/>
  <c r="BX143" i="85"/>
  <c r="AE143" i="86" s="1"/>
  <c r="J143" i="86"/>
  <c r="BZ143" i="85"/>
  <c r="AF6" i="87"/>
  <c r="AF6" i="86"/>
  <c r="AF119" i="86"/>
  <c r="AF119" i="87"/>
  <c r="AF43" i="87"/>
  <c r="AF43" i="86"/>
  <c r="AF14" i="87"/>
  <c r="AF14" i="86"/>
  <c r="AF232" i="87"/>
  <c r="AF232" i="86"/>
  <c r="AF236" i="87"/>
  <c r="AF236" i="86"/>
  <c r="AF142" i="87"/>
  <c r="AF142" i="86"/>
  <c r="AF72" i="87"/>
  <c r="AF72" i="86"/>
  <c r="AF222" i="87"/>
  <c r="AF222" i="86"/>
  <c r="AF160" i="86"/>
  <c r="AF160" i="87"/>
  <c r="AF138" i="86"/>
  <c r="AF138" i="87"/>
  <c r="AF33" i="87"/>
  <c r="AF33" i="86"/>
  <c r="AF295" i="87"/>
  <c r="AF295" i="86"/>
  <c r="AF146" i="86"/>
  <c r="AF146" i="87"/>
  <c r="AF56" i="86"/>
  <c r="AF56" i="87"/>
  <c r="AF39" i="86"/>
  <c r="AF39" i="87"/>
  <c r="AF59" i="87"/>
  <c r="AF59" i="86"/>
  <c r="AF216" i="87"/>
  <c r="AF216" i="86"/>
  <c r="AF278" i="87"/>
  <c r="AF278" i="86"/>
  <c r="AF307" i="87"/>
  <c r="AF307" i="86"/>
  <c r="AF8" i="86"/>
  <c r="AF8" i="87"/>
  <c r="AF117" i="87"/>
  <c r="AF117" i="86"/>
  <c r="AD281" i="87"/>
  <c r="AC284" i="87"/>
  <c r="AD290" i="87"/>
  <c r="AC295" i="87"/>
  <c r="AD303" i="87"/>
  <c r="AC297" i="87"/>
  <c r="AD285" i="87"/>
  <c r="AD293" i="87"/>
  <c r="AD306" i="87"/>
  <c r="AD302" i="87"/>
  <c r="AC288" i="87"/>
  <c r="AD287" i="87"/>
  <c r="AD299" i="87"/>
  <c r="AC291" i="87"/>
  <c r="H297" i="87"/>
  <c r="I299" i="87"/>
  <c r="I293" i="87" l="1"/>
  <c r="P285" i="87"/>
  <c r="H300" i="87"/>
  <c r="H282" i="87"/>
  <c r="I285" i="87"/>
  <c r="I287" i="87"/>
  <c r="P293" i="87"/>
  <c r="V284" i="87"/>
  <c r="I302" i="87"/>
  <c r="P281" i="87"/>
  <c r="P296" i="87"/>
  <c r="AD292" i="87"/>
  <c r="X286" i="87"/>
  <c r="P302" i="87"/>
  <c r="H307" i="87"/>
  <c r="H283" i="87"/>
  <c r="W287" i="87"/>
  <c r="H284" i="87"/>
  <c r="P287" i="87"/>
  <c r="P298" i="87"/>
  <c r="O304" i="87"/>
  <c r="H305" i="87"/>
  <c r="O307" i="87"/>
  <c r="O291" i="87"/>
  <c r="O300" i="87"/>
  <c r="I303" i="87"/>
  <c r="I281" i="87"/>
  <c r="O288" i="87"/>
  <c r="P303" i="87"/>
  <c r="V291" i="87"/>
  <c r="H288" i="87"/>
  <c r="H291" i="87"/>
  <c r="I306" i="87"/>
  <c r="I298" i="87"/>
  <c r="H295" i="87"/>
  <c r="V289" i="87"/>
  <c r="W293" i="87"/>
  <c r="V295" i="87"/>
  <c r="O289" i="87"/>
  <c r="V288" i="87"/>
  <c r="O295" i="87"/>
  <c r="I301" i="87"/>
  <c r="H294" i="87"/>
  <c r="H289" i="87"/>
  <c r="W290" i="87"/>
  <c r="Q286" i="87"/>
  <c r="O294" i="87"/>
  <c r="H304" i="87"/>
  <c r="P290" i="87"/>
  <c r="V292" i="87"/>
  <c r="O292" i="87"/>
  <c r="I290" i="87"/>
  <c r="I296" i="87"/>
  <c r="H292" i="87"/>
  <c r="V282" i="87"/>
  <c r="P301" i="87"/>
  <c r="AE296" i="87"/>
  <c r="L121" i="87"/>
  <c r="L109" i="87"/>
  <c r="AD305" i="87"/>
  <c r="Q299" i="87"/>
  <c r="AD282" i="87"/>
  <c r="AF108" i="87"/>
  <c r="AF108" i="86"/>
  <c r="AD283" i="87"/>
  <c r="AF130" i="86"/>
  <c r="AF130" i="87"/>
  <c r="AF195" i="87"/>
  <c r="AF195" i="86"/>
  <c r="AE298" i="87"/>
  <c r="J286" i="87"/>
  <c r="AD300" i="87"/>
  <c r="AD289" i="87"/>
  <c r="AD307" i="87"/>
  <c r="AD304" i="87"/>
  <c r="AF53" i="87"/>
  <c r="AF53" i="86"/>
  <c r="AF302" i="87"/>
  <c r="AF302" i="86"/>
  <c r="AF300" i="87"/>
  <c r="AF300" i="86"/>
  <c r="AF23" i="86"/>
  <c r="AF23" i="87"/>
  <c r="AF292" i="87"/>
  <c r="AF292" i="86"/>
  <c r="AF22" i="87"/>
  <c r="AF22" i="86"/>
  <c r="AF286" i="86"/>
  <c r="AF286" i="87"/>
  <c r="AF306" i="87"/>
  <c r="AF306" i="86"/>
  <c r="AF31" i="86"/>
  <c r="AF31" i="87"/>
  <c r="AF19" i="87"/>
  <c r="AF19" i="86"/>
  <c r="AF49" i="87"/>
  <c r="AF49" i="86"/>
  <c r="AF63" i="86"/>
  <c r="AF63" i="87"/>
  <c r="AF281" i="87"/>
  <c r="AF281" i="86"/>
  <c r="AF147" i="87"/>
  <c r="AF147" i="86"/>
  <c r="AF143" i="86"/>
  <c r="AF143" i="87"/>
  <c r="AE286" i="87"/>
  <c r="AF258" i="86"/>
  <c r="AF258" i="87"/>
  <c r="AF270" i="87"/>
  <c r="AF270" i="86"/>
  <c r="AF193" i="87"/>
  <c r="AF193" i="86"/>
  <c r="AF52" i="87"/>
  <c r="AF52" i="86"/>
  <c r="AF15" i="86"/>
  <c r="AF15" i="87"/>
  <c r="AD294" i="87"/>
  <c r="AF17" i="87"/>
  <c r="AF17" i="86"/>
  <c r="AF55" i="86"/>
  <c r="AF55" i="87"/>
  <c r="AF11" i="87"/>
  <c r="AF11" i="86"/>
  <c r="AF67" i="87"/>
  <c r="AF67" i="86"/>
  <c r="AF285" i="87"/>
  <c r="AF285" i="86"/>
  <c r="AF201" i="87"/>
  <c r="AF201" i="86"/>
  <c r="AF57" i="87"/>
  <c r="AF57" i="86"/>
  <c r="AE301" i="87"/>
  <c r="AD288" i="87"/>
  <c r="AE303" i="87"/>
  <c r="AE290" i="87"/>
  <c r="AE302" i="87"/>
  <c r="AD297" i="87"/>
  <c r="AE281" i="87"/>
  <c r="AD291" i="87"/>
  <c r="AE306" i="87"/>
  <c r="AD284" i="87"/>
  <c r="AE299" i="87"/>
  <c r="AE287" i="87"/>
  <c r="AE293" i="87"/>
  <c r="AD295" i="87"/>
  <c r="AE285" i="87"/>
  <c r="I297" i="87"/>
  <c r="L144" i="87" l="1"/>
  <c r="S129" i="87"/>
  <c r="L210" i="87"/>
  <c r="S205" i="87"/>
  <c r="W282" i="87"/>
  <c r="P292" i="87"/>
  <c r="S116" i="87"/>
  <c r="P307" i="87"/>
  <c r="J302" i="87"/>
  <c r="I307" i="87"/>
  <c r="J296" i="87"/>
  <c r="S168" i="87"/>
  <c r="X290" i="87"/>
  <c r="S234" i="87"/>
  <c r="S253" i="87"/>
  <c r="L127" i="87"/>
  <c r="J281" i="87"/>
  <c r="Q293" i="87"/>
  <c r="Q296" i="87"/>
  <c r="S273" i="87"/>
  <c r="S99" i="87"/>
  <c r="Q290" i="87"/>
  <c r="L209" i="87"/>
  <c r="S225" i="87"/>
  <c r="W292" i="87"/>
  <c r="W291" i="87"/>
  <c r="P294" i="87"/>
  <c r="S271" i="87"/>
  <c r="I284" i="87"/>
  <c r="W284" i="87"/>
  <c r="Q298" i="87"/>
  <c r="P295" i="87"/>
  <c r="Q302" i="87"/>
  <c r="J293" i="87"/>
  <c r="I289" i="87"/>
  <c r="L192" i="87"/>
  <c r="L280" i="87"/>
  <c r="S131" i="87"/>
  <c r="L110" i="87"/>
  <c r="L151" i="87"/>
  <c r="S224" i="87"/>
  <c r="L197" i="87"/>
  <c r="S177" i="87"/>
  <c r="J287" i="87"/>
  <c r="X293" i="87"/>
  <c r="W295" i="87"/>
  <c r="L185" i="87"/>
  <c r="AE292" i="87"/>
  <c r="I294" i="87"/>
  <c r="S106" i="87"/>
  <c r="S233" i="87"/>
  <c r="S249" i="87"/>
  <c r="Q303" i="87"/>
  <c r="Q287" i="87"/>
  <c r="W289" i="87"/>
  <c r="S207" i="87"/>
  <c r="L136" i="87"/>
  <c r="L233" i="87"/>
  <c r="L251" i="87"/>
  <c r="L243" i="87"/>
  <c r="L163" i="87"/>
  <c r="L122" i="87"/>
  <c r="S218" i="87"/>
  <c r="I282" i="87"/>
  <c r="I292" i="87"/>
  <c r="I305" i="87"/>
  <c r="L207" i="87"/>
  <c r="L77" i="87"/>
  <c r="X287" i="87"/>
  <c r="I283" i="87"/>
  <c r="L250" i="87"/>
  <c r="S157" i="87"/>
  <c r="S136" i="87"/>
  <c r="S163" i="87"/>
  <c r="S17" i="87"/>
  <c r="Q301" i="87"/>
  <c r="L32" i="87"/>
  <c r="P291" i="87"/>
  <c r="P289" i="87"/>
  <c r="P300" i="87"/>
  <c r="W288" i="87"/>
  <c r="I295" i="87"/>
  <c r="P288" i="87"/>
  <c r="I291" i="87"/>
  <c r="Q281" i="87"/>
  <c r="L267" i="87"/>
  <c r="L114" i="87"/>
  <c r="L156" i="87"/>
  <c r="L255" i="87"/>
  <c r="I300" i="87"/>
  <c r="L155" i="87"/>
  <c r="S196" i="87"/>
  <c r="S235" i="87"/>
  <c r="P304" i="87"/>
  <c r="L229" i="87"/>
  <c r="L25" i="87"/>
  <c r="I288" i="87"/>
  <c r="Q285" i="87"/>
  <c r="I304" i="87"/>
  <c r="S155" i="87"/>
  <c r="S93" i="87"/>
  <c r="S138" i="87"/>
  <c r="S169" i="87"/>
  <c r="S90" i="87"/>
  <c r="AE305" i="87"/>
  <c r="AE282" i="87"/>
  <c r="AE283" i="87"/>
  <c r="J298" i="87"/>
  <c r="J303" i="87"/>
  <c r="J299" i="87"/>
  <c r="J306" i="87"/>
  <c r="J301" i="87"/>
  <c r="J290" i="87"/>
  <c r="J285" i="87"/>
  <c r="AE300" i="87"/>
  <c r="AE304" i="87"/>
  <c r="AE289" i="87"/>
  <c r="AE307" i="87"/>
  <c r="AH279" i="87"/>
  <c r="AH279" i="86"/>
  <c r="AE294" i="87"/>
  <c r="AH277" i="87"/>
  <c r="AH277" i="86"/>
  <c r="AE291" i="87"/>
  <c r="AE288" i="87"/>
  <c r="AE295" i="87"/>
  <c r="AE297" i="87"/>
  <c r="AE284" i="87"/>
  <c r="K247" i="87"/>
  <c r="Q295" i="87" l="1"/>
  <c r="X282" i="87"/>
  <c r="Q300" i="87"/>
  <c r="X283" i="87"/>
  <c r="X292" i="87"/>
  <c r="Q307" i="87"/>
  <c r="J292" i="87"/>
  <c r="X291" i="87"/>
  <c r="Q288" i="87"/>
  <c r="Q292" i="87"/>
  <c r="X284" i="87"/>
  <c r="X289" i="87"/>
  <c r="X295" i="87"/>
  <c r="Q291" i="87"/>
  <c r="X288" i="87"/>
  <c r="Q294" i="87"/>
  <c r="J304" i="87"/>
  <c r="Q304" i="87"/>
  <c r="Q289" i="87"/>
  <c r="J305" i="87"/>
  <c r="J282" i="87"/>
  <c r="J283" i="87"/>
  <c r="K214" i="87"/>
  <c r="J291" i="87"/>
  <c r="J307" i="87"/>
  <c r="J289" i="87"/>
  <c r="J284" i="87"/>
  <c r="J294" i="87"/>
  <c r="J300" i="87"/>
  <c r="J297" i="87"/>
  <c r="J295" i="87"/>
  <c r="J288" i="87"/>
  <c r="K252" i="87"/>
  <c r="Y207" i="87"/>
  <c r="Y106" i="87"/>
  <c r="D257" i="87"/>
  <c r="Y143" i="87"/>
  <c r="Y68" i="87"/>
  <c r="Y254" i="87"/>
  <c r="Y37" i="87"/>
  <c r="Y253" i="87"/>
  <c r="Y228" i="87"/>
  <c r="Y192" i="87"/>
  <c r="Y157" i="87"/>
  <c r="Y134" i="87"/>
  <c r="Y114" i="87"/>
  <c r="Y96" i="87"/>
  <c r="Y86" i="87"/>
  <c r="Y75" i="87"/>
  <c r="Y62" i="87"/>
  <c r="Y48" i="87"/>
  <c r="Y190" i="87"/>
  <c r="Y233" i="87"/>
  <c r="Y163" i="87"/>
  <c r="Y127" i="87"/>
  <c r="Y247" i="87"/>
  <c r="Y182" i="87"/>
  <c r="Y276" i="87"/>
  <c r="Y213" i="87"/>
  <c r="Y103" i="87"/>
  <c r="D54" i="87"/>
  <c r="Y8" i="87"/>
  <c r="Y243" i="87"/>
  <c r="Y211" i="87"/>
  <c r="Y251" i="87"/>
  <c r="Y209" i="87"/>
  <c r="Y191" i="87"/>
  <c r="Y156" i="87"/>
  <c r="Y95" i="87"/>
  <c r="Y85" i="87"/>
  <c r="Y61" i="87"/>
  <c r="Y32" i="87"/>
  <c r="Y18" i="87"/>
  <c r="Y280" i="87"/>
  <c r="Y131" i="87"/>
  <c r="Y94" i="87"/>
  <c r="Y73" i="87"/>
  <c r="Y60" i="87"/>
  <c r="Y42" i="87"/>
  <c r="Y16" i="87"/>
  <c r="Y260" i="87"/>
  <c r="Y249" i="87"/>
  <c r="Y236" i="87"/>
  <c r="Y188" i="87"/>
  <c r="Y130" i="87"/>
  <c r="Y110" i="87"/>
  <c r="Y92" i="87"/>
  <c r="Y83" i="87"/>
  <c r="Y72" i="87"/>
  <c r="Y58" i="87"/>
  <c r="Y41" i="87"/>
  <c r="Y26" i="87"/>
  <c r="Y14" i="87"/>
  <c r="D147" i="87"/>
  <c r="Y91" i="87"/>
  <c r="Y40" i="87"/>
  <c r="Y162" i="87"/>
  <c r="Y38" i="87"/>
  <c r="Y161" i="87"/>
  <c r="Y66" i="87"/>
  <c r="Y155" i="87"/>
  <c r="Y184" i="87"/>
  <c r="Y144" i="87"/>
  <c r="Y81" i="87"/>
  <c r="Y79" i="87"/>
  <c r="Y24" i="87"/>
  <c r="Y174" i="87"/>
  <c r="Y122" i="87"/>
  <c r="Y273" i="87"/>
  <c r="Y159" i="87"/>
  <c r="Y150" i="87"/>
  <c r="Y99" i="87"/>
  <c r="Y88" i="87"/>
  <c r="Y64" i="87"/>
  <c r="Y22" i="87"/>
  <c r="Y7" i="87"/>
  <c r="Y232" i="87"/>
  <c r="R232" i="87"/>
  <c r="Y166" i="87"/>
  <c r="R166" i="87"/>
  <c r="Y222" i="87"/>
  <c r="K222" i="87"/>
  <c r="R222" i="87"/>
  <c r="Y206" i="87"/>
  <c r="K206" i="87"/>
  <c r="R206" i="87"/>
  <c r="Y105" i="87"/>
  <c r="K105" i="87"/>
  <c r="Y74" i="87"/>
  <c r="K74" i="87"/>
  <c r="Y45" i="87"/>
  <c r="K45" i="87"/>
  <c r="Y11" i="87"/>
  <c r="K11" i="87"/>
  <c r="Y239" i="87"/>
  <c r="K239" i="87"/>
  <c r="Y214" i="87"/>
  <c r="R214" i="87"/>
  <c r="Y230" i="87"/>
  <c r="K230" i="87"/>
  <c r="R230" i="87"/>
  <c r="Y212" i="87"/>
  <c r="K212" i="87"/>
  <c r="Y195" i="87"/>
  <c r="R195" i="87"/>
  <c r="K195" i="87"/>
  <c r="Y169" i="87"/>
  <c r="K169" i="87"/>
  <c r="Y164" i="87"/>
  <c r="K164" i="87"/>
  <c r="Y154" i="87"/>
  <c r="R154" i="87"/>
  <c r="Y146" i="87"/>
  <c r="R146" i="87"/>
  <c r="Y111" i="87"/>
  <c r="K111" i="87"/>
  <c r="Y56" i="87"/>
  <c r="K56" i="87"/>
  <c r="R279" i="87"/>
  <c r="D279" i="87"/>
  <c r="Y268" i="87"/>
  <c r="R268" i="87"/>
  <c r="Y258" i="87"/>
  <c r="K258" i="87"/>
  <c r="Y252" i="87"/>
  <c r="R252" i="87"/>
  <c r="Y248" i="87"/>
  <c r="K248" i="87"/>
  <c r="Y242" i="87"/>
  <c r="K242" i="87"/>
  <c r="Y220" i="87"/>
  <c r="K220" i="87"/>
  <c r="R220" i="87"/>
  <c r="Y203" i="87"/>
  <c r="K203" i="87"/>
  <c r="Y168" i="87"/>
  <c r="K168" i="87"/>
  <c r="Y153" i="87"/>
  <c r="K153" i="87"/>
  <c r="Y149" i="87"/>
  <c r="R149" i="87"/>
  <c r="Y89" i="87"/>
  <c r="R89" i="87"/>
  <c r="Y84" i="87"/>
  <c r="R84" i="87"/>
  <c r="Y78" i="87"/>
  <c r="R78" i="87"/>
  <c r="K78" i="87"/>
  <c r="Y27" i="87"/>
  <c r="R27" i="87"/>
  <c r="Y23" i="87"/>
  <c r="K23" i="87"/>
  <c r="Y277" i="87"/>
  <c r="K277" i="87"/>
  <c r="Y148" i="87"/>
  <c r="K148" i="87"/>
  <c r="R148" i="87"/>
  <c r="Y126" i="87"/>
  <c r="R126" i="87"/>
  <c r="Y226" i="87"/>
  <c r="R226" i="87"/>
  <c r="K226" i="87"/>
  <c r="Y197" i="87"/>
  <c r="R197" i="87"/>
  <c r="Y132" i="87"/>
  <c r="R132" i="87"/>
  <c r="Y76" i="87"/>
  <c r="K76" i="87"/>
  <c r="R76" i="87"/>
  <c r="Y52" i="87"/>
  <c r="K52" i="87"/>
  <c r="Y36" i="87"/>
  <c r="K36" i="87"/>
  <c r="Y263" i="87"/>
  <c r="K263" i="87"/>
  <c r="Y250" i="87"/>
  <c r="R250" i="87"/>
  <c r="Y246" i="87"/>
  <c r="R246" i="87"/>
  <c r="Y238" i="87"/>
  <c r="K238" i="87"/>
  <c r="Y231" i="87"/>
  <c r="R231" i="87"/>
  <c r="Y223" i="87"/>
  <c r="K223" i="87"/>
  <c r="Y196" i="87"/>
  <c r="K196" i="87"/>
  <c r="Y165" i="87"/>
  <c r="R165" i="87"/>
  <c r="K165" i="87"/>
  <c r="Y151" i="87"/>
  <c r="R151" i="87"/>
  <c r="Y140" i="87"/>
  <c r="R140" i="87"/>
  <c r="D113" i="87"/>
  <c r="R113" i="87"/>
  <c r="K113" i="87"/>
  <c r="Y57" i="87"/>
  <c r="K57" i="87"/>
  <c r="Y34" i="87"/>
  <c r="K34" i="87"/>
  <c r="D25" i="87"/>
  <c r="R25" i="87"/>
  <c r="Y19" i="87"/>
  <c r="K19" i="87"/>
  <c r="Y12" i="87"/>
  <c r="K12" i="87"/>
  <c r="R12" i="87"/>
  <c r="Y54" i="87"/>
  <c r="Y147" i="87"/>
  <c r="Y279" i="87"/>
  <c r="Y257" i="87"/>
  <c r="Y113" i="87"/>
  <c r="Y25" i="87"/>
  <c r="D277" i="87"/>
  <c r="D197" i="87"/>
  <c r="R143" i="87"/>
  <c r="D143" i="87"/>
  <c r="D106" i="87"/>
  <c r="D41" i="87"/>
  <c r="D213" i="87"/>
  <c r="R161" i="87"/>
  <c r="D161" i="87"/>
  <c r="D91" i="87"/>
  <c r="D81" i="87"/>
  <c r="D57" i="87"/>
  <c r="D40" i="87"/>
  <c r="D12" i="87"/>
  <c r="D273" i="87"/>
  <c r="K253" i="87"/>
  <c r="D253" i="87"/>
  <c r="D243" i="87"/>
  <c r="D230" i="87"/>
  <c r="D212" i="87"/>
  <c r="D195" i="87"/>
  <c r="D169" i="87"/>
  <c r="R159" i="87"/>
  <c r="D159" i="87"/>
  <c r="D150" i="87"/>
  <c r="D105" i="87"/>
  <c r="D79" i="87"/>
  <c r="R79" i="87"/>
  <c r="D68" i="87"/>
  <c r="D56" i="87"/>
  <c r="D38" i="87"/>
  <c r="D24" i="87"/>
  <c r="R24" i="87"/>
  <c r="D11" i="87"/>
  <c r="R11" i="87"/>
  <c r="D232" i="87"/>
  <c r="D72" i="87"/>
  <c r="D254" i="87"/>
  <c r="R254" i="87"/>
  <c r="R122" i="87"/>
  <c r="D122" i="87"/>
  <c r="R242" i="87"/>
  <c r="D242" i="87"/>
  <c r="D149" i="87"/>
  <c r="D89" i="87"/>
  <c r="D37" i="87"/>
  <c r="D209" i="87"/>
  <c r="R209" i="87"/>
  <c r="D166" i="87"/>
  <c r="D156" i="87"/>
  <c r="D148" i="87"/>
  <c r="D132" i="87"/>
  <c r="D114" i="87"/>
  <c r="R114" i="87"/>
  <c r="D99" i="87"/>
  <c r="D88" i="87"/>
  <c r="D76" i="87"/>
  <c r="D64" i="87"/>
  <c r="D52" i="87"/>
  <c r="D36" i="87"/>
  <c r="R22" i="87"/>
  <c r="D22" i="87"/>
  <c r="D7" i="87"/>
  <c r="R247" i="87"/>
  <c r="D247" i="87"/>
  <c r="D126" i="87"/>
  <c r="D58" i="87"/>
  <c r="D246" i="87"/>
  <c r="D140" i="87"/>
  <c r="D252" i="87"/>
  <c r="D157" i="87"/>
  <c r="R103" i="87"/>
  <c r="D103" i="87"/>
  <c r="D8" i="87"/>
  <c r="D226" i="87"/>
  <c r="D223" i="87"/>
  <c r="R223" i="87"/>
  <c r="D155" i="87"/>
  <c r="D131" i="87"/>
  <c r="D96" i="87"/>
  <c r="K96" i="87"/>
  <c r="D86" i="87"/>
  <c r="D75" i="87"/>
  <c r="D62" i="87"/>
  <c r="D48" i="87"/>
  <c r="D34" i="87"/>
  <c r="D19" i="87"/>
  <c r="D214" i="87"/>
  <c r="D162" i="87"/>
  <c r="D92" i="87"/>
  <c r="R92" i="87"/>
  <c r="D26" i="87"/>
  <c r="D276" i="87"/>
  <c r="D196" i="87"/>
  <c r="D151" i="87"/>
  <c r="K268" i="87"/>
  <c r="D268" i="87"/>
  <c r="D211" i="87"/>
  <c r="D168" i="87"/>
  <c r="D78" i="87"/>
  <c r="D251" i="87"/>
  <c r="R191" i="87"/>
  <c r="D191" i="87"/>
  <c r="D250" i="87"/>
  <c r="D207" i="87"/>
  <c r="D165" i="87"/>
  <c r="R260" i="87"/>
  <c r="D260" i="87"/>
  <c r="K260" i="87"/>
  <c r="D236" i="87"/>
  <c r="D206" i="87"/>
  <c r="D188" i="87"/>
  <c r="D164" i="87"/>
  <c r="D154" i="87"/>
  <c r="K146" i="87"/>
  <c r="D146" i="87"/>
  <c r="D130" i="87"/>
  <c r="R130" i="87"/>
  <c r="R111" i="87"/>
  <c r="D111" i="87"/>
  <c r="D95" i="87"/>
  <c r="D85" i="87"/>
  <c r="R74" i="87"/>
  <c r="D74" i="87"/>
  <c r="D61" i="87"/>
  <c r="D45" i="87"/>
  <c r="D32" i="87"/>
  <c r="D18" i="87"/>
  <c r="D182" i="87"/>
  <c r="K182" i="87"/>
  <c r="D83" i="87"/>
  <c r="D14" i="87"/>
  <c r="D231" i="87"/>
  <c r="D174" i="87"/>
  <c r="R174" i="87"/>
  <c r="D228" i="87"/>
  <c r="D192" i="87"/>
  <c r="D134" i="87"/>
  <c r="D66" i="87"/>
  <c r="D23" i="87"/>
  <c r="D239" i="87"/>
  <c r="R263" i="87"/>
  <c r="D263" i="87"/>
  <c r="D238" i="87"/>
  <c r="D190" i="87"/>
  <c r="D249" i="87"/>
  <c r="D222" i="87"/>
  <c r="D258" i="87"/>
  <c r="R258" i="87"/>
  <c r="D248" i="87"/>
  <c r="D233" i="87"/>
  <c r="D220" i="87"/>
  <c r="D203" i="87"/>
  <c r="D184" i="87"/>
  <c r="D163" i="87"/>
  <c r="D153" i="87"/>
  <c r="R144" i="87"/>
  <c r="D144" i="87"/>
  <c r="D127" i="87"/>
  <c r="R127" i="87"/>
  <c r="D110" i="87"/>
  <c r="R110" i="87"/>
  <c r="D94" i="87"/>
  <c r="D84" i="87"/>
  <c r="D73" i="87"/>
  <c r="D60" i="87"/>
  <c r="D42" i="87"/>
  <c r="K27" i="87"/>
  <c r="D27" i="87"/>
  <c r="D16" i="87"/>
  <c r="D280" i="87"/>
  <c r="K217" i="87"/>
  <c r="Y97" i="87" l="1"/>
  <c r="Y82" i="87"/>
  <c r="Y9" i="87"/>
  <c r="Y44" i="87"/>
  <c r="Y116" i="87"/>
  <c r="Y100" i="87"/>
  <c r="Y241" i="87"/>
  <c r="Y77" i="87"/>
  <c r="Y225" i="87"/>
  <c r="Y262" i="87"/>
  <c r="Y28" i="87"/>
  <c r="Y39" i="87"/>
  <c r="Y30" i="87"/>
  <c r="Y245" i="87"/>
  <c r="Z253" i="87"/>
  <c r="Y181" i="87"/>
  <c r="Y185" i="87"/>
  <c r="Z81" i="87"/>
  <c r="Z106" i="87"/>
  <c r="Z157" i="87"/>
  <c r="Y17" i="87"/>
  <c r="Y129" i="87"/>
  <c r="Y46" i="87"/>
  <c r="Y278" i="87"/>
  <c r="Y21" i="87"/>
  <c r="Y51" i="87"/>
  <c r="Y198" i="87"/>
  <c r="Y118" i="87"/>
  <c r="Y261" i="87"/>
  <c r="Y172" i="87"/>
  <c r="Y219" i="87"/>
  <c r="Z273" i="87"/>
  <c r="Z42" i="87"/>
  <c r="Z72" i="87"/>
  <c r="Y256" i="87"/>
  <c r="Y59" i="87"/>
  <c r="Y101" i="87"/>
  <c r="Y138" i="87"/>
  <c r="Y6" i="87"/>
  <c r="Y55" i="87"/>
  <c r="Y71" i="87"/>
  <c r="Y177" i="87"/>
  <c r="Y65" i="87"/>
  <c r="Y158" i="87"/>
  <c r="Y259" i="87"/>
  <c r="Z161" i="87"/>
  <c r="Z127" i="87"/>
  <c r="Z24" i="87"/>
  <c r="Z236" i="87"/>
  <c r="Z94" i="87"/>
  <c r="Y136" i="87"/>
  <c r="Y67" i="87"/>
  <c r="Y229" i="87"/>
  <c r="Y269" i="87"/>
  <c r="Y69" i="87"/>
  <c r="Y70" i="87"/>
  <c r="Y109" i="87"/>
  <c r="Y102" i="87"/>
  <c r="Y183" i="87"/>
  <c r="Y218" i="87"/>
  <c r="Y15" i="87"/>
  <c r="Y204" i="87"/>
  <c r="Y87" i="87"/>
  <c r="Y90" i="87"/>
  <c r="Y187" i="87"/>
  <c r="Y189" i="87"/>
  <c r="Y171" i="87"/>
  <c r="Y43" i="87"/>
  <c r="Y119" i="87"/>
  <c r="Z92" i="87"/>
  <c r="Z190" i="87"/>
  <c r="Y235" i="87"/>
  <c r="Y4" i="87"/>
  <c r="Y29" i="87"/>
  <c r="Z7" i="87"/>
  <c r="Y93" i="87"/>
  <c r="Y137" i="87"/>
  <c r="Y199" i="87"/>
  <c r="Y47" i="87"/>
  <c r="Y217" i="87"/>
  <c r="Y108" i="87"/>
  <c r="Y265" i="87"/>
  <c r="Y234" i="87"/>
  <c r="Y180" i="87"/>
  <c r="Y124" i="87"/>
  <c r="Z134" i="87"/>
  <c r="Z95" i="87"/>
  <c r="Y10" i="87"/>
  <c r="Y205" i="87"/>
  <c r="Y175" i="87"/>
  <c r="Y121" i="87"/>
  <c r="Y274" i="87"/>
  <c r="Y208" i="87"/>
  <c r="Z209" i="87"/>
  <c r="Z96" i="87"/>
  <c r="Y271" i="87"/>
  <c r="Y200" i="87"/>
  <c r="Y142" i="87"/>
  <c r="Y145" i="87"/>
  <c r="Y266" i="87"/>
  <c r="Y35" i="87"/>
  <c r="Y170" i="87"/>
  <c r="Y128" i="87"/>
  <c r="D255" i="87"/>
  <c r="Y3" i="87"/>
  <c r="Y107" i="87"/>
  <c r="Y176" i="87"/>
  <c r="Y216" i="87"/>
  <c r="Y31" i="87"/>
  <c r="Y186" i="87"/>
  <c r="Y178" i="87"/>
  <c r="Y201" i="87"/>
  <c r="Y275" i="87"/>
  <c r="Y237" i="87"/>
  <c r="Y179" i="87"/>
  <c r="Y5" i="87"/>
  <c r="Y272" i="87"/>
  <c r="Z8" i="87"/>
  <c r="Z144" i="87"/>
  <c r="Z83" i="87"/>
  <c r="Z257" i="87"/>
  <c r="Z213" i="87"/>
  <c r="Z114" i="87"/>
  <c r="Z26" i="87"/>
  <c r="Y53" i="87"/>
  <c r="K53" i="87"/>
  <c r="Y167" i="87"/>
  <c r="R167" i="87"/>
  <c r="Y139" i="87"/>
  <c r="R139" i="87"/>
  <c r="Y50" i="87"/>
  <c r="R50" i="87"/>
  <c r="Y123" i="87"/>
  <c r="R123" i="87"/>
  <c r="R267" i="87"/>
  <c r="D267" i="87"/>
  <c r="Y227" i="87"/>
  <c r="K227" i="87"/>
  <c r="Z23" i="87"/>
  <c r="Y115" i="87"/>
  <c r="K115" i="87"/>
  <c r="Z242" i="87"/>
  <c r="Z206" i="87"/>
  <c r="Y49" i="87"/>
  <c r="K49" i="87"/>
  <c r="Y224" i="87"/>
  <c r="K224" i="87"/>
  <c r="D135" i="87"/>
  <c r="R135" i="87"/>
  <c r="Y98" i="87"/>
  <c r="R98" i="87"/>
  <c r="Y63" i="87"/>
  <c r="K63" i="87"/>
  <c r="Y13" i="87"/>
  <c r="R13" i="87"/>
  <c r="Y20" i="87"/>
  <c r="K20" i="87"/>
  <c r="R20" i="87"/>
  <c r="R270" i="87"/>
  <c r="D270" i="87"/>
  <c r="Y221" i="87"/>
  <c r="R221" i="87"/>
  <c r="Y80" i="87"/>
  <c r="K80" i="87"/>
  <c r="R80" i="87"/>
  <c r="Z84" i="87"/>
  <c r="Z168" i="87"/>
  <c r="Z248" i="87"/>
  <c r="Z203" i="87"/>
  <c r="Z214" i="87"/>
  <c r="Y33" i="87"/>
  <c r="R33" i="87"/>
  <c r="Y194" i="87"/>
  <c r="K194" i="87"/>
  <c r="Y117" i="87"/>
  <c r="K117" i="87"/>
  <c r="Y152" i="87"/>
  <c r="K152" i="87"/>
  <c r="Y202" i="87"/>
  <c r="R202" i="87"/>
  <c r="Y160" i="87"/>
  <c r="R160" i="87"/>
  <c r="K160" i="87"/>
  <c r="Y141" i="87"/>
  <c r="R141" i="87"/>
  <c r="Y112" i="87"/>
  <c r="R112" i="87"/>
  <c r="Y264" i="87"/>
  <c r="K264" i="87"/>
  <c r="Y120" i="87"/>
  <c r="K120" i="87"/>
  <c r="Z279" i="87"/>
  <c r="Z250" i="87"/>
  <c r="Z126" i="87"/>
  <c r="Z111" i="87"/>
  <c r="Y244" i="87"/>
  <c r="K244" i="87"/>
  <c r="Y193" i="87"/>
  <c r="K193" i="87"/>
  <c r="R193" i="87"/>
  <c r="Y210" i="87"/>
  <c r="R210" i="87"/>
  <c r="Y104" i="87"/>
  <c r="R104" i="87"/>
  <c r="Y125" i="87"/>
  <c r="K125" i="87"/>
  <c r="Y133" i="87"/>
  <c r="R133" i="87"/>
  <c r="K133" i="87"/>
  <c r="Z45" i="87"/>
  <c r="Z76" i="87"/>
  <c r="Z149" i="87"/>
  <c r="Z132" i="87"/>
  <c r="Z57" i="87"/>
  <c r="Z277" i="87"/>
  <c r="Z231" i="87"/>
  <c r="Z280" i="87"/>
  <c r="Y240" i="87"/>
  <c r="K240" i="87"/>
  <c r="Y215" i="87"/>
  <c r="K215" i="87"/>
  <c r="Y173" i="87"/>
  <c r="K173" i="87"/>
  <c r="Y135" i="87"/>
  <c r="Z147" i="87"/>
  <c r="Y267" i="87"/>
  <c r="Y270" i="87"/>
  <c r="Y255" i="87"/>
  <c r="D145" i="87"/>
  <c r="K145" i="87"/>
  <c r="D53" i="87"/>
  <c r="K21" i="87"/>
  <c r="D21" i="87"/>
  <c r="D136" i="87"/>
  <c r="D217" i="87"/>
  <c r="K198" i="87"/>
  <c r="R198" i="87"/>
  <c r="D198" i="87"/>
  <c r="D235" i="87"/>
  <c r="K235" i="87"/>
  <c r="D59" i="87"/>
  <c r="K59" i="87"/>
  <c r="K9" i="87"/>
  <c r="D9" i="87"/>
  <c r="R9" i="87"/>
  <c r="D10" i="87"/>
  <c r="K10" i="87"/>
  <c r="R10" i="87"/>
  <c r="K33" i="87"/>
  <c r="D33" i="87"/>
  <c r="D107" i="87"/>
  <c r="K107" i="87"/>
  <c r="D117" i="87"/>
  <c r="R117" i="87"/>
  <c r="D202" i="87"/>
  <c r="K202" i="87"/>
  <c r="D108" i="87"/>
  <c r="K112" i="87"/>
  <c r="D112" i="87"/>
  <c r="D90" i="87"/>
  <c r="D187" i="87"/>
  <c r="R187" i="87"/>
  <c r="D189" i="87"/>
  <c r="K189" i="87"/>
  <c r="D118" i="87"/>
  <c r="K261" i="87"/>
  <c r="R261" i="87"/>
  <c r="D261" i="87"/>
  <c r="D172" i="87"/>
  <c r="R172" i="87"/>
  <c r="K172" i="87"/>
  <c r="R142" i="87"/>
  <c r="D142" i="87"/>
  <c r="K142" i="87"/>
  <c r="K55" i="87"/>
  <c r="D55" i="87"/>
  <c r="D269" i="87"/>
  <c r="K269" i="87"/>
  <c r="D215" i="87"/>
  <c r="D87" i="87"/>
  <c r="K221" i="87"/>
  <c r="D221" i="87"/>
  <c r="K69" i="87"/>
  <c r="D69" i="87"/>
  <c r="R69" i="87"/>
  <c r="D256" i="87"/>
  <c r="D104" i="87"/>
  <c r="K104" i="87"/>
  <c r="D173" i="87"/>
  <c r="D70" i="87"/>
  <c r="K70" i="87"/>
  <c r="K100" i="87"/>
  <c r="D100" i="87"/>
  <c r="D185" i="87"/>
  <c r="K4" i="87"/>
  <c r="R4" i="87"/>
  <c r="D4" i="87"/>
  <c r="K31" i="87"/>
  <c r="D31" i="87"/>
  <c r="D186" i="87"/>
  <c r="K167" i="87"/>
  <c r="D167" i="87"/>
  <c r="D139" i="87"/>
  <c r="D274" i="87"/>
  <c r="K274" i="87"/>
  <c r="K266" i="87"/>
  <c r="D266" i="87"/>
  <c r="R227" i="87"/>
  <c r="D227" i="87"/>
  <c r="K171" i="87"/>
  <c r="D171" i="87"/>
  <c r="K43" i="87"/>
  <c r="D43" i="87"/>
  <c r="K219" i="87"/>
  <c r="D219" i="87"/>
  <c r="D240" i="87"/>
  <c r="K51" i="87"/>
  <c r="D51" i="87"/>
  <c r="R115" i="87"/>
  <c r="D115" i="87"/>
  <c r="K47" i="87"/>
  <c r="D47" i="87"/>
  <c r="K65" i="87"/>
  <c r="D65" i="87"/>
  <c r="D234" i="87"/>
  <c r="D133" i="87"/>
  <c r="D109" i="87"/>
  <c r="D241" i="87"/>
  <c r="K241" i="87"/>
  <c r="D178" i="87"/>
  <c r="K178" i="87"/>
  <c r="D13" i="87"/>
  <c r="K13" i="87"/>
  <c r="D275" i="87"/>
  <c r="D20" i="87"/>
  <c r="K180" i="87"/>
  <c r="D180" i="87"/>
  <c r="K259" i="87"/>
  <c r="D259" i="87"/>
  <c r="K181" i="87"/>
  <c r="R181" i="87"/>
  <c r="D181" i="87"/>
  <c r="R71" i="87"/>
  <c r="D71" i="87"/>
  <c r="K71" i="87"/>
  <c r="D123" i="87"/>
  <c r="D272" i="87"/>
  <c r="D271" i="87"/>
  <c r="K271" i="87"/>
  <c r="D49" i="87"/>
  <c r="D98" i="87"/>
  <c r="K177" i="87"/>
  <c r="D177" i="87"/>
  <c r="D80" i="87"/>
  <c r="K17" i="87"/>
  <c r="D17" i="87"/>
  <c r="D176" i="87"/>
  <c r="K176" i="87"/>
  <c r="D121" i="87"/>
  <c r="D125" i="87"/>
  <c r="R125" i="87"/>
  <c r="D44" i="87"/>
  <c r="K44" i="87"/>
  <c r="R44" i="87"/>
  <c r="R102" i="87"/>
  <c r="K102" i="87"/>
  <c r="D102" i="87"/>
  <c r="K46" i="87"/>
  <c r="D46" i="87"/>
  <c r="D77" i="87"/>
  <c r="R200" i="87"/>
  <c r="K200" i="87"/>
  <c r="D200" i="87"/>
  <c r="K93" i="87"/>
  <c r="D93" i="87"/>
  <c r="D138" i="87"/>
  <c r="D194" i="87"/>
  <c r="D6" i="87"/>
  <c r="K6" i="87"/>
  <c r="R152" i="87"/>
  <c r="D152" i="87"/>
  <c r="D160" i="87"/>
  <c r="D141" i="87"/>
  <c r="K141" i="87"/>
  <c r="D225" i="87"/>
  <c r="K225" i="87"/>
  <c r="R229" i="87"/>
  <c r="D229" i="87"/>
  <c r="D264" i="87"/>
  <c r="D29" i="87"/>
  <c r="R82" i="87"/>
  <c r="D82" i="87"/>
  <c r="D35" i="87"/>
  <c r="K35" i="87"/>
  <c r="R170" i="87"/>
  <c r="K170" i="87"/>
  <c r="D170" i="87"/>
  <c r="K208" i="87"/>
  <c r="D208" i="87"/>
  <c r="R208" i="87"/>
  <c r="D120" i="87"/>
  <c r="R119" i="87"/>
  <c r="D119" i="87"/>
  <c r="K119" i="87"/>
  <c r="D199" i="87"/>
  <c r="K199" i="87"/>
  <c r="R199" i="87"/>
  <c r="D204" i="87"/>
  <c r="K204" i="87"/>
  <c r="R204" i="87"/>
  <c r="D50" i="87"/>
  <c r="K50" i="87"/>
  <c r="K205" i="87"/>
  <c r="D205" i="87"/>
  <c r="K3" i="87"/>
  <c r="D3" i="87"/>
  <c r="R3" i="87"/>
  <c r="D63" i="87"/>
  <c r="K30" i="87"/>
  <c r="R30" i="87"/>
  <c r="D30" i="87"/>
  <c r="K67" i="87"/>
  <c r="D67" i="87"/>
  <c r="R67" i="87"/>
  <c r="D216" i="87"/>
  <c r="K216" i="87"/>
  <c r="R265" i="87"/>
  <c r="D265" i="87"/>
  <c r="D158" i="87"/>
  <c r="D245" i="87"/>
  <c r="R245" i="87"/>
  <c r="K245" i="87"/>
  <c r="K101" i="87"/>
  <c r="D101" i="87"/>
  <c r="R101" i="87"/>
  <c r="D116" i="87"/>
  <c r="D129" i="87"/>
  <c r="K129" i="87"/>
  <c r="D224" i="87"/>
  <c r="D97" i="87"/>
  <c r="D201" i="87"/>
  <c r="K201" i="87"/>
  <c r="D175" i="87"/>
  <c r="D137" i="87"/>
  <c r="R137" i="87"/>
  <c r="K137" i="87"/>
  <c r="D183" i="87"/>
  <c r="R183" i="87"/>
  <c r="K183" i="87"/>
  <c r="K218" i="87"/>
  <c r="D218" i="87"/>
  <c r="K15" i="87"/>
  <c r="D15" i="87"/>
  <c r="D244" i="87"/>
  <c r="R244" i="87"/>
  <c r="D193" i="87"/>
  <c r="D210" i="87"/>
  <c r="K278" i="87"/>
  <c r="D278" i="87"/>
  <c r="D262" i="87"/>
  <c r="R262" i="87"/>
  <c r="K262" i="87"/>
  <c r="D28" i="87"/>
  <c r="K28" i="87"/>
  <c r="K39" i="87"/>
  <c r="D39" i="87"/>
  <c r="D237" i="87"/>
  <c r="R237" i="87"/>
  <c r="K179" i="87"/>
  <c r="D179" i="87"/>
  <c r="R179" i="87"/>
  <c r="K5" i="87"/>
  <c r="D5" i="87"/>
  <c r="K128" i="87"/>
  <c r="R128" i="87"/>
  <c r="D128" i="87"/>
  <c r="R124" i="87"/>
  <c r="K124" i="87"/>
  <c r="D124" i="87"/>
  <c r="E94" i="87" l="1"/>
  <c r="E250" i="87"/>
  <c r="E76" i="87"/>
  <c r="E7" i="87"/>
  <c r="S24" i="87"/>
  <c r="S242" i="87"/>
  <c r="E144" i="87"/>
  <c r="L76" i="87"/>
  <c r="S279" i="87"/>
  <c r="E84" i="87"/>
  <c r="E242" i="87"/>
  <c r="S231" i="87"/>
  <c r="L203" i="87"/>
  <c r="E42" i="87"/>
  <c r="E277" i="87"/>
  <c r="L247" i="87"/>
  <c r="E106" i="87"/>
  <c r="E83" i="87"/>
  <c r="E157" i="87"/>
  <c r="S127" i="87"/>
  <c r="E190" i="87"/>
  <c r="L45" i="87"/>
  <c r="L23" i="87"/>
  <c r="AA106" i="87"/>
  <c r="E127" i="87"/>
  <c r="L277" i="87"/>
  <c r="L248" i="87"/>
  <c r="E253" i="87"/>
  <c r="E280" i="87"/>
  <c r="E206" i="87"/>
  <c r="E214" i="87"/>
  <c r="E81" i="87"/>
  <c r="L57" i="87"/>
  <c r="L168" i="87"/>
  <c r="L253" i="87"/>
  <c r="S114" i="87"/>
  <c r="E72" i="87"/>
  <c r="E45" i="87"/>
  <c r="S111" i="87"/>
  <c r="E114" i="87"/>
  <c r="E96" i="87"/>
  <c r="L111" i="87"/>
  <c r="E26" i="87"/>
  <c r="S161" i="87"/>
  <c r="E203" i="87"/>
  <c r="AA114" i="87"/>
  <c r="E23" i="87"/>
  <c r="E257" i="87"/>
  <c r="L96" i="87"/>
  <c r="S132" i="87"/>
  <c r="S84" i="87"/>
  <c r="S206" i="87"/>
  <c r="E147" i="87"/>
  <c r="E95" i="87"/>
  <c r="E111" i="87"/>
  <c r="E134" i="87"/>
  <c r="E231" i="87"/>
  <c r="E126" i="87"/>
  <c r="E161" i="87"/>
  <c r="E213" i="87"/>
  <c r="S126" i="87"/>
  <c r="L206" i="87"/>
  <c r="E132" i="87"/>
  <c r="E209" i="87"/>
  <c r="E273" i="87"/>
  <c r="E279" i="87"/>
  <c r="E8" i="87"/>
  <c r="S149" i="87"/>
  <c r="E236" i="87"/>
  <c r="E92" i="87"/>
  <c r="E149" i="87"/>
  <c r="S209" i="87"/>
  <c r="E248" i="87"/>
  <c r="S250" i="87"/>
  <c r="L242" i="87"/>
  <c r="S92" i="87"/>
  <c r="E168" i="87"/>
  <c r="E24" i="87"/>
  <c r="E57" i="87"/>
  <c r="S144" i="87"/>
  <c r="S280" i="87"/>
  <c r="S76" i="87"/>
  <c r="S214" i="87"/>
  <c r="L214" i="87"/>
  <c r="Z59" i="87"/>
  <c r="Z241" i="87"/>
  <c r="Z54" i="87"/>
  <c r="Z60" i="87"/>
  <c r="Z75" i="87"/>
  <c r="Z228" i="87"/>
  <c r="Z247" i="87"/>
  <c r="Z37" i="87"/>
  <c r="AA26" i="87"/>
  <c r="AA92" i="87"/>
  <c r="AA134" i="87"/>
  <c r="Z77" i="87"/>
  <c r="Z43" i="87"/>
  <c r="Z261" i="87"/>
  <c r="Z245" i="87"/>
  <c r="Z31" i="87"/>
  <c r="Z163" i="87"/>
  <c r="Z191" i="87"/>
  <c r="Z48" i="87"/>
  <c r="Z22" i="87"/>
  <c r="Z61" i="87"/>
  <c r="Z162" i="87"/>
  <c r="Z64" i="87"/>
  <c r="AA257" i="87"/>
  <c r="Z219" i="87"/>
  <c r="Z229" i="87"/>
  <c r="Z216" i="87"/>
  <c r="Z79" i="87"/>
  <c r="Z142" i="87"/>
  <c r="Z243" i="87"/>
  <c r="Z234" i="87"/>
  <c r="Z130" i="87"/>
  <c r="Z192" i="87"/>
  <c r="Z40" i="87"/>
  <c r="Z14" i="87"/>
  <c r="Z249" i="87"/>
  <c r="AA94" i="87"/>
  <c r="AA253" i="87"/>
  <c r="AA96" i="87"/>
  <c r="Z189" i="87"/>
  <c r="Z122" i="87"/>
  <c r="Z129" i="87"/>
  <c r="Z62" i="87"/>
  <c r="Z85" i="87"/>
  <c r="Z181" i="87"/>
  <c r="Z251" i="87"/>
  <c r="Z233" i="87"/>
  <c r="Z68" i="87"/>
  <c r="Z73" i="87"/>
  <c r="Z150" i="87"/>
  <c r="Z235" i="87"/>
  <c r="Z143" i="87"/>
  <c r="Z188" i="87"/>
  <c r="Z211" i="87"/>
  <c r="AA236" i="87"/>
  <c r="AA213" i="87"/>
  <c r="AA7" i="87"/>
  <c r="AA24" i="87"/>
  <c r="Z47" i="87"/>
  <c r="Z116" i="87"/>
  <c r="Z201" i="87"/>
  <c r="Z274" i="87"/>
  <c r="Z256" i="87"/>
  <c r="Z39" i="87"/>
  <c r="Z91" i="87"/>
  <c r="Z5" i="87"/>
  <c r="Z66" i="87"/>
  <c r="Z276" i="87"/>
  <c r="Z260" i="87"/>
  <c r="Z184" i="87"/>
  <c r="Z159" i="87"/>
  <c r="Z88" i="87"/>
  <c r="AA72" i="87"/>
  <c r="AA8" i="87"/>
  <c r="Z269" i="87"/>
  <c r="Z145" i="87"/>
  <c r="Z38" i="87"/>
  <c r="Z182" i="87"/>
  <c r="Z156" i="87"/>
  <c r="Z207" i="87"/>
  <c r="AA161" i="87"/>
  <c r="AA209" i="87"/>
  <c r="AA157" i="87"/>
  <c r="AA273" i="87"/>
  <c r="AA190" i="87"/>
  <c r="Z259" i="87"/>
  <c r="Y2" i="87"/>
  <c r="Z55" i="87"/>
  <c r="Z82" i="87"/>
  <c r="Z124" i="87"/>
  <c r="Z119" i="87"/>
  <c r="Z32" i="87"/>
  <c r="Z99" i="87"/>
  <c r="Z18" i="87"/>
  <c r="Z110" i="87"/>
  <c r="Z103" i="87"/>
  <c r="Z174" i="87"/>
  <c r="Z41" i="87"/>
  <c r="Z155" i="87"/>
  <c r="AA42" i="87"/>
  <c r="AA95" i="87"/>
  <c r="AA127" i="87"/>
  <c r="AA144" i="87"/>
  <c r="AA81" i="87"/>
  <c r="Z28" i="87"/>
  <c r="Z15" i="87"/>
  <c r="Z121" i="87"/>
  <c r="Z35" i="87"/>
  <c r="Z136" i="87"/>
  <c r="Z254" i="87"/>
  <c r="Z16" i="87"/>
  <c r="Z86" i="87"/>
  <c r="Z58" i="87"/>
  <c r="Z131" i="87"/>
  <c r="AA83" i="87"/>
  <c r="Z115" i="87"/>
  <c r="Z212" i="87"/>
  <c r="Z105" i="87"/>
  <c r="Z239" i="87"/>
  <c r="Z195" i="87"/>
  <c r="Z165" i="87"/>
  <c r="Z223" i="87"/>
  <c r="Z246" i="87"/>
  <c r="AA280" i="87"/>
  <c r="AA231" i="87"/>
  <c r="AA111" i="87"/>
  <c r="AA149" i="87"/>
  <c r="AA203" i="87"/>
  <c r="AA168" i="87"/>
  <c r="AA23" i="87"/>
  <c r="Z123" i="87"/>
  <c r="Z220" i="87"/>
  <c r="Z152" i="87"/>
  <c r="Z112" i="87"/>
  <c r="Z139" i="87"/>
  <c r="Z19" i="87"/>
  <c r="Z238" i="87"/>
  <c r="Z166" i="87"/>
  <c r="Z27" i="87"/>
  <c r="Z36" i="87"/>
  <c r="Z11" i="87"/>
  <c r="Z222" i="87"/>
  <c r="Z56" i="87"/>
  <c r="Z153" i="87"/>
  <c r="Z169" i="87"/>
  <c r="AA45" i="87"/>
  <c r="AA132" i="87"/>
  <c r="AA279" i="87"/>
  <c r="Z221" i="87"/>
  <c r="Z258" i="87"/>
  <c r="Z244" i="87"/>
  <c r="Z104" i="87"/>
  <c r="Z133" i="87"/>
  <c r="Z120" i="87"/>
  <c r="Z232" i="87"/>
  <c r="Z148" i="87"/>
  <c r="Z25" i="87"/>
  <c r="Z263" i="87"/>
  <c r="Z197" i="87"/>
  <c r="Z140" i="87"/>
  <c r="Z52" i="87"/>
  <c r="Z34" i="87"/>
  <c r="Z154" i="87"/>
  <c r="Z268" i="87"/>
  <c r="Z146" i="87"/>
  <c r="AA277" i="87"/>
  <c r="AA126" i="87"/>
  <c r="AA250" i="87"/>
  <c r="AA76" i="87"/>
  <c r="AA84" i="87"/>
  <c r="AA248" i="87"/>
  <c r="AA206" i="87"/>
  <c r="AA57" i="87"/>
  <c r="AA214" i="87"/>
  <c r="Z50" i="87"/>
  <c r="Z74" i="87"/>
  <c r="Z80" i="87"/>
  <c r="Z227" i="87"/>
  <c r="Z89" i="87"/>
  <c r="Z160" i="87"/>
  <c r="Z164" i="87"/>
  <c r="Z252" i="87"/>
  <c r="Z12" i="87"/>
  <c r="Z196" i="87"/>
  <c r="Z226" i="87"/>
  <c r="Z78" i="87"/>
  <c r="Z151" i="87"/>
  <c r="Z230" i="87"/>
  <c r="AA242" i="87"/>
  <c r="Z204" i="87"/>
  <c r="Z255" i="87"/>
  <c r="Z113" i="87"/>
  <c r="Z267" i="87"/>
  <c r="AA147" i="87"/>
  <c r="M121" i="87"/>
  <c r="E121" i="87"/>
  <c r="D2" i="87"/>
  <c r="K2" i="87"/>
  <c r="L104" i="87" l="1"/>
  <c r="F132" i="87"/>
  <c r="L27" i="87"/>
  <c r="E79" i="87"/>
  <c r="S245" i="87"/>
  <c r="L201" i="87"/>
  <c r="E27" i="87"/>
  <c r="E131" i="87"/>
  <c r="E245" i="87"/>
  <c r="F106" i="87"/>
  <c r="E166" i="87"/>
  <c r="L47" i="87"/>
  <c r="L39" i="87"/>
  <c r="F23" i="87"/>
  <c r="E165" i="87"/>
  <c r="E68" i="87"/>
  <c r="E256" i="87"/>
  <c r="L145" i="87"/>
  <c r="E116" i="87"/>
  <c r="E15" i="87"/>
  <c r="S103" i="87"/>
  <c r="S130" i="87"/>
  <c r="F72" i="87"/>
  <c r="L5" i="87"/>
  <c r="L43" i="87"/>
  <c r="E60" i="87"/>
  <c r="F168" i="87"/>
  <c r="S122" i="87"/>
  <c r="L78" i="87"/>
  <c r="M248" i="87"/>
  <c r="L120" i="87"/>
  <c r="S267" i="87"/>
  <c r="M203" i="87"/>
  <c r="L223" i="87"/>
  <c r="L212" i="87"/>
  <c r="S133" i="87"/>
  <c r="L108" i="87"/>
  <c r="F149" i="87"/>
  <c r="E119" i="87"/>
  <c r="F126" i="87"/>
  <c r="E77" i="87"/>
  <c r="E191" i="87"/>
  <c r="S261" i="87"/>
  <c r="L217" i="87"/>
  <c r="E59" i="87"/>
  <c r="E159" i="87"/>
  <c r="E160" i="87"/>
  <c r="F190" i="87"/>
  <c r="E192" i="87"/>
  <c r="E220" i="87"/>
  <c r="F81" i="87"/>
  <c r="E254" i="87"/>
  <c r="S152" i="87"/>
  <c r="S260" i="87"/>
  <c r="F279" i="87"/>
  <c r="E153" i="87"/>
  <c r="S254" i="87"/>
  <c r="E47" i="87"/>
  <c r="E260" i="87"/>
  <c r="E39" i="87"/>
  <c r="E162" i="87"/>
  <c r="F111" i="87"/>
  <c r="S22" i="87"/>
  <c r="T144" i="87"/>
  <c r="E230" i="87"/>
  <c r="E103" i="87"/>
  <c r="E169" i="87"/>
  <c r="E80" i="87"/>
  <c r="F248" i="87"/>
  <c r="E197" i="87"/>
  <c r="E258" i="87"/>
  <c r="E43" i="87"/>
  <c r="E211" i="87"/>
  <c r="E16" i="87"/>
  <c r="E181" i="87"/>
  <c r="E122" i="87"/>
  <c r="E14" i="87"/>
  <c r="E219" i="87"/>
  <c r="E104" i="87"/>
  <c r="S255" i="87"/>
  <c r="S78" i="87"/>
  <c r="L164" i="87"/>
  <c r="L74" i="87"/>
  <c r="S146" i="87"/>
  <c r="S197" i="87"/>
  <c r="T279" i="87"/>
  <c r="S113" i="87"/>
  <c r="S166" i="87"/>
  <c r="L152" i="87"/>
  <c r="T149" i="87"/>
  <c r="S165" i="87"/>
  <c r="L115" i="87"/>
  <c r="L252" i="87"/>
  <c r="E259" i="87"/>
  <c r="E124" i="87"/>
  <c r="E188" i="87"/>
  <c r="E105" i="87"/>
  <c r="L181" i="87"/>
  <c r="E189" i="87"/>
  <c r="E151" i="87"/>
  <c r="S204" i="87"/>
  <c r="L226" i="87"/>
  <c r="S160" i="87"/>
  <c r="S50" i="87"/>
  <c r="S268" i="87"/>
  <c r="L263" i="87"/>
  <c r="L133" i="87"/>
  <c r="T132" i="87"/>
  <c r="E113" i="87"/>
  <c r="L238" i="87"/>
  <c r="S220" i="87"/>
  <c r="L165" i="87"/>
  <c r="F147" i="87"/>
  <c r="M214" i="87"/>
  <c r="M114" i="87"/>
  <c r="M127" i="87"/>
  <c r="M250" i="87"/>
  <c r="T168" i="87"/>
  <c r="T111" i="87"/>
  <c r="S115" i="87"/>
  <c r="E182" i="87"/>
  <c r="F144" i="87"/>
  <c r="E133" i="87"/>
  <c r="S181" i="87"/>
  <c r="E110" i="87"/>
  <c r="E86" i="87"/>
  <c r="T24" i="87"/>
  <c r="E247" i="87"/>
  <c r="E73" i="87"/>
  <c r="L204" i="87"/>
  <c r="E269" i="87"/>
  <c r="E75" i="87"/>
  <c r="E74" i="87"/>
  <c r="F7" i="87"/>
  <c r="E58" i="87"/>
  <c r="E99" i="87"/>
  <c r="E56" i="87"/>
  <c r="L146" i="87"/>
  <c r="E268" i="87"/>
  <c r="F94" i="87"/>
  <c r="L189" i="87"/>
  <c r="F114" i="87"/>
  <c r="S82" i="87"/>
  <c r="S226" i="87"/>
  <c r="L160" i="87"/>
  <c r="M76" i="87"/>
  <c r="L222" i="87"/>
  <c r="L220" i="87"/>
  <c r="M111" i="87"/>
  <c r="S110" i="87"/>
  <c r="L112" i="87"/>
  <c r="E204" i="87"/>
  <c r="E38" i="87"/>
  <c r="E274" i="87"/>
  <c r="E89" i="87"/>
  <c r="F214" i="87"/>
  <c r="E41" i="87"/>
  <c r="E227" i="87"/>
  <c r="E234" i="87"/>
  <c r="F213" i="87"/>
  <c r="L268" i="87"/>
  <c r="E25" i="87"/>
  <c r="L35" i="87"/>
  <c r="S143" i="87"/>
  <c r="E243" i="87"/>
  <c r="E85" i="87"/>
  <c r="E78" i="87"/>
  <c r="T114" i="87"/>
  <c r="E82" i="87"/>
  <c r="M242" i="87"/>
  <c r="T214" i="87"/>
  <c r="T76" i="87"/>
  <c r="S154" i="87"/>
  <c r="S25" i="87"/>
  <c r="S104" i="87"/>
  <c r="M45" i="87"/>
  <c r="S222" i="87"/>
  <c r="L19" i="87"/>
  <c r="S195" i="87"/>
  <c r="T253" i="87"/>
  <c r="M280" i="87"/>
  <c r="T157" i="87"/>
  <c r="E255" i="87"/>
  <c r="E140" i="87"/>
  <c r="F84" i="87"/>
  <c r="E62" i="87"/>
  <c r="S227" i="87"/>
  <c r="E35" i="87"/>
  <c r="F45" i="87"/>
  <c r="L259" i="87"/>
  <c r="S124" i="87"/>
  <c r="F92" i="87"/>
  <c r="S11" i="87"/>
  <c r="E276" i="87"/>
  <c r="E112" i="87"/>
  <c r="M96" i="87"/>
  <c r="E251" i="87"/>
  <c r="E28" i="87"/>
  <c r="F209" i="87"/>
  <c r="E155" i="87"/>
  <c r="E239" i="87"/>
  <c r="E32" i="87"/>
  <c r="L274" i="87"/>
  <c r="E36" i="87"/>
  <c r="E244" i="87"/>
  <c r="F242" i="87"/>
  <c r="E228" i="87"/>
  <c r="S263" i="87"/>
  <c r="E222" i="87"/>
  <c r="F273" i="87"/>
  <c r="E221" i="87"/>
  <c r="F280" i="87"/>
  <c r="E143" i="87"/>
  <c r="F253" i="87"/>
  <c r="L196" i="87"/>
  <c r="S89" i="87"/>
  <c r="S123" i="87"/>
  <c r="T231" i="87"/>
  <c r="L195" i="87"/>
  <c r="E238" i="87"/>
  <c r="L260" i="87"/>
  <c r="E50" i="87"/>
  <c r="F24" i="87"/>
  <c r="E136" i="87"/>
  <c r="L269" i="87"/>
  <c r="S74" i="87"/>
  <c r="L50" i="87"/>
  <c r="E184" i="87"/>
  <c r="F231" i="87"/>
  <c r="F257" i="87"/>
  <c r="T92" i="87"/>
  <c r="E11" i="87"/>
  <c r="E123" i="87"/>
  <c r="F96" i="87"/>
  <c r="L28" i="87"/>
  <c r="L31" i="87"/>
  <c r="T209" i="87"/>
  <c r="L119" i="87"/>
  <c r="F57" i="87"/>
  <c r="S244" i="87"/>
  <c r="T242" i="87"/>
  <c r="E174" i="87"/>
  <c r="E129" i="87"/>
  <c r="L261" i="87"/>
  <c r="E263" i="87"/>
  <c r="F161" i="87"/>
  <c r="E34" i="87"/>
  <c r="E163" i="87"/>
  <c r="L216" i="87"/>
  <c r="L221" i="87"/>
  <c r="E212" i="87"/>
  <c r="E54" i="87"/>
  <c r="M253" i="87"/>
  <c r="E40" i="87"/>
  <c r="F277" i="87"/>
  <c r="S230" i="87"/>
  <c r="M57" i="87"/>
  <c r="T250" i="87"/>
  <c r="L34" i="87"/>
  <c r="S148" i="87"/>
  <c r="L244" i="87"/>
  <c r="L169" i="87"/>
  <c r="L11" i="87"/>
  <c r="S139" i="87"/>
  <c r="T273" i="87"/>
  <c r="T106" i="87"/>
  <c r="L219" i="87"/>
  <c r="E115" i="87"/>
  <c r="L182" i="87"/>
  <c r="E207" i="87"/>
  <c r="E146" i="87"/>
  <c r="E66" i="87"/>
  <c r="S79" i="87"/>
  <c r="E196" i="87"/>
  <c r="E31" i="87"/>
  <c r="E246" i="87"/>
  <c r="E48" i="87"/>
  <c r="L245" i="87"/>
  <c r="E201" i="87"/>
  <c r="E91" i="87"/>
  <c r="S119" i="87"/>
  <c r="S174" i="87"/>
  <c r="S191" i="87"/>
  <c r="L129" i="87"/>
  <c r="E261" i="87"/>
  <c r="T161" i="87"/>
  <c r="E216" i="87"/>
  <c r="E19" i="87"/>
  <c r="E154" i="87"/>
  <c r="E249" i="87"/>
  <c r="L235" i="87"/>
  <c r="L230" i="87"/>
  <c r="L12" i="87"/>
  <c r="L227" i="87"/>
  <c r="L148" i="87"/>
  <c r="M23" i="87"/>
  <c r="T280" i="87"/>
  <c r="L239" i="87"/>
  <c r="E195" i="87"/>
  <c r="T84" i="87"/>
  <c r="F134" i="87"/>
  <c r="E52" i="87"/>
  <c r="E232" i="87"/>
  <c r="F127" i="87"/>
  <c r="E235" i="87"/>
  <c r="L142" i="87"/>
  <c r="E241" i="87"/>
  <c r="F42" i="87"/>
  <c r="E164" i="87"/>
  <c r="E61" i="87"/>
  <c r="S12" i="87"/>
  <c r="M206" i="87"/>
  <c r="T126" i="87"/>
  <c r="L52" i="87"/>
  <c r="L258" i="87"/>
  <c r="L153" i="87"/>
  <c r="L36" i="87"/>
  <c r="S112" i="87"/>
  <c r="M209" i="87"/>
  <c r="M144" i="87"/>
  <c r="E226" i="87"/>
  <c r="L55" i="87"/>
  <c r="F250" i="87"/>
  <c r="S229" i="87"/>
  <c r="E12" i="87"/>
  <c r="E148" i="87"/>
  <c r="T127" i="87"/>
  <c r="S223" i="87"/>
  <c r="E142" i="87"/>
  <c r="L241" i="87"/>
  <c r="S151" i="87"/>
  <c r="L80" i="87"/>
  <c r="T206" i="87"/>
  <c r="S232" i="87"/>
  <c r="M168" i="87"/>
  <c r="S246" i="87"/>
  <c r="L105" i="87"/>
  <c r="F203" i="87"/>
  <c r="E233" i="87"/>
  <c r="E22" i="87"/>
  <c r="E252" i="87"/>
  <c r="E88" i="87"/>
  <c r="S258" i="87"/>
  <c r="L124" i="87"/>
  <c r="F236" i="87"/>
  <c r="L113" i="87"/>
  <c r="S247" i="87"/>
  <c r="L59" i="87"/>
  <c r="S159" i="87"/>
  <c r="F157" i="87"/>
  <c r="F95" i="87"/>
  <c r="E139" i="87"/>
  <c r="E152" i="87"/>
  <c r="F76" i="87"/>
  <c r="F83" i="87"/>
  <c r="E145" i="87"/>
  <c r="L15" i="87"/>
  <c r="E37" i="87"/>
  <c r="F8" i="87"/>
  <c r="F26" i="87"/>
  <c r="E130" i="87"/>
  <c r="E55" i="87"/>
  <c r="E18" i="87"/>
  <c r="F206" i="87"/>
  <c r="E156" i="87"/>
  <c r="E5" i="87"/>
  <c r="E229" i="87"/>
  <c r="E223" i="87"/>
  <c r="E150" i="87"/>
  <c r="S142" i="87"/>
  <c r="E64" i="87"/>
  <c r="E120" i="87"/>
  <c r="S252" i="87"/>
  <c r="S80" i="87"/>
  <c r="M277" i="87"/>
  <c r="S140" i="87"/>
  <c r="S221" i="87"/>
  <c r="L56" i="87"/>
  <c r="S27" i="87"/>
  <c r="E267" i="87"/>
  <c r="Z100" i="87"/>
  <c r="Z69" i="87"/>
  <c r="Z4" i="87"/>
  <c r="Z30" i="87"/>
  <c r="Z158" i="87"/>
  <c r="Z97" i="87"/>
  <c r="Z278" i="87"/>
  <c r="Z118" i="87"/>
  <c r="Z266" i="87"/>
  <c r="AA254" i="87"/>
  <c r="AA79" i="87"/>
  <c r="AA47" i="87"/>
  <c r="AA39" i="87"/>
  <c r="AB157" i="87"/>
  <c r="AA38" i="87"/>
  <c r="AA201" i="87"/>
  <c r="AA119" i="87"/>
  <c r="AA77" i="87"/>
  <c r="AA234" i="87"/>
  <c r="AB134" i="87"/>
  <c r="AB213" i="87"/>
  <c r="AA43" i="87"/>
  <c r="AA16" i="87"/>
  <c r="AA85" i="87"/>
  <c r="AA122" i="87"/>
  <c r="AB42" i="87"/>
  <c r="AA61" i="87"/>
  <c r="AA82" i="87"/>
  <c r="AA136" i="87"/>
  <c r="Z262" i="87"/>
  <c r="Z237" i="87"/>
  <c r="Z44" i="87"/>
  <c r="Z205" i="87"/>
  <c r="Z171" i="87"/>
  <c r="Z265" i="87"/>
  <c r="AA276" i="87"/>
  <c r="AA159" i="87"/>
  <c r="AA251" i="87"/>
  <c r="AA155" i="87"/>
  <c r="AA192" i="87"/>
  <c r="AA32" i="87"/>
  <c r="AA22" i="87"/>
  <c r="AA228" i="87"/>
  <c r="AA88" i="87"/>
  <c r="AB236" i="87"/>
  <c r="AA143" i="87"/>
  <c r="AA219" i="87"/>
  <c r="Z87" i="87"/>
  <c r="AB83" i="87"/>
  <c r="AA182" i="87"/>
  <c r="AB8" i="87"/>
  <c r="AA207" i="87"/>
  <c r="AA55" i="87"/>
  <c r="AA156" i="87"/>
  <c r="AA163" i="87"/>
  <c r="AA229" i="87"/>
  <c r="AA142" i="87"/>
  <c r="AA54" i="87"/>
  <c r="AA64" i="87"/>
  <c r="AA40" i="87"/>
  <c r="AB92" i="87"/>
  <c r="Z176" i="87"/>
  <c r="Z172" i="87"/>
  <c r="AA31" i="87"/>
  <c r="AB7" i="87"/>
  <c r="AA58" i="87"/>
  <c r="AA68" i="87"/>
  <c r="AA145" i="87"/>
  <c r="AA91" i="87"/>
  <c r="AA15" i="87"/>
  <c r="AA62" i="87"/>
  <c r="AB161" i="87"/>
  <c r="AA259" i="87"/>
  <c r="AA60" i="87"/>
  <c r="AB94" i="87"/>
  <c r="AA189" i="87"/>
  <c r="AB81" i="87"/>
  <c r="Z128" i="87"/>
  <c r="Z138" i="87"/>
  <c r="AA66" i="87"/>
  <c r="AA269" i="87"/>
  <c r="Z208" i="87"/>
  <c r="Z67" i="87"/>
  <c r="Z90" i="87"/>
  <c r="Z180" i="87"/>
  <c r="Z71" i="87"/>
  <c r="Z200" i="87"/>
  <c r="Z225" i="87"/>
  <c r="Z185" i="87"/>
  <c r="AA162" i="87"/>
  <c r="AB95" i="87"/>
  <c r="AA41" i="87"/>
  <c r="AA103" i="87"/>
  <c r="AA191" i="87"/>
  <c r="AA261" i="87"/>
  <c r="AA35" i="87"/>
  <c r="AA211" i="87"/>
  <c r="AA235" i="87"/>
  <c r="AA243" i="87"/>
  <c r="AA14" i="87"/>
  <c r="AB114" i="87"/>
  <c r="Z51" i="87"/>
  <c r="Z187" i="87"/>
  <c r="Z107" i="87"/>
  <c r="Z10" i="87"/>
  <c r="Z3" i="87"/>
  <c r="Z9" i="87"/>
  <c r="Z271" i="87"/>
  <c r="Z101" i="87"/>
  <c r="Z199" i="87"/>
  <c r="Z183" i="87"/>
  <c r="Z17" i="87"/>
  <c r="AA59" i="87"/>
  <c r="AA260" i="87"/>
  <c r="AB190" i="87"/>
  <c r="AA131" i="87"/>
  <c r="AA233" i="87"/>
  <c r="AA245" i="87"/>
  <c r="AA274" i="87"/>
  <c r="AB144" i="87"/>
  <c r="AB273" i="87"/>
  <c r="AB127" i="87"/>
  <c r="AA241" i="87"/>
  <c r="Z218" i="87"/>
  <c r="Z275" i="87"/>
  <c r="Z109" i="87"/>
  <c r="Z29" i="87"/>
  <c r="Z175" i="87"/>
  <c r="Z170" i="87"/>
  <c r="Z186" i="87"/>
  <c r="Z178" i="87"/>
  <c r="AB106" i="87"/>
  <c r="AB96" i="87"/>
  <c r="AA28" i="87"/>
  <c r="AB209" i="87"/>
  <c r="AA37" i="87"/>
  <c r="AB26" i="87"/>
  <c r="AA184" i="87"/>
  <c r="AA18" i="87"/>
  <c r="AA86" i="87"/>
  <c r="AA188" i="87"/>
  <c r="AA150" i="87"/>
  <c r="AA181" i="87"/>
  <c r="AB253" i="87"/>
  <c r="AA121" i="87"/>
  <c r="Z198" i="87"/>
  <c r="Z46" i="87"/>
  <c r="AA247" i="87"/>
  <c r="Z21" i="87"/>
  <c r="Z177" i="87"/>
  <c r="Z70" i="87"/>
  <c r="Z93" i="87"/>
  <c r="Z137" i="87"/>
  <c r="Z65" i="87"/>
  <c r="Z102" i="87"/>
  <c r="Z272" i="87"/>
  <c r="Z108" i="87"/>
  <c r="Z6" i="87"/>
  <c r="Z179" i="87"/>
  <c r="Z217" i="87"/>
  <c r="AB24" i="87"/>
  <c r="AA73" i="87"/>
  <c r="AA75" i="87"/>
  <c r="AA48" i="87"/>
  <c r="AA99" i="87"/>
  <c r="AA256" i="87"/>
  <c r="AA116" i="87"/>
  <c r="AB257" i="87"/>
  <c r="AA174" i="87"/>
  <c r="AA110" i="87"/>
  <c r="AA130" i="87"/>
  <c r="AA129" i="87"/>
  <c r="AB72" i="87"/>
  <c r="AA5" i="87"/>
  <c r="AA216" i="87"/>
  <c r="AA124" i="87"/>
  <c r="AA249" i="87"/>
  <c r="Z210" i="87"/>
  <c r="Z141" i="87"/>
  <c r="AA153" i="87"/>
  <c r="Z167" i="87"/>
  <c r="Z224" i="87"/>
  <c r="Z117" i="87"/>
  <c r="Z264" i="87"/>
  <c r="Z202" i="87"/>
  <c r="AA27" i="87"/>
  <c r="AA238" i="87"/>
  <c r="AA139" i="87"/>
  <c r="AA112" i="87"/>
  <c r="AA160" i="87"/>
  <c r="AB203" i="87"/>
  <c r="AB111" i="87"/>
  <c r="AA195" i="87"/>
  <c r="AA239" i="87"/>
  <c r="AA56" i="87"/>
  <c r="AA89" i="87"/>
  <c r="AB214" i="87"/>
  <c r="AB126" i="87"/>
  <c r="AA226" i="87"/>
  <c r="AA252" i="87"/>
  <c r="AB250" i="87"/>
  <c r="AB45" i="87"/>
  <c r="AA19" i="87"/>
  <c r="AA154" i="87"/>
  <c r="AA105" i="87"/>
  <c r="AA164" i="87"/>
  <c r="Z13" i="87"/>
  <c r="AB279" i="87"/>
  <c r="Z193" i="87"/>
  <c r="Z20" i="87"/>
  <c r="Z194" i="87"/>
  <c r="Z98" i="87"/>
  <c r="AA11" i="87"/>
  <c r="AA123" i="87"/>
  <c r="AB76" i="87"/>
  <c r="AA140" i="87"/>
  <c r="AA220" i="87"/>
  <c r="AA169" i="87"/>
  <c r="AA263" i="87"/>
  <c r="AB206" i="87"/>
  <c r="AB84" i="87"/>
  <c r="AA268" i="87"/>
  <c r="AA52" i="87"/>
  <c r="AA197" i="87"/>
  <c r="AA25" i="87"/>
  <c r="AA232" i="87"/>
  <c r="AA78" i="87"/>
  <c r="AA120" i="87"/>
  <c r="Z63" i="87"/>
  <c r="Z49" i="87"/>
  <c r="Z53" i="87"/>
  <c r="AA166" i="87"/>
  <c r="AA152" i="87"/>
  <c r="AA196" i="87"/>
  <c r="AA74" i="87"/>
  <c r="AB23" i="87"/>
  <c r="AB231" i="87"/>
  <c r="AA246" i="87"/>
  <c r="AA165" i="87"/>
  <c r="AA36" i="87"/>
  <c r="AA50" i="87"/>
  <c r="AB57" i="87"/>
  <c r="AA244" i="87"/>
  <c r="AB242" i="87"/>
  <c r="AA146" i="87"/>
  <c r="AA133" i="87"/>
  <c r="AA258" i="87"/>
  <c r="AA222" i="87"/>
  <c r="AA12" i="87"/>
  <c r="AA148" i="87"/>
  <c r="AA223" i="87"/>
  <c r="AB277" i="87"/>
  <c r="AA104" i="87"/>
  <c r="Z125" i="87"/>
  <c r="Z33" i="87"/>
  <c r="AB132" i="87"/>
  <c r="AB149" i="87"/>
  <c r="AA115" i="87"/>
  <c r="AA230" i="87"/>
  <c r="AA227" i="87"/>
  <c r="AA80" i="87"/>
  <c r="AB248" i="87"/>
  <c r="AA34" i="87"/>
  <c r="AA221" i="87"/>
  <c r="AB168" i="87"/>
  <c r="AA212" i="87"/>
  <c r="AA151" i="87"/>
  <c r="Z215" i="87"/>
  <c r="Z173" i="87"/>
  <c r="AA204" i="87"/>
  <c r="Z240" i="87"/>
  <c r="AA255" i="87"/>
  <c r="Z270" i="87"/>
  <c r="AA267" i="87"/>
  <c r="Z135" i="87"/>
  <c r="AB147" i="87"/>
  <c r="AB280" i="87"/>
  <c r="AA113" i="87"/>
  <c r="N121" i="87"/>
  <c r="F121" i="87"/>
  <c r="E208" i="87"/>
  <c r="L208" i="87"/>
  <c r="S208" i="87"/>
  <c r="M109" i="87"/>
  <c r="E109" i="87"/>
  <c r="L128" i="87"/>
  <c r="E128" i="87"/>
  <c r="S128" i="87"/>
  <c r="L194" i="87" l="1"/>
  <c r="F25" i="87"/>
  <c r="G96" i="87"/>
  <c r="M119" i="87"/>
  <c r="G134" i="87"/>
  <c r="T254" i="87"/>
  <c r="U144" i="87"/>
  <c r="F32" i="87"/>
  <c r="F60" i="87"/>
  <c r="G203" i="87"/>
  <c r="F52" i="87"/>
  <c r="S265" i="87"/>
  <c r="T119" i="87"/>
  <c r="M27" i="87"/>
  <c r="S4" i="87"/>
  <c r="F197" i="87"/>
  <c r="L107" i="87"/>
  <c r="E118" i="87"/>
  <c r="F254" i="87"/>
  <c r="E65" i="87"/>
  <c r="S187" i="87"/>
  <c r="F182" i="87"/>
  <c r="E272" i="87"/>
  <c r="T245" i="87"/>
  <c r="F82" i="87"/>
  <c r="F85" i="87"/>
  <c r="G206" i="87"/>
  <c r="G209" i="87"/>
  <c r="F136" i="87"/>
  <c r="S179" i="87"/>
  <c r="S237" i="87"/>
  <c r="E177" i="87"/>
  <c r="G76" i="87"/>
  <c r="F150" i="87"/>
  <c r="G114" i="87"/>
  <c r="F124" i="87"/>
  <c r="M5" i="87"/>
  <c r="F145" i="87"/>
  <c r="G190" i="87"/>
  <c r="L93" i="87"/>
  <c r="L70" i="87"/>
  <c r="F18" i="87"/>
  <c r="L46" i="87"/>
  <c r="E141" i="87"/>
  <c r="F110" i="87"/>
  <c r="E63" i="87"/>
  <c r="M47" i="87"/>
  <c r="F153" i="87"/>
  <c r="L101" i="87"/>
  <c r="T143" i="87"/>
  <c r="L172" i="87"/>
  <c r="E176" i="87"/>
  <c r="G273" i="87"/>
  <c r="F244" i="87"/>
  <c r="E71" i="87"/>
  <c r="M146" i="87"/>
  <c r="M259" i="87"/>
  <c r="F139" i="87"/>
  <c r="F221" i="87"/>
  <c r="L171" i="87"/>
  <c r="M227" i="87"/>
  <c r="M12" i="87"/>
  <c r="M165" i="87"/>
  <c r="M152" i="87"/>
  <c r="M113" i="87"/>
  <c r="T25" i="87"/>
  <c r="L193" i="87"/>
  <c r="U126" i="87"/>
  <c r="M238" i="87"/>
  <c r="S167" i="87"/>
  <c r="T155" i="87"/>
  <c r="G42" i="87"/>
  <c r="L17" i="87"/>
  <c r="M235" i="87"/>
  <c r="G83" i="87"/>
  <c r="G213" i="87"/>
  <c r="G84" i="87"/>
  <c r="F255" i="87"/>
  <c r="N248" i="87"/>
  <c r="M223" i="87"/>
  <c r="M164" i="87"/>
  <c r="E108" i="87"/>
  <c r="E262" i="87"/>
  <c r="F263" i="87"/>
  <c r="S67" i="87"/>
  <c r="E265" i="87"/>
  <c r="F245" i="87"/>
  <c r="E44" i="87"/>
  <c r="F216" i="87"/>
  <c r="G111" i="87"/>
  <c r="E199" i="87"/>
  <c r="L65" i="87"/>
  <c r="E240" i="87"/>
  <c r="T223" i="87"/>
  <c r="F252" i="87"/>
  <c r="F123" i="87"/>
  <c r="L3" i="87"/>
  <c r="M245" i="87"/>
  <c r="E202" i="87"/>
  <c r="F162" i="87"/>
  <c r="F223" i="87"/>
  <c r="T74" i="87"/>
  <c r="E125" i="87"/>
  <c r="U209" i="87"/>
  <c r="E237" i="87"/>
  <c r="L67" i="87"/>
  <c r="T82" i="87"/>
  <c r="E179" i="87"/>
  <c r="E194" i="87"/>
  <c r="L177" i="87"/>
  <c r="M39" i="87"/>
  <c r="F166" i="87"/>
  <c r="U114" i="87"/>
  <c r="M124" i="87"/>
  <c r="M145" i="87"/>
  <c r="E173" i="87"/>
  <c r="E93" i="87"/>
  <c r="E70" i="87"/>
  <c r="E46" i="87"/>
  <c r="T110" i="87"/>
  <c r="G94" i="87"/>
  <c r="M55" i="87"/>
  <c r="F41" i="87"/>
  <c r="F47" i="87"/>
  <c r="E101" i="87"/>
  <c r="F143" i="87"/>
  <c r="S172" i="87"/>
  <c r="F104" i="87"/>
  <c r="F58" i="87"/>
  <c r="F196" i="87"/>
  <c r="L225" i="87"/>
  <c r="F243" i="87"/>
  <c r="E138" i="87"/>
  <c r="F146" i="87"/>
  <c r="E205" i="87"/>
  <c r="F226" i="87"/>
  <c r="F99" i="87"/>
  <c r="T159" i="87"/>
  <c r="L198" i="87"/>
  <c r="F54" i="87"/>
  <c r="F230" i="87"/>
  <c r="E171" i="87"/>
  <c r="F48" i="87"/>
  <c r="L240" i="87"/>
  <c r="N168" i="87"/>
  <c r="L125" i="87"/>
  <c r="T12" i="87"/>
  <c r="N242" i="87"/>
  <c r="T113" i="87"/>
  <c r="M263" i="87"/>
  <c r="T123" i="87"/>
  <c r="S193" i="87"/>
  <c r="M19" i="87"/>
  <c r="N111" i="87"/>
  <c r="M155" i="87"/>
  <c r="N127" i="87"/>
  <c r="M255" i="87"/>
  <c r="N280" i="87"/>
  <c r="T99" i="87"/>
  <c r="U168" i="87"/>
  <c r="G157" i="87"/>
  <c r="G72" i="87"/>
  <c r="M31" i="87"/>
  <c r="F189" i="87"/>
  <c r="F249" i="87"/>
  <c r="F156" i="87"/>
  <c r="T130" i="87"/>
  <c r="U149" i="87"/>
  <c r="T78" i="87"/>
  <c r="T252" i="87"/>
  <c r="T22" i="87"/>
  <c r="E17" i="87"/>
  <c r="S262" i="87"/>
  <c r="E3" i="87"/>
  <c r="F22" i="87"/>
  <c r="S3" i="87"/>
  <c r="L202" i="87"/>
  <c r="E4" i="87"/>
  <c r="E107" i="87"/>
  <c r="G279" i="87"/>
  <c r="G161" i="87"/>
  <c r="E53" i="87"/>
  <c r="G24" i="87"/>
  <c r="S170" i="87"/>
  <c r="S125" i="87"/>
  <c r="M112" i="87"/>
  <c r="T122" i="87"/>
  <c r="E217" i="87"/>
  <c r="S199" i="87"/>
  <c r="G127" i="87"/>
  <c r="M261" i="87"/>
  <c r="F140" i="87"/>
  <c r="U92" i="87"/>
  <c r="L179" i="87"/>
  <c r="L9" i="87"/>
  <c r="F11" i="87"/>
  <c r="F39" i="87"/>
  <c r="F222" i="87"/>
  <c r="T124" i="87"/>
  <c r="F88" i="87"/>
  <c r="F160" i="87"/>
  <c r="F207" i="87"/>
  <c r="E218" i="87"/>
  <c r="F151" i="87"/>
  <c r="F55" i="87"/>
  <c r="E185" i="87"/>
  <c r="S101" i="87"/>
  <c r="F133" i="87"/>
  <c r="M104" i="87"/>
  <c r="F12" i="87"/>
  <c r="F37" i="87"/>
  <c r="E225" i="87"/>
  <c r="E180" i="87"/>
  <c r="L205" i="87"/>
  <c r="F19" i="87"/>
  <c r="F159" i="87"/>
  <c r="F238" i="87"/>
  <c r="E198" i="87"/>
  <c r="F229" i="87"/>
  <c r="G280" i="87"/>
  <c r="T230" i="87"/>
  <c r="T246" i="87"/>
  <c r="T166" i="87"/>
  <c r="F113" i="87"/>
  <c r="T197" i="87"/>
  <c r="U214" i="87"/>
  <c r="T27" i="87"/>
  <c r="M153" i="87"/>
  <c r="T207" i="87"/>
  <c r="E29" i="87"/>
  <c r="G57" i="87"/>
  <c r="T115" i="87"/>
  <c r="M15" i="87"/>
  <c r="F38" i="87"/>
  <c r="F164" i="87"/>
  <c r="F233" i="87"/>
  <c r="E215" i="87"/>
  <c r="E178" i="87"/>
  <c r="S102" i="87"/>
  <c r="L218" i="87"/>
  <c r="F86" i="87"/>
  <c r="M204" i="87"/>
  <c r="M268" i="87"/>
  <c r="E20" i="87"/>
  <c r="F246" i="87"/>
  <c r="M269" i="87"/>
  <c r="L180" i="87"/>
  <c r="G236" i="87"/>
  <c r="U242" i="87"/>
  <c r="G95" i="87"/>
  <c r="F192" i="87"/>
  <c r="S198" i="87"/>
  <c r="E167" i="87"/>
  <c r="F142" i="87"/>
  <c r="T229" i="87"/>
  <c r="F62" i="87"/>
  <c r="G23" i="87"/>
  <c r="T204" i="87"/>
  <c r="T221" i="87"/>
  <c r="M230" i="87"/>
  <c r="T104" i="87"/>
  <c r="T222" i="87"/>
  <c r="M244" i="87"/>
  <c r="F267" i="87"/>
  <c r="M169" i="87"/>
  <c r="M11" i="87"/>
  <c r="U279" i="87"/>
  <c r="N45" i="87"/>
  <c r="N203" i="87"/>
  <c r="M207" i="87"/>
  <c r="U157" i="87"/>
  <c r="T249" i="87"/>
  <c r="M251" i="87"/>
  <c r="M243" i="87"/>
  <c r="M25" i="87"/>
  <c r="M110" i="87"/>
  <c r="F78" i="87"/>
  <c r="L262" i="87"/>
  <c r="F89" i="87"/>
  <c r="F155" i="87"/>
  <c r="E117" i="87"/>
  <c r="L215" i="87"/>
  <c r="F120" i="87"/>
  <c r="U127" i="87"/>
  <c r="T261" i="87"/>
  <c r="G92" i="87"/>
  <c r="S30" i="87"/>
  <c r="E9" i="87"/>
  <c r="F219" i="87"/>
  <c r="T11" i="87"/>
  <c r="E266" i="87"/>
  <c r="L10" i="87"/>
  <c r="M274" i="87"/>
  <c r="G257" i="87"/>
  <c r="F261" i="87"/>
  <c r="F28" i="87"/>
  <c r="E6" i="87"/>
  <c r="L30" i="87"/>
  <c r="S9" i="87"/>
  <c r="M219" i="87"/>
  <c r="G132" i="87"/>
  <c r="T174" i="87"/>
  <c r="L266" i="87"/>
  <c r="F154" i="87"/>
  <c r="F77" i="87"/>
  <c r="M260" i="87"/>
  <c r="L178" i="87"/>
  <c r="L102" i="87"/>
  <c r="M201" i="87"/>
  <c r="S10" i="87"/>
  <c r="F274" i="87"/>
  <c r="G253" i="87"/>
  <c r="T227" i="87"/>
  <c r="F204" i="87"/>
  <c r="E183" i="87"/>
  <c r="L271" i="87"/>
  <c r="F268" i="87"/>
  <c r="G8" i="87"/>
  <c r="F241" i="87"/>
  <c r="T258" i="87"/>
  <c r="F50" i="87"/>
  <c r="F269" i="87"/>
  <c r="S200" i="87"/>
  <c r="G242" i="87"/>
  <c r="F61" i="87"/>
  <c r="G250" i="87"/>
  <c r="F59" i="87"/>
  <c r="L69" i="87"/>
  <c r="L167" i="87"/>
  <c r="T142" i="87"/>
  <c r="M222" i="87"/>
  <c r="U231" i="87"/>
  <c r="L53" i="87"/>
  <c r="T267" i="87"/>
  <c r="M52" i="87"/>
  <c r="T89" i="87"/>
  <c r="S202" i="87"/>
  <c r="S141" i="87"/>
  <c r="T136" i="87"/>
  <c r="G7" i="87"/>
  <c r="E200" i="87"/>
  <c r="E90" i="87"/>
  <c r="F232" i="87"/>
  <c r="G126" i="87"/>
  <c r="F195" i="87"/>
  <c r="M59" i="87"/>
  <c r="E69" i="87"/>
  <c r="E264" i="87"/>
  <c r="M142" i="87"/>
  <c r="F163" i="87"/>
  <c r="G149" i="87"/>
  <c r="F188" i="87"/>
  <c r="T247" i="87"/>
  <c r="L173" i="87"/>
  <c r="M34" i="87"/>
  <c r="M115" i="87"/>
  <c r="N277" i="87"/>
  <c r="N57" i="87"/>
  <c r="M120" i="87"/>
  <c r="M220" i="87"/>
  <c r="S98" i="87"/>
  <c r="S13" i="87"/>
  <c r="U250" i="87"/>
  <c r="M160" i="87"/>
  <c r="M136" i="87"/>
  <c r="M192" i="87"/>
  <c r="M267" i="87"/>
  <c r="M77" i="87"/>
  <c r="N209" i="87"/>
  <c r="U273" i="87"/>
  <c r="T169" i="87"/>
  <c r="M247" i="87"/>
  <c r="M151" i="87"/>
  <c r="M43" i="87"/>
  <c r="E30" i="87"/>
  <c r="F174" i="87"/>
  <c r="F105" i="87"/>
  <c r="F239" i="87"/>
  <c r="F260" i="87"/>
  <c r="E137" i="87"/>
  <c r="E102" i="87"/>
  <c r="F201" i="87"/>
  <c r="E10" i="87"/>
  <c r="G277" i="87"/>
  <c r="N253" i="87"/>
  <c r="F34" i="87"/>
  <c r="F227" i="87"/>
  <c r="F116" i="87"/>
  <c r="S183" i="87"/>
  <c r="E271" i="87"/>
  <c r="E193" i="87"/>
  <c r="M241" i="87"/>
  <c r="F258" i="87"/>
  <c r="M50" i="87"/>
  <c r="F43" i="87"/>
  <c r="F169" i="87"/>
  <c r="E186" i="87"/>
  <c r="M35" i="87"/>
  <c r="L13" i="87"/>
  <c r="E97" i="87"/>
  <c r="G45" i="87"/>
  <c r="G214" i="87"/>
  <c r="T260" i="87"/>
  <c r="S137" i="87"/>
  <c r="E224" i="87"/>
  <c r="G231" i="87"/>
  <c r="T79" i="87"/>
  <c r="L183" i="87"/>
  <c r="F234" i="87"/>
  <c r="F152" i="87"/>
  <c r="F73" i="87"/>
  <c r="L200" i="87"/>
  <c r="F15" i="87"/>
  <c r="F165" i="87"/>
  <c r="M189" i="87"/>
  <c r="M129" i="87"/>
  <c r="S69" i="87"/>
  <c r="F247" i="87"/>
  <c r="M258" i="87"/>
  <c r="N23" i="87"/>
  <c r="S135" i="87"/>
  <c r="T268" i="87"/>
  <c r="T220" i="87"/>
  <c r="M56" i="87"/>
  <c r="T160" i="87"/>
  <c r="L264" i="87"/>
  <c r="S210" i="87"/>
  <c r="U280" i="87"/>
  <c r="T233" i="87"/>
  <c r="M233" i="87"/>
  <c r="T131" i="87"/>
  <c r="U253" i="87"/>
  <c r="N144" i="87"/>
  <c r="M32" i="87"/>
  <c r="T234" i="87"/>
  <c r="M229" i="87"/>
  <c r="M28" i="87"/>
  <c r="G81" i="87"/>
  <c r="L6" i="87"/>
  <c r="E275" i="87"/>
  <c r="N96" i="87"/>
  <c r="E98" i="87"/>
  <c r="F35" i="87"/>
  <c r="F131" i="87"/>
  <c r="L137" i="87"/>
  <c r="L21" i="87"/>
  <c r="F91" i="87"/>
  <c r="F148" i="87"/>
  <c r="E170" i="87"/>
  <c r="T50" i="87"/>
  <c r="S44" i="87"/>
  <c r="F235" i="87"/>
  <c r="M216" i="87"/>
  <c r="F119" i="87"/>
  <c r="F276" i="87"/>
  <c r="L4" i="87"/>
  <c r="E21" i="87"/>
  <c r="F66" i="87"/>
  <c r="M181" i="87"/>
  <c r="F191" i="87"/>
  <c r="F115" i="87"/>
  <c r="L199" i="87"/>
  <c r="G144" i="87"/>
  <c r="F31" i="87"/>
  <c r="U24" i="87"/>
  <c r="E49" i="87"/>
  <c r="L170" i="87"/>
  <c r="F75" i="87"/>
  <c r="L51" i="87"/>
  <c r="S117" i="87"/>
  <c r="F130" i="87"/>
  <c r="L100" i="87"/>
  <c r="T133" i="87"/>
  <c r="M74" i="87"/>
  <c r="L49" i="87"/>
  <c r="M78" i="87"/>
  <c r="U84" i="87"/>
  <c r="T140" i="87"/>
  <c r="M239" i="87"/>
  <c r="T112" i="87"/>
  <c r="L117" i="87"/>
  <c r="E270" i="87"/>
  <c r="T163" i="87"/>
  <c r="E51" i="87"/>
  <c r="F40" i="87"/>
  <c r="G168" i="87"/>
  <c r="G248" i="87"/>
  <c r="E33" i="87"/>
  <c r="E100" i="87"/>
  <c r="T151" i="87"/>
  <c r="M80" i="87"/>
  <c r="U132" i="87"/>
  <c r="M148" i="87"/>
  <c r="M133" i="87"/>
  <c r="M36" i="87"/>
  <c r="S20" i="87"/>
  <c r="M105" i="87"/>
  <c r="M226" i="87"/>
  <c r="S270" i="87"/>
  <c r="G147" i="87"/>
  <c r="M163" i="87"/>
  <c r="N250" i="87"/>
  <c r="M122" i="87"/>
  <c r="E135" i="87"/>
  <c r="F122" i="87"/>
  <c r="G26" i="87"/>
  <c r="F112" i="87"/>
  <c r="T80" i="87"/>
  <c r="T148" i="87"/>
  <c r="M196" i="87"/>
  <c r="L63" i="87"/>
  <c r="T232" i="87"/>
  <c r="U206" i="87"/>
  <c r="N76" i="87"/>
  <c r="L20" i="87"/>
  <c r="T226" i="87"/>
  <c r="M195" i="87"/>
  <c r="T139" i="87"/>
  <c r="L224" i="87"/>
  <c r="M252" i="87"/>
  <c r="E13" i="87"/>
  <c r="T181" i="87"/>
  <c r="T191" i="87"/>
  <c r="F79" i="87"/>
  <c r="E210" i="87"/>
  <c r="T152" i="87"/>
  <c r="F16" i="87"/>
  <c r="F36" i="87"/>
  <c r="F129" i="87"/>
  <c r="F181" i="87"/>
  <c r="F220" i="87"/>
  <c r="F56" i="87"/>
  <c r="T263" i="87"/>
  <c r="E67" i="87"/>
  <c r="L44" i="87"/>
  <c r="F211" i="87"/>
  <c r="U111" i="87"/>
  <c r="U161" i="87"/>
  <c r="T103" i="87"/>
  <c r="L71" i="87"/>
  <c r="E278" i="87"/>
  <c r="L33" i="87"/>
  <c r="F5" i="87"/>
  <c r="F27" i="87"/>
  <c r="L141" i="87"/>
  <c r="F212" i="87"/>
  <c r="F80" i="87"/>
  <c r="F103" i="87"/>
  <c r="E172" i="87"/>
  <c r="L176" i="87"/>
  <c r="E158" i="87"/>
  <c r="T244" i="87"/>
  <c r="F68" i="87"/>
  <c r="F74" i="87"/>
  <c r="E175" i="87"/>
  <c r="S71" i="87"/>
  <c r="F14" i="87"/>
  <c r="G106" i="87"/>
  <c r="L278" i="87"/>
  <c r="F259" i="87"/>
  <c r="F228" i="87"/>
  <c r="F256" i="87"/>
  <c r="F251" i="87"/>
  <c r="E87" i="87"/>
  <c r="E187" i="87"/>
  <c r="F64" i="87"/>
  <c r="M221" i="87"/>
  <c r="F184" i="87"/>
  <c r="M182" i="87"/>
  <c r="T255" i="87"/>
  <c r="M212" i="87"/>
  <c r="S33" i="87"/>
  <c r="T146" i="87"/>
  <c r="T165" i="87"/>
  <c r="N206" i="87"/>
  <c r="U76" i="87"/>
  <c r="T154" i="87"/>
  <c r="T195" i="87"/>
  <c r="N214" i="87"/>
  <c r="T196" i="87"/>
  <c r="T235" i="87"/>
  <c r="N114" i="87"/>
  <c r="M197" i="87"/>
  <c r="T116" i="87"/>
  <c r="U106" i="87"/>
  <c r="M156" i="87"/>
  <c r="T129" i="87"/>
  <c r="AC280" i="87"/>
  <c r="AB233" i="87"/>
  <c r="AB86" i="87"/>
  <c r="AC157" i="87"/>
  <c r="AB85" i="87"/>
  <c r="AB261" i="87"/>
  <c r="AC209" i="87"/>
  <c r="AC96" i="87"/>
  <c r="AA237" i="87"/>
  <c r="AB219" i="87"/>
  <c r="AB150" i="87"/>
  <c r="AA266" i="87"/>
  <c r="AB235" i="87"/>
  <c r="AB5" i="87"/>
  <c r="AC190" i="87"/>
  <c r="AB276" i="87"/>
  <c r="AB18" i="87"/>
  <c r="AB274" i="87"/>
  <c r="AB191" i="87"/>
  <c r="AC8" i="87"/>
  <c r="AA71" i="87"/>
  <c r="AB15" i="87"/>
  <c r="AA278" i="87"/>
  <c r="AB189" i="87"/>
  <c r="AB228" i="87"/>
  <c r="AB192" i="87"/>
  <c r="AB251" i="87"/>
  <c r="AA208" i="87"/>
  <c r="AB156" i="87"/>
  <c r="AB62" i="87"/>
  <c r="AA198" i="87"/>
  <c r="AC81" i="87"/>
  <c r="AA102" i="87"/>
  <c r="AB47" i="87"/>
  <c r="AB32" i="87"/>
  <c r="AC7" i="87"/>
  <c r="AC24" i="87"/>
  <c r="AA170" i="87"/>
  <c r="AA138" i="87"/>
  <c r="AA51" i="87"/>
  <c r="AA109" i="87"/>
  <c r="AB130" i="87"/>
  <c r="AA30" i="87"/>
  <c r="AB181" i="87"/>
  <c r="AA172" i="87"/>
  <c r="AA179" i="87"/>
  <c r="AA3" i="87"/>
  <c r="AA97" i="87"/>
  <c r="AB211" i="87"/>
  <c r="AB88" i="87"/>
  <c r="AB119" i="87"/>
  <c r="AA4" i="87"/>
  <c r="AB207" i="87"/>
  <c r="AA107" i="87"/>
  <c r="AC161" i="87"/>
  <c r="AB55" i="87"/>
  <c r="AB254" i="87"/>
  <c r="AA183" i="87"/>
  <c r="AA101" i="87"/>
  <c r="AA65" i="87"/>
  <c r="AB234" i="87"/>
  <c r="AB37" i="87"/>
  <c r="AA200" i="87"/>
  <c r="AB60" i="87"/>
  <c r="AB40" i="87"/>
  <c r="AB142" i="87"/>
  <c r="AA171" i="87"/>
  <c r="AC83" i="87"/>
  <c r="AB79" i="87"/>
  <c r="AA93" i="87"/>
  <c r="AB116" i="87"/>
  <c r="AC42" i="87"/>
  <c r="AC127" i="87"/>
  <c r="AA272" i="87"/>
  <c r="AB35" i="87"/>
  <c r="AA67" i="87"/>
  <c r="AB245" i="87"/>
  <c r="AB131" i="87"/>
  <c r="AA137" i="87"/>
  <c r="AB91" i="87"/>
  <c r="AA218" i="87"/>
  <c r="AC213" i="87"/>
  <c r="AB103" i="87"/>
  <c r="AC72" i="87"/>
  <c r="AB68" i="87"/>
  <c r="AA175" i="87"/>
  <c r="AA180" i="87"/>
  <c r="AB14" i="87"/>
  <c r="AA205" i="87"/>
  <c r="AB159" i="87"/>
  <c r="AA87" i="87"/>
  <c r="AB247" i="87"/>
  <c r="AA29" i="87"/>
  <c r="AB16" i="87"/>
  <c r="AC114" i="87"/>
  <c r="AB136" i="87"/>
  <c r="AA9" i="87"/>
  <c r="AB77" i="87"/>
  <c r="AA178" i="87"/>
  <c r="AA21" i="87"/>
  <c r="AB66" i="87"/>
  <c r="AA176" i="87"/>
  <c r="AC273" i="87"/>
  <c r="AB31" i="87"/>
  <c r="AB269" i="87"/>
  <c r="AB129" i="87"/>
  <c r="AC95" i="87"/>
  <c r="AB256" i="87"/>
  <c r="AB155" i="87"/>
  <c r="AB64" i="87"/>
  <c r="AB249" i="87"/>
  <c r="AB229" i="87"/>
  <c r="AB184" i="87"/>
  <c r="AB38" i="87"/>
  <c r="AB121" i="87"/>
  <c r="AB182" i="87"/>
  <c r="AC92" i="87"/>
  <c r="AA158" i="87"/>
  <c r="AC236" i="87"/>
  <c r="AA187" i="87"/>
  <c r="AA108" i="87"/>
  <c r="AB28" i="87"/>
  <c r="AA6" i="87"/>
  <c r="AA262" i="87"/>
  <c r="AA275" i="87"/>
  <c r="AB174" i="87"/>
  <c r="AB216" i="87"/>
  <c r="AB145" i="87"/>
  <c r="AA70" i="87"/>
  <c r="AB201" i="87"/>
  <c r="AA46" i="87"/>
  <c r="AB110" i="87"/>
  <c r="AC253" i="87"/>
  <c r="AC94" i="87"/>
  <c r="AC134" i="87"/>
  <c r="AB41" i="87"/>
  <c r="AA271" i="87"/>
  <c r="AB143" i="87"/>
  <c r="AC144" i="87"/>
  <c r="AB241" i="87"/>
  <c r="AC26" i="87"/>
  <c r="AB58" i="87"/>
  <c r="AA90" i="87"/>
  <c r="AB243" i="87"/>
  <c r="AA128" i="87"/>
  <c r="AB75" i="87"/>
  <c r="AB61" i="87"/>
  <c r="AB259" i="87"/>
  <c r="AC257" i="87"/>
  <c r="AC106" i="87"/>
  <c r="AA10" i="87"/>
  <c r="AA17" i="87"/>
  <c r="AB82" i="87"/>
  <c r="AB22" i="87"/>
  <c r="AA177" i="87"/>
  <c r="AB122" i="87"/>
  <c r="AB43" i="87"/>
  <c r="AA217" i="87"/>
  <c r="AA186" i="87"/>
  <c r="AB39" i="87"/>
  <c r="AA265" i="87"/>
  <c r="AA44" i="87"/>
  <c r="AB124" i="87"/>
  <c r="AB260" i="87"/>
  <c r="AA118" i="87"/>
  <c r="AB162" i="87"/>
  <c r="AA185" i="87"/>
  <c r="AA199" i="87"/>
  <c r="AB73" i="87"/>
  <c r="AA225" i="87"/>
  <c r="AB99" i="87"/>
  <c r="AB59" i="87"/>
  <c r="AA69" i="87"/>
  <c r="AB54" i="87"/>
  <c r="AB163" i="87"/>
  <c r="AB188" i="87"/>
  <c r="AB48" i="87"/>
  <c r="AA100" i="87"/>
  <c r="AB25" i="87"/>
  <c r="AB123" i="87"/>
  <c r="AB78" i="87"/>
  <c r="AA98" i="87"/>
  <c r="AB166" i="87"/>
  <c r="AB105" i="87"/>
  <c r="AB239" i="87"/>
  <c r="AC279" i="87"/>
  <c r="AC277" i="87"/>
  <c r="AB151" i="87"/>
  <c r="AB133" i="87"/>
  <c r="AB12" i="87"/>
  <c r="AB146" i="87"/>
  <c r="AB89" i="87"/>
  <c r="AA117" i="87"/>
  <c r="AA167" i="87"/>
  <c r="AC206" i="87"/>
  <c r="AB52" i="87"/>
  <c r="AB140" i="87"/>
  <c r="AB263" i="87"/>
  <c r="AB222" i="87"/>
  <c r="AC45" i="87"/>
  <c r="AC214" i="87"/>
  <c r="AC111" i="87"/>
  <c r="AB160" i="87"/>
  <c r="AA202" i="87"/>
  <c r="AC231" i="87"/>
  <c r="AB212" i="87"/>
  <c r="AB80" i="87"/>
  <c r="AA210" i="87"/>
  <c r="AA20" i="87"/>
  <c r="AA53" i="87"/>
  <c r="AB223" i="87"/>
  <c r="AB36" i="87"/>
  <c r="AB246" i="87"/>
  <c r="AB74" i="87"/>
  <c r="AC84" i="87"/>
  <c r="AA125" i="87"/>
  <c r="AB165" i="87"/>
  <c r="AC250" i="87"/>
  <c r="AB139" i="87"/>
  <c r="AA264" i="87"/>
  <c r="AB230" i="87"/>
  <c r="AC149" i="87"/>
  <c r="AC23" i="87"/>
  <c r="AB169" i="87"/>
  <c r="AB120" i="87"/>
  <c r="AA194" i="87"/>
  <c r="AB11" i="87"/>
  <c r="AA13" i="87"/>
  <c r="AC57" i="87"/>
  <c r="AB164" i="87"/>
  <c r="AB27" i="87"/>
  <c r="AB148" i="87"/>
  <c r="AB115" i="87"/>
  <c r="AB204" i="87"/>
  <c r="AB153" i="87"/>
  <c r="AB268" i="87"/>
  <c r="AB104" i="87"/>
  <c r="AB244" i="87"/>
  <c r="AA49" i="87"/>
  <c r="AB252" i="87"/>
  <c r="AB226" i="87"/>
  <c r="AC126" i="87"/>
  <c r="AB56" i="87"/>
  <c r="AB195" i="87"/>
  <c r="AC203" i="87"/>
  <c r="AB221" i="87"/>
  <c r="AA33" i="87"/>
  <c r="AC76" i="87"/>
  <c r="AC132" i="87"/>
  <c r="AB154" i="87"/>
  <c r="AA224" i="87"/>
  <c r="AB197" i="87"/>
  <c r="AA141" i="87"/>
  <c r="AA63" i="87"/>
  <c r="AB34" i="87"/>
  <c r="AB227" i="87"/>
  <c r="AA193" i="87"/>
  <c r="AB152" i="87"/>
  <c r="AB258" i="87"/>
  <c r="AB50" i="87"/>
  <c r="AB196" i="87"/>
  <c r="AB232" i="87"/>
  <c r="AB220" i="87"/>
  <c r="AC242" i="87"/>
  <c r="AB19" i="87"/>
  <c r="AB112" i="87"/>
  <c r="AB238" i="87"/>
  <c r="AC168" i="87"/>
  <c r="AC248" i="87"/>
  <c r="AA215" i="87"/>
  <c r="AB255" i="87"/>
  <c r="AA240" i="87"/>
  <c r="AA173" i="87"/>
  <c r="AB113" i="87"/>
  <c r="AC147" i="87"/>
  <c r="AB267" i="87"/>
  <c r="AA135" i="87"/>
  <c r="AA270" i="87"/>
  <c r="N109" i="87"/>
  <c r="F109" i="87"/>
  <c r="O121" i="87"/>
  <c r="G121" i="87"/>
  <c r="F208" i="87"/>
  <c r="T208" i="87"/>
  <c r="M208" i="87"/>
  <c r="F128" i="87"/>
  <c r="M128" i="87"/>
  <c r="T128" i="87"/>
  <c r="G243" i="87" l="1"/>
  <c r="F265" i="87"/>
  <c r="G230" i="87"/>
  <c r="F125" i="87"/>
  <c r="F118" i="87"/>
  <c r="H45" i="87"/>
  <c r="M17" i="87"/>
  <c r="H236" i="87"/>
  <c r="M44" i="87"/>
  <c r="U142" i="87"/>
  <c r="G255" i="87"/>
  <c r="T200" i="87"/>
  <c r="T101" i="87"/>
  <c r="N55" i="87"/>
  <c r="N28" i="87"/>
  <c r="M21" i="87"/>
  <c r="G38" i="87"/>
  <c r="G19" i="87"/>
  <c r="G116" i="87"/>
  <c r="F224" i="87"/>
  <c r="N235" i="87"/>
  <c r="N219" i="87"/>
  <c r="G252" i="87"/>
  <c r="F70" i="87"/>
  <c r="G139" i="87"/>
  <c r="T199" i="87"/>
  <c r="M240" i="87"/>
  <c r="O168" i="87"/>
  <c r="M193" i="87"/>
  <c r="M224" i="87"/>
  <c r="U252" i="87"/>
  <c r="U204" i="87"/>
  <c r="U267" i="87"/>
  <c r="N74" i="87"/>
  <c r="N160" i="87"/>
  <c r="N263" i="87"/>
  <c r="U136" i="87"/>
  <c r="G152" i="87"/>
  <c r="F176" i="87"/>
  <c r="U260" i="87"/>
  <c r="G182" i="87"/>
  <c r="F205" i="87"/>
  <c r="M180" i="87"/>
  <c r="F100" i="87"/>
  <c r="T198" i="87"/>
  <c r="G75" i="87"/>
  <c r="V144" i="87"/>
  <c r="G169" i="87"/>
  <c r="N204" i="87"/>
  <c r="M102" i="87"/>
  <c r="G164" i="87"/>
  <c r="H57" i="87"/>
  <c r="M100" i="87"/>
  <c r="M198" i="87"/>
  <c r="N50" i="87"/>
  <c r="H134" i="87"/>
  <c r="M141" i="87"/>
  <c r="F178" i="87"/>
  <c r="H96" i="87"/>
  <c r="H81" i="87"/>
  <c r="G74" i="87"/>
  <c r="F275" i="87"/>
  <c r="G64" i="87"/>
  <c r="G60" i="87"/>
  <c r="G16" i="87"/>
  <c r="T102" i="87"/>
  <c r="U11" i="87"/>
  <c r="F6" i="87"/>
  <c r="F53" i="87"/>
  <c r="G145" i="87"/>
  <c r="H72" i="87"/>
  <c r="F17" i="87"/>
  <c r="G191" i="87"/>
  <c r="T44" i="87"/>
  <c r="N142" i="87"/>
  <c r="M101" i="87"/>
  <c r="F93" i="87"/>
  <c r="H8" i="87"/>
  <c r="F21" i="87"/>
  <c r="G73" i="87"/>
  <c r="V24" i="87"/>
  <c r="F158" i="87"/>
  <c r="M70" i="87"/>
  <c r="G39" i="87"/>
  <c r="M199" i="87"/>
  <c r="U232" i="87"/>
  <c r="O203" i="87"/>
  <c r="T13" i="87"/>
  <c r="N113" i="87"/>
  <c r="U139" i="87"/>
  <c r="T210" i="87"/>
  <c r="U160" i="87"/>
  <c r="U89" i="87"/>
  <c r="O277" i="87"/>
  <c r="N78" i="87"/>
  <c r="N136" i="87"/>
  <c r="U249" i="87"/>
  <c r="M210" i="87"/>
  <c r="T271" i="87"/>
  <c r="N151" i="87"/>
  <c r="T138" i="87"/>
  <c r="T177" i="87"/>
  <c r="N25" i="87"/>
  <c r="M108" i="87"/>
  <c r="U261" i="87"/>
  <c r="G27" i="87"/>
  <c r="O96" i="87"/>
  <c r="G85" i="87"/>
  <c r="U74" i="87"/>
  <c r="F198" i="87"/>
  <c r="G50" i="87"/>
  <c r="U143" i="87"/>
  <c r="F141" i="87"/>
  <c r="M178" i="87"/>
  <c r="G130" i="87"/>
  <c r="U115" i="87"/>
  <c r="N245" i="87"/>
  <c r="G11" i="87"/>
  <c r="M6" i="87"/>
  <c r="M30" i="87"/>
  <c r="F237" i="87"/>
  <c r="N145" i="87"/>
  <c r="G156" i="87"/>
  <c r="H84" i="87"/>
  <c r="G18" i="87"/>
  <c r="G211" i="87"/>
  <c r="U191" i="87"/>
  <c r="U223" i="87"/>
  <c r="G142" i="87"/>
  <c r="G251" i="87"/>
  <c r="G37" i="87"/>
  <c r="F101" i="87"/>
  <c r="G151" i="87"/>
  <c r="M93" i="87"/>
  <c r="U82" i="87"/>
  <c r="G184" i="87"/>
  <c r="H242" i="87"/>
  <c r="H24" i="87"/>
  <c r="G34" i="87"/>
  <c r="G276" i="87"/>
  <c r="M266" i="87"/>
  <c r="F179" i="87"/>
  <c r="F278" i="87"/>
  <c r="G36" i="87"/>
  <c r="N39" i="87"/>
  <c r="U255" i="87"/>
  <c r="N238" i="87"/>
  <c r="N227" i="87"/>
  <c r="U154" i="87"/>
  <c r="M49" i="87"/>
  <c r="N115" i="87"/>
  <c r="G113" i="87"/>
  <c r="U246" i="87"/>
  <c r="U140" i="87"/>
  <c r="U78" i="87"/>
  <c r="O280" i="87"/>
  <c r="N196" i="87"/>
  <c r="N195" i="87"/>
  <c r="N11" i="87"/>
  <c r="U113" i="87"/>
  <c r="V250" i="87"/>
  <c r="N80" i="87"/>
  <c r="O111" i="87"/>
  <c r="U146" i="87"/>
  <c r="V279" i="87"/>
  <c r="H280" i="87"/>
  <c r="N197" i="87"/>
  <c r="T90" i="87"/>
  <c r="T205" i="87"/>
  <c r="N243" i="87"/>
  <c r="N110" i="87"/>
  <c r="M217" i="87"/>
  <c r="N32" i="87"/>
  <c r="U159" i="87"/>
  <c r="G207" i="87"/>
  <c r="M262" i="87"/>
  <c r="G48" i="87"/>
  <c r="H209" i="87"/>
  <c r="U130" i="87"/>
  <c r="H42" i="87"/>
  <c r="F210" i="87"/>
  <c r="F98" i="87"/>
  <c r="F49" i="87"/>
  <c r="G115" i="87"/>
  <c r="F20" i="87"/>
  <c r="V242" i="87"/>
  <c r="F240" i="87"/>
  <c r="F266" i="87"/>
  <c r="M179" i="87"/>
  <c r="M278" i="87"/>
  <c r="G77" i="87"/>
  <c r="V209" i="87"/>
  <c r="T30" i="87"/>
  <c r="U174" i="87"/>
  <c r="H250" i="87"/>
  <c r="G14" i="87"/>
  <c r="G160" i="87"/>
  <c r="F97" i="87"/>
  <c r="G201" i="87"/>
  <c r="G40" i="87"/>
  <c r="G192" i="87"/>
  <c r="G241" i="87"/>
  <c r="T183" i="87"/>
  <c r="G110" i="87"/>
  <c r="G239" i="87"/>
  <c r="G163" i="87"/>
  <c r="G196" i="87"/>
  <c r="U181" i="87"/>
  <c r="H190" i="87"/>
  <c r="T179" i="87"/>
  <c r="G79" i="87"/>
  <c r="G52" i="87"/>
  <c r="M215" i="87"/>
  <c r="U112" i="87"/>
  <c r="N34" i="87"/>
  <c r="V132" i="87"/>
  <c r="U195" i="87"/>
  <c r="N244" i="87"/>
  <c r="N148" i="87"/>
  <c r="O23" i="87"/>
  <c r="N36" i="87"/>
  <c r="U80" i="87"/>
  <c r="N52" i="87"/>
  <c r="U123" i="87"/>
  <c r="U155" i="87"/>
  <c r="H111" i="87"/>
  <c r="F33" i="87"/>
  <c r="G195" i="87"/>
  <c r="F10" i="87"/>
  <c r="U244" i="87"/>
  <c r="G143" i="87"/>
  <c r="G245" i="87"/>
  <c r="F30" i="87"/>
  <c r="H257" i="87"/>
  <c r="T237" i="87"/>
  <c r="G136" i="87"/>
  <c r="G82" i="87"/>
  <c r="H23" i="87"/>
  <c r="H214" i="87"/>
  <c r="G162" i="87"/>
  <c r="G233" i="87"/>
  <c r="M69" i="87"/>
  <c r="N104" i="87"/>
  <c r="F137" i="87"/>
  <c r="U245" i="87"/>
  <c r="G35" i="87"/>
  <c r="G120" i="87"/>
  <c r="G62" i="87"/>
  <c r="G112" i="87"/>
  <c r="G220" i="87"/>
  <c r="F271" i="87"/>
  <c r="H253" i="87"/>
  <c r="F107" i="87"/>
  <c r="G189" i="87"/>
  <c r="M171" i="87"/>
  <c r="G86" i="87"/>
  <c r="G256" i="87"/>
  <c r="G78" i="87"/>
  <c r="T69" i="87"/>
  <c r="N269" i="87"/>
  <c r="G148" i="87"/>
  <c r="M137" i="87"/>
  <c r="N35" i="87"/>
  <c r="H231" i="87"/>
  <c r="G140" i="87"/>
  <c r="G174" i="87"/>
  <c r="U103" i="87"/>
  <c r="N43" i="87"/>
  <c r="N201" i="87"/>
  <c r="H161" i="87"/>
  <c r="G12" i="87"/>
  <c r="N241" i="87"/>
  <c r="F183" i="87"/>
  <c r="U110" i="87"/>
  <c r="N59" i="87"/>
  <c r="F51" i="87"/>
  <c r="U263" i="87"/>
  <c r="G91" i="87"/>
  <c r="F138" i="87"/>
  <c r="T172" i="87"/>
  <c r="G181" i="87"/>
  <c r="G150" i="87"/>
  <c r="T71" i="87"/>
  <c r="F29" i="87"/>
  <c r="U79" i="87"/>
  <c r="F177" i="87"/>
  <c r="U50" i="87"/>
  <c r="U148" i="87"/>
  <c r="M194" i="87"/>
  <c r="N165" i="87"/>
  <c r="V214" i="87"/>
  <c r="U12" i="87"/>
  <c r="N239" i="87"/>
  <c r="N155" i="87"/>
  <c r="N267" i="87"/>
  <c r="U169" i="87"/>
  <c r="O127" i="87"/>
  <c r="U99" i="87"/>
  <c r="O114" i="87"/>
  <c r="U235" i="87"/>
  <c r="T224" i="87"/>
  <c r="N251" i="87"/>
  <c r="O144" i="87"/>
  <c r="M13" i="87"/>
  <c r="H94" i="87"/>
  <c r="F69" i="87"/>
  <c r="G104" i="87"/>
  <c r="T137" i="87"/>
  <c r="G223" i="87"/>
  <c r="G54" i="87"/>
  <c r="G105" i="87"/>
  <c r="N112" i="87"/>
  <c r="H26" i="87"/>
  <c r="M107" i="87"/>
  <c r="U152" i="87"/>
  <c r="M271" i="87"/>
  <c r="O253" i="87"/>
  <c r="F9" i="87"/>
  <c r="G261" i="87"/>
  <c r="N189" i="87"/>
  <c r="F171" i="87"/>
  <c r="G269" i="87"/>
  <c r="M176" i="87"/>
  <c r="F13" i="87"/>
  <c r="G244" i="87"/>
  <c r="H149" i="87"/>
  <c r="M205" i="87"/>
  <c r="F180" i="87"/>
  <c r="G103" i="87"/>
  <c r="N119" i="87"/>
  <c r="G222" i="87"/>
  <c r="G43" i="87"/>
  <c r="V161" i="87"/>
  <c r="F167" i="87"/>
  <c r="G89" i="87"/>
  <c r="M183" i="87"/>
  <c r="H114" i="87"/>
  <c r="G59" i="87"/>
  <c r="M51" i="87"/>
  <c r="G263" i="87"/>
  <c r="H168" i="87"/>
  <c r="H7" i="87"/>
  <c r="F172" i="87"/>
  <c r="N181" i="87"/>
  <c r="N5" i="87"/>
  <c r="G123" i="87"/>
  <c r="F71" i="87"/>
  <c r="H95" i="87"/>
  <c r="M177" i="87"/>
  <c r="T270" i="87"/>
  <c r="N19" i="87"/>
  <c r="M63" i="87"/>
  <c r="V76" i="87"/>
  <c r="N56" i="87"/>
  <c r="U104" i="87"/>
  <c r="V149" i="87"/>
  <c r="U165" i="87"/>
  <c r="N223" i="87"/>
  <c r="N212" i="87"/>
  <c r="O206" i="87"/>
  <c r="N12" i="87"/>
  <c r="U25" i="87"/>
  <c r="U163" i="87"/>
  <c r="G5" i="87"/>
  <c r="H132" i="87"/>
  <c r="M71" i="87"/>
  <c r="V127" i="87"/>
  <c r="G80" i="87"/>
  <c r="F270" i="87"/>
  <c r="N258" i="87"/>
  <c r="O76" i="87"/>
  <c r="U27" i="87"/>
  <c r="N120" i="87"/>
  <c r="O45" i="87"/>
  <c r="V206" i="87"/>
  <c r="N105" i="87"/>
  <c r="N163" i="87"/>
  <c r="N255" i="87"/>
  <c r="U131" i="87"/>
  <c r="N247" i="87"/>
  <c r="U116" i="87"/>
  <c r="O250" i="87"/>
  <c r="T218" i="87"/>
  <c r="M185" i="87"/>
  <c r="U226" i="87"/>
  <c r="O209" i="87"/>
  <c r="N122" i="87"/>
  <c r="F108" i="87"/>
  <c r="G166" i="87"/>
  <c r="M167" i="87"/>
  <c r="G216" i="87"/>
  <c r="G232" i="87"/>
  <c r="M172" i="87"/>
  <c r="G159" i="87"/>
  <c r="G41" i="87"/>
  <c r="F63" i="87"/>
  <c r="M9" i="87"/>
  <c r="N261" i="87"/>
  <c r="F46" i="87"/>
  <c r="G249" i="87"/>
  <c r="V111" i="87"/>
  <c r="M33" i="87"/>
  <c r="G31" i="87"/>
  <c r="T10" i="87"/>
  <c r="N27" i="87"/>
  <c r="F262" i="87"/>
  <c r="F264" i="87"/>
  <c r="N260" i="87"/>
  <c r="G129" i="87"/>
  <c r="N182" i="87"/>
  <c r="H213" i="87"/>
  <c r="U119" i="87"/>
  <c r="T3" i="87"/>
  <c r="G122" i="87"/>
  <c r="F202" i="87"/>
  <c r="G228" i="87"/>
  <c r="G254" i="87"/>
  <c r="H126" i="87"/>
  <c r="G246" i="87"/>
  <c r="U22" i="87"/>
  <c r="N216" i="87"/>
  <c r="F87" i="87"/>
  <c r="G32" i="87"/>
  <c r="G66" i="87"/>
  <c r="H206" i="87"/>
  <c r="H127" i="87"/>
  <c r="M225" i="87"/>
  <c r="H92" i="87"/>
  <c r="F135" i="87"/>
  <c r="O242" i="87"/>
  <c r="T141" i="87"/>
  <c r="V126" i="87"/>
  <c r="U268" i="87"/>
  <c r="N230" i="87"/>
  <c r="M125" i="87"/>
  <c r="M53" i="87"/>
  <c r="V231" i="87"/>
  <c r="N133" i="87"/>
  <c r="U233" i="87"/>
  <c r="G119" i="87"/>
  <c r="H277" i="87"/>
  <c r="V114" i="87"/>
  <c r="T187" i="87"/>
  <c r="F193" i="87"/>
  <c r="F67" i="87"/>
  <c r="T262" i="87"/>
  <c r="G268" i="87"/>
  <c r="G260" i="87"/>
  <c r="G165" i="87"/>
  <c r="F175" i="87"/>
  <c r="F3" i="87"/>
  <c r="U122" i="87"/>
  <c r="U229" i="87"/>
  <c r="M202" i="87"/>
  <c r="U247" i="87"/>
  <c r="T117" i="87"/>
  <c r="M65" i="87"/>
  <c r="U254" i="87"/>
  <c r="H279" i="87"/>
  <c r="F272" i="87"/>
  <c r="G22" i="87"/>
  <c r="M170" i="87"/>
  <c r="G47" i="87"/>
  <c r="G154" i="87"/>
  <c r="H76" i="87"/>
  <c r="F218" i="87"/>
  <c r="U124" i="87"/>
  <c r="F225" i="87"/>
  <c r="V92" i="87"/>
  <c r="I280" i="87"/>
  <c r="T135" i="87"/>
  <c r="N152" i="87"/>
  <c r="T33" i="87"/>
  <c r="N164" i="87"/>
  <c r="N169" i="87"/>
  <c r="U230" i="87"/>
  <c r="N222" i="87"/>
  <c r="T167" i="87"/>
  <c r="U133" i="87"/>
  <c r="U166" i="87"/>
  <c r="N252" i="87"/>
  <c r="N233" i="87"/>
  <c r="U129" i="87"/>
  <c r="V157" i="87"/>
  <c r="V253" i="87"/>
  <c r="N77" i="87"/>
  <c r="N192" i="87"/>
  <c r="U196" i="87"/>
  <c r="T93" i="87"/>
  <c r="T17" i="87"/>
  <c r="F90" i="87"/>
  <c r="M4" i="87"/>
  <c r="G56" i="87"/>
  <c r="N31" i="87"/>
  <c r="G153" i="87"/>
  <c r="M10" i="87"/>
  <c r="F187" i="87"/>
  <c r="G61" i="87"/>
  <c r="U227" i="87"/>
  <c r="G274" i="87"/>
  <c r="T4" i="87"/>
  <c r="F217" i="87"/>
  <c r="G25" i="87"/>
  <c r="H106" i="87"/>
  <c r="F186" i="87"/>
  <c r="N221" i="87"/>
  <c r="G131" i="87"/>
  <c r="T67" i="87"/>
  <c r="N268" i="87"/>
  <c r="G259" i="87"/>
  <c r="N146" i="87"/>
  <c r="G188" i="87"/>
  <c r="G212" i="87"/>
  <c r="G88" i="87"/>
  <c r="M3" i="87"/>
  <c r="G229" i="87"/>
  <c r="G247" i="87"/>
  <c r="F117" i="87"/>
  <c r="F200" i="87"/>
  <c r="F65" i="87"/>
  <c r="G15" i="87"/>
  <c r="H157" i="87"/>
  <c r="G238" i="87"/>
  <c r="F170" i="87"/>
  <c r="U258" i="87"/>
  <c r="N47" i="87"/>
  <c r="G197" i="87"/>
  <c r="H203" i="87"/>
  <c r="M218" i="87"/>
  <c r="N124" i="87"/>
  <c r="M173" i="87"/>
  <c r="O248" i="87"/>
  <c r="N220" i="87"/>
  <c r="U197" i="87"/>
  <c r="N226" i="87"/>
  <c r="N153" i="87"/>
  <c r="V84" i="87"/>
  <c r="M20" i="87"/>
  <c r="T202" i="87"/>
  <c r="U222" i="87"/>
  <c r="V280" i="87"/>
  <c r="O214" i="87"/>
  <c r="U207" i="87"/>
  <c r="H248" i="87"/>
  <c r="T9" i="87"/>
  <c r="G133" i="87"/>
  <c r="N129" i="87"/>
  <c r="G234" i="87"/>
  <c r="M46" i="87"/>
  <c r="F185" i="87"/>
  <c r="G58" i="87"/>
  <c r="H144" i="87"/>
  <c r="G227" i="87"/>
  <c r="N274" i="87"/>
  <c r="F4" i="87"/>
  <c r="F215" i="87"/>
  <c r="F173" i="87"/>
  <c r="G221" i="87"/>
  <c r="G226" i="87"/>
  <c r="H273" i="87"/>
  <c r="G204" i="87"/>
  <c r="F102" i="87"/>
  <c r="M67" i="87"/>
  <c r="F194" i="87"/>
  <c r="N259" i="87"/>
  <c r="T265" i="87"/>
  <c r="G146" i="87"/>
  <c r="T125" i="87"/>
  <c r="G68" i="87"/>
  <c r="G99" i="87"/>
  <c r="F44" i="87"/>
  <c r="AC247" i="87"/>
  <c r="M200" i="87"/>
  <c r="G55" i="87"/>
  <c r="H83" i="87"/>
  <c r="G28" i="87"/>
  <c r="N15" i="87"/>
  <c r="G155" i="87"/>
  <c r="T170" i="87"/>
  <c r="G258" i="87"/>
  <c r="G235" i="87"/>
  <c r="G219" i="87"/>
  <c r="G124" i="87"/>
  <c r="F199" i="87"/>
  <c r="U220" i="87"/>
  <c r="T193" i="87"/>
  <c r="U221" i="87"/>
  <c r="O57" i="87"/>
  <c r="G267" i="87"/>
  <c r="M264" i="87"/>
  <c r="T20" i="87"/>
  <c r="M117" i="87"/>
  <c r="U151" i="87"/>
  <c r="T98" i="87"/>
  <c r="H147" i="87"/>
  <c r="W280" i="87"/>
  <c r="N207" i="87"/>
  <c r="N156" i="87"/>
  <c r="U234" i="87"/>
  <c r="N229" i="87"/>
  <c r="T225" i="87"/>
  <c r="V273" i="87"/>
  <c r="V106" i="87"/>
  <c r="V168" i="87"/>
  <c r="AD280" i="87"/>
  <c r="AB217" i="87"/>
  <c r="AB275" i="87"/>
  <c r="AD161" i="87"/>
  <c r="AD157" i="87"/>
  <c r="AC75" i="87"/>
  <c r="AC243" i="87"/>
  <c r="AD94" i="87"/>
  <c r="AC274" i="87"/>
  <c r="AC207" i="87"/>
  <c r="AC130" i="87"/>
  <c r="AC259" i="87"/>
  <c r="AB237" i="87"/>
  <c r="AB180" i="87"/>
  <c r="AC54" i="87"/>
  <c r="AC234" i="87"/>
  <c r="AC162" i="87"/>
  <c r="AB170" i="87"/>
  <c r="AB71" i="87"/>
  <c r="AC233" i="87"/>
  <c r="AC269" i="87"/>
  <c r="AC59" i="87"/>
  <c r="AC47" i="87"/>
  <c r="AC77" i="87"/>
  <c r="AC249" i="87"/>
  <c r="AB30" i="87"/>
  <c r="AC182" i="87"/>
  <c r="AB118" i="87"/>
  <c r="AC119" i="87"/>
  <c r="AB97" i="87"/>
  <c r="AD236" i="87"/>
  <c r="AC192" i="87"/>
  <c r="AB200" i="87"/>
  <c r="AC55" i="87"/>
  <c r="AC28" i="87"/>
  <c r="AC38" i="87"/>
  <c r="AB87" i="87"/>
  <c r="AC32" i="87"/>
  <c r="AC116" i="87"/>
  <c r="AC66" i="87"/>
  <c r="AD190" i="87"/>
  <c r="AC235" i="87"/>
  <c r="AB179" i="87"/>
  <c r="AB69" i="87"/>
  <c r="AC43" i="87"/>
  <c r="AB101" i="87"/>
  <c r="AC181" i="87"/>
  <c r="AB187" i="87"/>
  <c r="AB90" i="87"/>
  <c r="AD96" i="87"/>
  <c r="AD81" i="87"/>
  <c r="AC86" i="87"/>
  <c r="AC60" i="87"/>
  <c r="AC31" i="87"/>
  <c r="AB10" i="87"/>
  <c r="AB137" i="87"/>
  <c r="AC35" i="87"/>
  <c r="AC260" i="87"/>
  <c r="AB175" i="87"/>
  <c r="AB17" i="87"/>
  <c r="AC122" i="87"/>
  <c r="AC201" i="87"/>
  <c r="AB21" i="87"/>
  <c r="AC22" i="87"/>
  <c r="AC91" i="87"/>
  <c r="AB138" i="87"/>
  <c r="AB29" i="87"/>
  <c r="AB199" i="87"/>
  <c r="AD92" i="87"/>
  <c r="AB186" i="87"/>
  <c r="AC211" i="87"/>
  <c r="AB93" i="87"/>
  <c r="AC121" i="87"/>
  <c r="AC39" i="87"/>
  <c r="AB100" i="87"/>
  <c r="AC41" i="87"/>
  <c r="AC261" i="87"/>
  <c r="AC48" i="87"/>
  <c r="AD253" i="87"/>
  <c r="AC189" i="87"/>
  <c r="AD106" i="87"/>
  <c r="AB185" i="87"/>
  <c r="AC64" i="87"/>
  <c r="AB6" i="87"/>
  <c r="AC145" i="87"/>
  <c r="AC188" i="87"/>
  <c r="AC103" i="87"/>
  <c r="AC18" i="87"/>
  <c r="AC88" i="87"/>
  <c r="AC142" i="87"/>
  <c r="AC37" i="87"/>
  <c r="AB65" i="87"/>
  <c r="AB183" i="87"/>
  <c r="AB51" i="87"/>
  <c r="AC184" i="87"/>
  <c r="AD24" i="87"/>
  <c r="AB218" i="87"/>
  <c r="AD95" i="87"/>
  <c r="AB178" i="87"/>
  <c r="AC256" i="87"/>
  <c r="AC131" i="87"/>
  <c r="AC229" i="87"/>
  <c r="AC276" i="87"/>
  <c r="AB177" i="87"/>
  <c r="AD26" i="87"/>
  <c r="AC159" i="87"/>
  <c r="AB128" i="87"/>
  <c r="AC58" i="87"/>
  <c r="AC143" i="87"/>
  <c r="AB4" i="87"/>
  <c r="AD42" i="87"/>
  <c r="AD273" i="87"/>
  <c r="AB176" i="87"/>
  <c r="AB67" i="87"/>
  <c r="AD257" i="87"/>
  <c r="AB205" i="87"/>
  <c r="AC68" i="87"/>
  <c r="AC136" i="87"/>
  <c r="AC99" i="87"/>
  <c r="AB108" i="87"/>
  <c r="AD83" i="87"/>
  <c r="AD114" i="87"/>
  <c r="AC82" i="87"/>
  <c r="AC15" i="87"/>
  <c r="AC155" i="87"/>
  <c r="AB172" i="87"/>
  <c r="AC5" i="87"/>
  <c r="AB266" i="87"/>
  <c r="AB278" i="87"/>
  <c r="AC124" i="87"/>
  <c r="AB271" i="87"/>
  <c r="AB171" i="87"/>
  <c r="AC191" i="87"/>
  <c r="AB109" i="87"/>
  <c r="AD144" i="87"/>
  <c r="AC62" i="87"/>
  <c r="AB9" i="87"/>
  <c r="AD209" i="87"/>
  <c r="AC85" i="87"/>
  <c r="AB208" i="87"/>
  <c r="AC245" i="87"/>
  <c r="AB265" i="87"/>
  <c r="AC129" i="87"/>
  <c r="AC14" i="87"/>
  <c r="AD213" i="87"/>
  <c r="AC40" i="87"/>
  <c r="AC228" i="87"/>
  <c r="AC216" i="87"/>
  <c r="AC163" i="87"/>
  <c r="AC219" i="87"/>
  <c r="AD127" i="87"/>
  <c r="AC156" i="87"/>
  <c r="AB3" i="87"/>
  <c r="AC251" i="87"/>
  <c r="AD7" i="87"/>
  <c r="AB198" i="87"/>
  <c r="AC61" i="87"/>
  <c r="AD134" i="87"/>
  <c r="AB107" i="87"/>
  <c r="AB46" i="87"/>
  <c r="AC16" i="87"/>
  <c r="AB102" i="87"/>
  <c r="AB262" i="87"/>
  <c r="AC174" i="87"/>
  <c r="AD72" i="87"/>
  <c r="AB44" i="87"/>
  <c r="AC241" i="87"/>
  <c r="AC254" i="87"/>
  <c r="AC110" i="87"/>
  <c r="AB272" i="87"/>
  <c r="AD8" i="87"/>
  <c r="AC73" i="87"/>
  <c r="AB158" i="87"/>
  <c r="AC150" i="87"/>
  <c r="AB70" i="87"/>
  <c r="AC79" i="87"/>
  <c r="AB225" i="87"/>
  <c r="AC112" i="87"/>
  <c r="AB63" i="87"/>
  <c r="AB33" i="87"/>
  <c r="AC56" i="87"/>
  <c r="AC153" i="87"/>
  <c r="AC148" i="87"/>
  <c r="AC268" i="87"/>
  <c r="AC146" i="87"/>
  <c r="AB20" i="87"/>
  <c r="AC223" i="87"/>
  <c r="AC12" i="87"/>
  <c r="AC151" i="87"/>
  <c r="AC154" i="87"/>
  <c r="AD76" i="87"/>
  <c r="AC105" i="87"/>
  <c r="AC220" i="87"/>
  <c r="AB193" i="87"/>
  <c r="AC74" i="87"/>
  <c r="AC78" i="87"/>
  <c r="AC11" i="87"/>
  <c r="AC244" i="87"/>
  <c r="AD57" i="87"/>
  <c r="AB264" i="87"/>
  <c r="AC230" i="87"/>
  <c r="AD250" i="87"/>
  <c r="AB125" i="87"/>
  <c r="AC160" i="87"/>
  <c r="AD45" i="87"/>
  <c r="AB117" i="87"/>
  <c r="AC89" i="87"/>
  <c r="AD277" i="87"/>
  <c r="AD126" i="87"/>
  <c r="AC263" i="87"/>
  <c r="AD168" i="87"/>
  <c r="AC238" i="87"/>
  <c r="AC34" i="87"/>
  <c r="AC197" i="87"/>
  <c r="AC252" i="87"/>
  <c r="AC36" i="87"/>
  <c r="AC52" i="87"/>
  <c r="AC50" i="87"/>
  <c r="AB141" i="87"/>
  <c r="AC25" i="87"/>
  <c r="AB210" i="87"/>
  <c r="AC195" i="87"/>
  <c r="AC226" i="87"/>
  <c r="AB49" i="87"/>
  <c r="AC115" i="87"/>
  <c r="AB13" i="87"/>
  <c r="AB194" i="87"/>
  <c r="AC120" i="87"/>
  <c r="AB53" i="87"/>
  <c r="AD231" i="87"/>
  <c r="AC140" i="87"/>
  <c r="AC165" i="87"/>
  <c r="AB202" i="87"/>
  <c r="AC166" i="87"/>
  <c r="AB167" i="87"/>
  <c r="AC239" i="87"/>
  <c r="AD23" i="87"/>
  <c r="AD214" i="87"/>
  <c r="AD242" i="87"/>
  <c r="AC232" i="87"/>
  <c r="AC258" i="87"/>
  <c r="AD132" i="87"/>
  <c r="AC80" i="87"/>
  <c r="AD248" i="87"/>
  <c r="AC152" i="87"/>
  <c r="AC227" i="87"/>
  <c r="AD111" i="87"/>
  <c r="AC169" i="87"/>
  <c r="AC133" i="87"/>
  <c r="AB98" i="87"/>
  <c r="AC221" i="87"/>
  <c r="AC104" i="87"/>
  <c r="AC204" i="87"/>
  <c r="AC27" i="87"/>
  <c r="AC164" i="87"/>
  <c r="AD149" i="87"/>
  <c r="AD84" i="87"/>
  <c r="AC212" i="87"/>
  <c r="AC222" i="87"/>
  <c r="AD279" i="87"/>
  <c r="AC246" i="87"/>
  <c r="AC19" i="87"/>
  <c r="AC196" i="87"/>
  <c r="AB224" i="87"/>
  <c r="AC123" i="87"/>
  <c r="AD206" i="87"/>
  <c r="AD203" i="87"/>
  <c r="AC139" i="87"/>
  <c r="AB215" i="87"/>
  <c r="AB173" i="87"/>
  <c r="AB240" i="87"/>
  <c r="AC255" i="87"/>
  <c r="AB270" i="87"/>
  <c r="AD147" i="87"/>
  <c r="AB135" i="87"/>
  <c r="AC113" i="87"/>
  <c r="AC267" i="87"/>
  <c r="N128" i="87"/>
  <c r="U128" i="87"/>
  <c r="G128" i="87"/>
  <c r="U208" i="87"/>
  <c r="N208" i="87"/>
  <c r="G208" i="87"/>
  <c r="P121" i="87"/>
  <c r="H121" i="87"/>
  <c r="O109" i="87"/>
  <c r="G109" i="87"/>
  <c r="H165" i="87" l="1"/>
  <c r="N171" i="87"/>
  <c r="G30" i="87"/>
  <c r="H123" i="87"/>
  <c r="H36" i="87"/>
  <c r="H160" i="87"/>
  <c r="N107" i="87"/>
  <c r="W114" i="87"/>
  <c r="N4" i="87"/>
  <c r="H189" i="87"/>
  <c r="I126" i="87"/>
  <c r="G69" i="87"/>
  <c r="H99" i="87"/>
  <c r="I26" i="87"/>
  <c r="G135" i="87"/>
  <c r="H234" i="87"/>
  <c r="N172" i="87"/>
  <c r="H54" i="87"/>
  <c r="H174" i="87"/>
  <c r="G176" i="87"/>
  <c r="G217" i="87"/>
  <c r="H263" i="87"/>
  <c r="G275" i="87"/>
  <c r="N70" i="87"/>
  <c r="O28" i="87"/>
  <c r="V174" i="87"/>
  <c r="N176" i="87"/>
  <c r="N178" i="87"/>
  <c r="H89" i="87"/>
  <c r="I81" i="87"/>
  <c r="U183" i="87"/>
  <c r="W111" i="87"/>
  <c r="H238" i="87"/>
  <c r="I57" i="87"/>
  <c r="H258" i="87"/>
  <c r="N202" i="87"/>
  <c r="I231" i="87"/>
  <c r="I273" i="87"/>
  <c r="G178" i="87"/>
  <c r="N183" i="87"/>
  <c r="H16" i="87"/>
  <c r="O59" i="87"/>
  <c r="I111" i="87"/>
  <c r="N179" i="87"/>
  <c r="V247" i="87"/>
  <c r="G193" i="87"/>
  <c r="I157" i="87"/>
  <c r="P96" i="87"/>
  <c r="H12" i="87"/>
  <c r="I76" i="87"/>
  <c r="H15" i="87"/>
  <c r="H60" i="87"/>
  <c r="O142" i="87"/>
  <c r="W144" i="87"/>
  <c r="N177" i="87"/>
  <c r="G87" i="87"/>
  <c r="H37" i="87"/>
  <c r="V229" i="87"/>
  <c r="H103" i="87"/>
  <c r="H133" i="87"/>
  <c r="V159" i="87"/>
  <c r="G200" i="87"/>
  <c r="H19" i="87"/>
  <c r="G44" i="87"/>
  <c r="V260" i="87"/>
  <c r="G141" i="87"/>
  <c r="O181" i="87"/>
  <c r="G117" i="87"/>
  <c r="H259" i="87"/>
  <c r="G224" i="87"/>
  <c r="I94" i="87"/>
  <c r="P203" i="87"/>
  <c r="W149" i="87"/>
  <c r="U98" i="87"/>
  <c r="W231" i="87"/>
  <c r="N49" i="87"/>
  <c r="O230" i="87"/>
  <c r="V78" i="87"/>
  <c r="U270" i="87"/>
  <c r="V12" i="87"/>
  <c r="O148" i="87"/>
  <c r="P214" i="87"/>
  <c r="Q280" i="87"/>
  <c r="N224" i="87"/>
  <c r="P111" i="87"/>
  <c r="O165" i="87"/>
  <c r="U210" i="87"/>
  <c r="O244" i="87"/>
  <c r="G266" i="87"/>
  <c r="H239" i="87"/>
  <c r="G97" i="87"/>
  <c r="U187" i="87"/>
  <c r="H59" i="87"/>
  <c r="U179" i="87"/>
  <c r="H184" i="87"/>
  <c r="H247" i="87"/>
  <c r="H230" i="87"/>
  <c r="V244" i="87"/>
  <c r="V74" i="87"/>
  <c r="I96" i="87"/>
  <c r="H211" i="87"/>
  <c r="O15" i="87"/>
  <c r="H136" i="87"/>
  <c r="U137" i="87"/>
  <c r="G63" i="87"/>
  <c r="V79" i="87"/>
  <c r="G177" i="87"/>
  <c r="O235" i="87"/>
  <c r="H204" i="87"/>
  <c r="V143" i="87"/>
  <c r="H159" i="87"/>
  <c r="O268" i="87"/>
  <c r="H80" i="87"/>
  <c r="W242" i="87"/>
  <c r="O260" i="87"/>
  <c r="H226" i="87"/>
  <c r="N141" i="87"/>
  <c r="G71" i="87"/>
  <c r="O259" i="87"/>
  <c r="V246" i="87"/>
  <c r="P248" i="87"/>
  <c r="O258" i="87"/>
  <c r="U167" i="87"/>
  <c r="V50" i="87"/>
  <c r="O238" i="87"/>
  <c r="N117" i="87"/>
  <c r="V230" i="87"/>
  <c r="G270" i="87"/>
  <c r="I147" i="87"/>
  <c r="V155" i="87"/>
  <c r="AE280" i="87"/>
  <c r="U218" i="87"/>
  <c r="V131" i="87"/>
  <c r="O122" i="87"/>
  <c r="V129" i="87"/>
  <c r="U205" i="87"/>
  <c r="V196" i="87"/>
  <c r="O77" i="87"/>
  <c r="U93" i="87"/>
  <c r="U271" i="87"/>
  <c r="U224" i="87"/>
  <c r="V169" i="87"/>
  <c r="N266" i="87"/>
  <c r="H232" i="87"/>
  <c r="O201" i="87"/>
  <c r="G67" i="87"/>
  <c r="G49" i="87"/>
  <c r="G271" i="87"/>
  <c r="G187" i="87"/>
  <c r="H223" i="87"/>
  <c r="H41" i="87"/>
  <c r="H274" i="87"/>
  <c r="G179" i="87"/>
  <c r="H244" i="87"/>
  <c r="H74" i="87"/>
  <c r="H220" i="87"/>
  <c r="H241" i="87"/>
  <c r="H153" i="87"/>
  <c r="G138" i="87"/>
  <c r="G137" i="87"/>
  <c r="H86" i="87"/>
  <c r="V119" i="87"/>
  <c r="H79" i="87"/>
  <c r="I203" i="87"/>
  <c r="H235" i="87"/>
  <c r="H38" i="87"/>
  <c r="H228" i="87"/>
  <c r="V191" i="87"/>
  <c r="I84" i="87"/>
  <c r="O204" i="87"/>
  <c r="H169" i="87"/>
  <c r="H143" i="87"/>
  <c r="O269" i="87"/>
  <c r="H268" i="87"/>
  <c r="I279" i="87"/>
  <c r="I242" i="87"/>
  <c r="V122" i="87"/>
  <c r="H260" i="87"/>
  <c r="H47" i="87"/>
  <c r="G118" i="87"/>
  <c r="U71" i="87"/>
  <c r="H192" i="87"/>
  <c r="V255" i="87"/>
  <c r="P206" i="87"/>
  <c r="O164" i="87"/>
  <c r="O133" i="87"/>
  <c r="N53" i="87"/>
  <c r="O226" i="87"/>
  <c r="O74" i="87"/>
  <c r="O105" i="87"/>
  <c r="O223" i="87"/>
  <c r="O153" i="87"/>
  <c r="O155" i="87"/>
  <c r="G167" i="87"/>
  <c r="P253" i="87"/>
  <c r="N71" i="87"/>
  <c r="O52" i="87"/>
  <c r="P168" i="87"/>
  <c r="N264" i="87"/>
  <c r="V163" i="87"/>
  <c r="W157" i="87"/>
  <c r="O247" i="87"/>
  <c r="W106" i="87"/>
  <c r="U90" i="87"/>
  <c r="N108" i="87"/>
  <c r="U138" i="87"/>
  <c r="O110" i="87"/>
  <c r="O151" i="87"/>
  <c r="U17" i="87"/>
  <c r="V116" i="87"/>
  <c r="P144" i="87"/>
  <c r="H115" i="87"/>
  <c r="H50" i="87"/>
  <c r="U30" i="87"/>
  <c r="G237" i="87"/>
  <c r="I277" i="87"/>
  <c r="G198" i="87"/>
  <c r="H22" i="87"/>
  <c r="H88" i="87"/>
  <c r="H150" i="87"/>
  <c r="W92" i="87"/>
  <c r="V223" i="87"/>
  <c r="N3" i="87"/>
  <c r="G173" i="87"/>
  <c r="H68" i="87"/>
  <c r="O39" i="87"/>
  <c r="H191" i="87"/>
  <c r="W206" i="87"/>
  <c r="W279" i="87"/>
  <c r="V133" i="87"/>
  <c r="V232" i="87"/>
  <c r="V166" i="87"/>
  <c r="P45" i="87"/>
  <c r="I92" i="87"/>
  <c r="H5" i="87"/>
  <c r="H155" i="87"/>
  <c r="O55" i="87"/>
  <c r="N67" i="87"/>
  <c r="H195" i="87"/>
  <c r="H233" i="87"/>
  <c r="O112" i="87"/>
  <c r="U3" i="87"/>
  <c r="H197" i="87"/>
  <c r="G51" i="87"/>
  <c r="H129" i="87"/>
  <c r="N6" i="87"/>
  <c r="G46" i="87"/>
  <c r="H61" i="87"/>
  <c r="V124" i="87"/>
  <c r="N33" i="87"/>
  <c r="H91" i="87"/>
  <c r="V82" i="87"/>
  <c r="H85" i="87"/>
  <c r="H119" i="87"/>
  <c r="O146" i="87"/>
  <c r="H196" i="87"/>
  <c r="H39" i="87"/>
  <c r="I190" i="87"/>
  <c r="G272" i="87"/>
  <c r="H255" i="87"/>
  <c r="H188" i="87"/>
  <c r="O104" i="87"/>
  <c r="I42" i="87"/>
  <c r="H152" i="87"/>
  <c r="H56" i="87"/>
  <c r="H212" i="87"/>
  <c r="H162" i="87"/>
  <c r="G53" i="87"/>
  <c r="I253" i="87"/>
  <c r="H182" i="87"/>
  <c r="H156" i="87"/>
  <c r="N240" i="87"/>
  <c r="V27" i="87"/>
  <c r="O113" i="87"/>
  <c r="O120" i="87"/>
  <c r="V195" i="87"/>
  <c r="N193" i="87"/>
  <c r="W76" i="87"/>
  <c r="U20" i="87"/>
  <c r="O56" i="87"/>
  <c r="O163" i="87"/>
  <c r="H55" i="87"/>
  <c r="H201" i="87"/>
  <c r="U67" i="87"/>
  <c r="N271" i="87"/>
  <c r="I250" i="87"/>
  <c r="O274" i="87"/>
  <c r="N51" i="87"/>
  <c r="I236" i="87"/>
  <c r="O129" i="87"/>
  <c r="O241" i="87"/>
  <c r="O124" i="87"/>
  <c r="H82" i="87"/>
  <c r="N137" i="87"/>
  <c r="O119" i="87"/>
  <c r="I248" i="87"/>
  <c r="H269" i="87"/>
  <c r="G29" i="87"/>
  <c r="H122" i="87"/>
  <c r="G210" i="87"/>
  <c r="O47" i="87"/>
  <c r="H148" i="87"/>
  <c r="H113" i="87"/>
  <c r="O5" i="87"/>
  <c r="I72" i="87"/>
  <c r="O50" i="87"/>
  <c r="N30" i="87"/>
  <c r="U237" i="87"/>
  <c r="H112" i="87"/>
  <c r="G3" i="87"/>
  <c r="H52" i="87"/>
  <c r="I45" i="87"/>
  <c r="G6" i="87"/>
  <c r="N46" i="87"/>
  <c r="G125" i="87"/>
  <c r="H124" i="87"/>
  <c r="G33" i="87"/>
  <c r="H207" i="87"/>
  <c r="N205" i="87"/>
  <c r="G10" i="87"/>
  <c r="H146" i="87"/>
  <c r="H222" i="87"/>
  <c r="H104" i="87"/>
  <c r="V152" i="87"/>
  <c r="G100" i="87"/>
  <c r="H105" i="87"/>
  <c r="I132" i="87"/>
  <c r="G17" i="87"/>
  <c r="I106" i="87"/>
  <c r="I7" i="87"/>
  <c r="O182" i="87"/>
  <c r="H151" i="87"/>
  <c r="H249" i="87"/>
  <c r="V123" i="87"/>
  <c r="O222" i="87"/>
  <c r="O169" i="87"/>
  <c r="V113" i="87"/>
  <c r="P242" i="87"/>
  <c r="U202" i="87"/>
  <c r="O195" i="87"/>
  <c r="O36" i="87"/>
  <c r="O263" i="87"/>
  <c r="V160" i="87"/>
  <c r="P57" i="87"/>
  <c r="U193" i="87"/>
  <c r="P76" i="87"/>
  <c r="N20" i="87"/>
  <c r="V207" i="87"/>
  <c r="U225" i="87"/>
  <c r="P114" i="87"/>
  <c r="O267" i="87"/>
  <c r="O156" i="87"/>
  <c r="U199" i="87"/>
  <c r="V22" i="87"/>
  <c r="G205" i="87"/>
  <c r="N10" i="87"/>
  <c r="I209" i="87"/>
  <c r="V11" i="87"/>
  <c r="O43" i="87"/>
  <c r="H139" i="87"/>
  <c r="H66" i="87"/>
  <c r="H110" i="87"/>
  <c r="H40" i="87"/>
  <c r="O145" i="87"/>
  <c r="G4" i="87"/>
  <c r="N100" i="87"/>
  <c r="H261" i="87"/>
  <c r="G215" i="87"/>
  <c r="I23" i="87"/>
  <c r="N17" i="87"/>
  <c r="H120" i="87"/>
  <c r="H252" i="87"/>
  <c r="O27" i="87"/>
  <c r="N173" i="87"/>
  <c r="V222" i="87"/>
  <c r="V204" i="87"/>
  <c r="U135" i="87"/>
  <c r="N194" i="87"/>
  <c r="O160" i="87"/>
  <c r="U33" i="87"/>
  <c r="O207" i="87"/>
  <c r="P280" i="87"/>
  <c r="O197" i="87"/>
  <c r="O229" i="87"/>
  <c r="O25" i="87"/>
  <c r="O32" i="87"/>
  <c r="W168" i="87"/>
  <c r="U177" i="87"/>
  <c r="O192" i="87"/>
  <c r="P250" i="87"/>
  <c r="O255" i="87"/>
  <c r="W273" i="87"/>
  <c r="I214" i="87"/>
  <c r="H34" i="87"/>
  <c r="G265" i="87"/>
  <c r="U125" i="87"/>
  <c r="U265" i="87"/>
  <c r="H64" i="87"/>
  <c r="N198" i="87"/>
  <c r="H77" i="87"/>
  <c r="N93" i="87"/>
  <c r="W209" i="87"/>
  <c r="H43" i="87"/>
  <c r="H27" i="87"/>
  <c r="V252" i="87"/>
  <c r="W126" i="87"/>
  <c r="V154" i="87"/>
  <c r="V263" i="87"/>
  <c r="G107" i="87"/>
  <c r="U198" i="87"/>
  <c r="H131" i="87"/>
  <c r="I257" i="87"/>
  <c r="I114" i="87"/>
  <c r="G102" i="87"/>
  <c r="G218" i="87"/>
  <c r="H116" i="87"/>
  <c r="W161" i="87"/>
  <c r="H221" i="87"/>
  <c r="U4" i="87"/>
  <c r="I168" i="87"/>
  <c r="V261" i="87"/>
  <c r="H243" i="87"/>
  <c r="H166" i="87"/>
  <c r="G175" i="87"/>
  <c r="G194" i="87"/>
  <c r="O189" i="87"/>
  <c r="H276" i="87"/>
  <c r="N69" i="87"/>
  <c r="N215" i="87"/>
  <c r="O212" i="87"/>
  <c r="V104" i="87"/>
  <c r="O80" i="87"/>
  <c r="V165" i="87"/>
  <c r="U13" i="87"/>
  <c r="N125" i="87"/>
  <c r="O220" i="87"/>
  <c r="N63" i="87"/>
  <c r="O233" i="87"/>
  <c r="G93" i="87"/>
  <c r="G199" i="87"/>
  <c r="G172" i="87"/>
  <c r="V115" i="87"/>
  <c r="H245" i="87"/>
  <c r="H75" i="87"/>
  <c r="U10" i="87"/>
  <c r="N102" i="87"/>
  <c r="W24" i="87"/>
  <c r="G262" i="87"/>
  <c r="O216" i="87"/>
  <c r="V245" i="87"/>
  <c r="W127" i="87"/>
  <c r="I24" i="87"/>
  <c r="I213" i="87"/>
  <c r="G264" i="87"/>
  <c r="H78" i="87"/>
  <c r="G65" i="87"/>
  <c r="H163" i="87"/>
  <c r="G278" i="87"/>
  <c r="G21" i="87"/>
  <c r="N101" i="87"/>
  <c r="H31" i="87"/>
  <c r="G9" i="87"/>
  <c r="H256" i="87"/>
  <c r="U102" i="87"/>
  <c r="N218" i="87"/>
  <c r="H254" i="87"/>
  <c r="I161" i="87"/>
  <c r="H18" i="87"/>
  <c r="I149" i="87"/>
  <c r="G108" i="87"/>
  <c r="U170" i="87"/>
  <c r="I83" i="87"/>
  <c r="U69" i="87"/>
  <c r="G180" i="87"/>
  <c r="O219" i="87"/>
  <c r="H130" i="87"/>
  <c r="O196" i="87"/>
  <c r="O227" i="87"/>
  <c r="V80" i="87"/>
  <c r="P23" i="87"/>
  <c r="V25" i="87"/>
  <c r="V197" i="87"/>
  <c r="P277" i="87"/>
  <c r="O11" i="87"/>
  <c r="V151" i="87"/>
  <c r="V268" i="87"/>
  <c r="V136" i="87"/>
  <c r="N217" i="87"/>
  <c r="P127" i="87"/>
  <c r="V234" i="87"/>
  <c r="O251" i="87"/>
  <c r="V226" i="87"/>
  <c r="V99" i="87"/>
  <c r="G158" i="87"/>
  <c r="H11" i="87"/>
  <c r="H145" i="87"/>
  <c r="H58" i="87"/>
  <c r="O261" i="87"/>
  <c r="W214" i="87"/>
  <c r="V146" i="87"/>
  <c r="V233" i="87"/>
  <c r="H73" i="87"/>
  <c r="U262" i="87"/>
  <c r="O245" i="87"/>
  <c r="H216" i="87"/>
  <c r="I134" i="87"/>
  <c r="H48" i="87"/>
  <c r="G186" i="87"/>
  <c r="N65" i="87"/>
  <c r="N278" i="87"/>
  <c r="N21" i="87"/>
  <c r="U101" i="87"/>
  <c r="H35" i="87"/>
  <c r="O31" i="87"/>
  <c r="N9" i="87"/>
  <c r="H142" i="87"/>
  <c r="H32" i="87"/>
  <c r="V254" i="87"/>
  <c r="G98" i="87"/>
  <c r="H227" i="87"/>
  <c r="N200" i="87"/>
  <c r="I95" i="87"/>
  <c r="G225" i="87"/>
  <c r="G170" i="87"/>
  <c r="U44" i="87"/>
  <c r="H140" i="87"/>
  <c r="G13" i="87"/>
  <c r="H25" i="87"/>
  <c r="V181" i="87"/>
  <c r="N180" i="87"/>
  <c r="H219" i="87"/>
  <c r="V130" i="87"/>
  <c r="V139" i="87"/>
  <c r="W84" i="87"/>
  <c r="V221" i="87"/>
  <c r="V140" i="87"/>
  <c r="O115" i="87"/>
  <c r="W250" i="87"/>
  <c r="H267" i="87"/>
  <c r="V112" i="87"/>
  <c r="O252" i="87"/>
  <c r="O136" i="87"/>
  <c r="G171" i="87"/>
  <c r="N167" i="87"/>
  <c r="H154" i="87"/>
  <c r="V110" i="87"/>
  <c r="O221" i="87"/>
  <c r="G240" i="87"/>
  <c r="V220" i="87"/>
  <c r="N199" i="87"/>
  <c r="U172" i="87"/>
  <c r="I8" i="87"/>
  <c r="G183" i="87"/>
  <c r="N262" i="87"/>
  <c r="I127" i="87"/>
  <c r="H251" i="87"/>
  <c r="G70" i="87"/>
  <c r="V258" i="87"/>
  <c r="H28" i="87"/>
  <c r="G202" i="87"/>
  <c r="H14" i="87"/>
  <c r="G185" i="87"/>
  <c r="H246" i="87"/>
  <c r="G101" i="87"/>
  <c r="O35" i="87"/>
  <c r="U9" i="87"/>
  <c r="V142" i="87"/>
  <c r="H62" i="87"/>
  <c r="I144" i="87"/>
  <c r="I206" i="87"/>
  <c r="H229" i="87"/>
  <c r="V103" i="87"/>
  <c r="H164" i="87"/>
  <c r="V227" i="87"/>
  <c r="U200" i="87"/>
  <c r="G20" i="87"/>
  <c r="N225" i="87"/>
  <c r="N170" i="87"/>
  <c r="N44" i="87"/>
  <c r="N13" i="87"/>
  <c r="H181" i="87"/>
  <c r="U117" i="87"/>
  <c r="G90" i="87"/>
  <c r="O19" i="87"/>
  <c r="O152" i="87"/>
  <c r="W132" i="87"/>
  <c r="O239" i="87"/>
  <c r="U141" i="87"/>
  <c r="O34" i="87"/>
  <c r="V89" i="87"/>
  <c r="O78" i="87"/>
  <c r="V267" i="87"/>
  <c r="O12" i="87"/>
  <c r="V148" i="87"/>
  <c r="X280" i="87"/>
  <c r="V249" i="87"/>
  <c r="W253" i="87"/>
  <c r="N185" i="87"/>
  <c r="O243" i="87"/>
  <c r="P209" i="87"/>
  <c r="N210" i="87"/>
  <c r="V235" i="87"/>
  <c r="J280" i="87"/>
  <c r="AC187" i="87"/>
  <c r="AD251" i="87"/>
  <c r="AC186" i="87"/>
  <c r="AD40" i="87"/>
  <c r="AE7" i="87"/>
  <c r="AC171" i="87"/>
  <c r="AC271" i="87"/>
  <c r="AC30" i="87"/>
  <c r="AD274" i="87"/>
  <c r="AD64" i="87"/>
  <c r="AD241" i="87"/>
  <c r="AD75" i="87"/>
  <c r="AC93" i="87"/>
  <c r="AD68" i="87"/>
  <c r="AD35" i="87"/>
  <c r="AC10" i="87"/>
  <c r="AD142" i="87"/>
  <c r="AE144" i="87"/>
  <c r="AD191" i="87"/>
  <c r="AD145" i="87"/>
  <c r="AC128" i="87"/>
  <c r="AC100" i="87"/>
  <c r="AC17" i="87"/>
  <c r="AD260" i="87"/>
  <c r="AC118" i="87"/>
  <c r="AD219" i="87"/>
  <c r="AC109" i="87"/>
  <c r="AD66" i="87"/>
  <c r="AC108" i="87"/>
  <c r="AD259" i="87"/>
  <c r="AC199" i="87"/>
  <c r="AE8" i="87"/>
  <c r="AD55" i="87"/>
  <c r="AC67" i="87"/>
  <c r="AE273" i="87"/>
  <c r="AD233" i="87"/>
  <c r="AC183" i="87"/>
  <c r="AC51" i="87"/>
  <c r="AD129" i="87"/>
  <c r="AC198" i="87"/>
  <c r="AD91" i="87"/>
  <c r="AD121" i="87"/>
  <c r="AD256" i="87"/>
  <c r="AD39" i="87"/>
  <c r="AD116" i="87"/>
  <c r="AC272" i="87"/>
  <c r="AD37" i="87"/>
  <c r="AD103" i="87"/>
  <c r="AC4" i="87"/>
  <c r="AD269" i="87"/>
  <c r="AC225" i="87"/>
  <c r="AC90" i="87"/>
  <c r="AD99" i="87"/>
  <c r="AD41" i="87"/>
  <c r="AC217" i="87"/>
  <c r="AC275" i="87"/>
  <c r="AD245" i="87"/>
  <c r="AE24" i="87"/>
  <c r="AD247" i="87"/>
  <c r="AE213" i="87"/>
  <c r="AC46" i="87"/>
  <c r="AE96" i="87"/>
  <c r="AD211" i="87"/>
  <c r="AD15" i="87"/>
  <c r="AD86" i="87"/>
  <c r="AE161" i="87"/>
  <c r="AD261" i="87"/>
  <c r="AD162" i="87"/>
  <c r="AC44" i="87"/>
  <c r="AC175" i="87"/>
  <c r="AD189" i="87"/>
  <c r="AE253" i="87"/>
  <c r="AD181" i="87"/>
  <c r="AC176" i="87"/>
  <c r="AE127" i="87"/>
  <c r="AC138" i="87"/>
  <c r="AD38" i="87"/>
  <c r="AD143" i="87"/>
  <c r="AD5" i="87"/>
  <c r="AC97" i="87"/>
  <c r="AD59" i="87"/>
  <c r="AD174" i="87"/>
  <c r="AC158" i="87"/>
  <c r="AC262" i="87"/>
  <c r="AC179" i="87"/>
  <c r="AD48" i="87"/>
  <c r="AC65" i="87"/>
  <c r="AC278" i="87"/>
  <c r="AC205" i="87"/>
  <c r="AD31" i="87"/>
  <c r="AC9" i="87"/>
  <c r="AD62" i="87"/>
  <c r="AC208" i="87"/>
  <c r="AD235" i="87"/>
  <c r="AD32" i="87"/>
  <c r="AD228" i="87"/>
  <c r="AD159" i="87"/>
  <c r="AE83" i="87"/>
  <c r="AD182" i="87"/>
  <c r="AD249" i="87"/>
  <c r="AC266" i="87"/>
  <c r="AC237" i="87"/>
  <c r="AE134" i="87"/>
  <c r="AD43" i="87"/>
  <c r="AC69" i="87"/>
  <c r="AE81" i="87"/>
  <c r="AE236" i="87"/>
  <c r="AD14" i="87"/>
  <c r="AC265" i="87"/>
  <c r="AC185" i="87"/>
  <c r="AD77" i="87"/>
  <c r="AD22" i="87"/>
  <c r="AC101" i="87"/>
  <c r="AC137" i="87"/>
  <c r="AD85" i="87"/>
  <c r="AE114" i="87"/>
  <c r="AD119" i="87"/>
  <c r="AD110" i="87"/>
  <c r="AD88" i="87"/>
  <c r="AD58" i="87"/>
  <c r="AE95" i="87"/>
  <c r="AC180" i="87"/>
  <c r="AD192" i="87"/>
  <c r="AD130" i="87"/>
  <c r="AD216" i="87"/>
  <c r="AE209" i="87"/>
  <c r="AE106" i="87"/>
  <c r="AD28" i="87"/>
  <c r="AD155" i="87"/>
  <c r="AC178" i="87"/>
  <c r="AD73" i="87"/>
  <c r="AD16" i="87"/>
  <c r="AD234" i="87"/>
  <c r="AC107" i="87"/>
  <c r="AD61" i="87"/>
  <c r="AE157" i="87"/>
  <c r="AD131" i="87"/>
  <c r="AD82" i="87"/>
  <c r="AE257" i="87"/>
  <c r="AD60" i="87"/>
  <c r="AC102" i="87"/>
  <c r="AE190" i="87"/>
  <c r="AC87" i="87"/>
  <c r="AD229" i="87"/>
  <c r="AD188" i="87"/>
  <c r="AE42" i="87"/>
  <c r="AD150" i="87"/>
  <c r="AC29" i="87"/>
  <c r="AC170" i="87"/>
  <c r="AD122" i="87"/>
  <c r="AD47" i="87"/>
  <c r="AC71" i="87"/>
  <c r="AE26" i="87"/>
  <c r="AC21" i="87"/>
  <c r="AD254" i="87"/>
  <c r="AC70" i="87"/>
  <c r="AD201" i="87"/>
  <c r="AE92" i="87"/>
  <c r="AC172" i="87"/>
  <c r="AD54" i="87"/>
  <c r="AE72" i="87"/>
  <c r="AC3" i="87"/>
  <c r="AD184" i="87"/>
  <c r="AC6" i="87"/>
  <c r="AD124" i="87"/>
  <c r="AD163" i="87"/>
  <c r="AD207" i="87"/>
  <c r="AD136" i="87"/>
  <c r="AD79" i="87"/>
  <c r="AC177" i="87"/>
  <c r="AC218" i="87"/>
  <c r="AD18" i="87"/>
  <c r="AC200" i="87"/>
  <c r="AD243" i="87"/>
  <c r="AD276" i="87"/>
  <c r="AD156" i="87"/>
  <c r="AE94" i="87"/>
  <c r="AD232" i="87"/>
  <c r="AE231" i="87"/>
  <c r="AD239" i="87"/>
  <c r="AC49" i="87"/>
  <c r="AD50" i="87"/>
  <c r="AD89" i="87"/>
  <c r="AE250" i="87"/>
  <c r="AD223" i="87"/>
  <c r="AE111" i="87"/>
  <c r="AD34" i="87"/>
  <c r="AE277" i="87"/>
  <c r="AC193" i="87"/>
  <c r="AD12" i="87"/>
  <c r="AC33" i="87"/>
  <c r="AD246" i="87"/>
  <c r="AD196" i="87"/>
  <c r="AE206" i="87"/>
  <c r="AD222" i="87"/>
  <c r="AE149" i="87"/>
  <c r="AD204" i="87"/>
  <c r="AC98" i="87"/>
  <c r="AD169" i="87"/>
  <c r="AD268" i="87"/>
  <c r="AE279" i="87"/>
  <c r="AE242" i="87"/>
  <c r="AE23" i="87"/>
  <c r="AD140" i="87"/>
  <c r="AD120" i="87"/>
  <c r="AD25" i="87"/>
  <c r="AD252" i="87"/>
  <c r="AC224" i="87"/>
  <c r="AC167" i="87"/>
  <c r="AD165" i="87"/>
  <c r="AD115" i="87"/>
  <c r="AD112" i="87"/>
  <c r="AD52" i="87"/>
  <c r="AD238" i="87"/>
  <c r="AE45" i="87"/>
  <c r="AD230" i="87"/>
  <c r="AC264" i="87"/>
  <c r="AD78" i="87"/>
  <c r="AD153" i="87"/>
  <c r="AC63" i="87"/>
  <c r="AD146" i="87"/>
  <c r="AE84" i="87"/>
  <c r="AD164" i="87"/>
  <c r="AD227" i="87"/>
  <c r="AC20" i="87"/>
  <c r="AC13" i="87"/>
  <c r="AC210" i="87"/>
  <c r="AE126" i="87"/>
  <c r="AD151" i="87"/>
  <c r="AE214" i="87"/>
  <c r="AC202" i="87"/>
  <c r="AD195" i="87"/>
  <c r="AD263" i="87"/>
  <c r="AD197" i="87"/>
  <c r="AD244" i="87"/>
  <c r="AD74" i="87"/>
  <c r="AD220" i="87"/>
  <c r="AC125" i="87"/>
  <c r="AE203" i="87"/>
  <c r="AD221" i="87"/>
  <c r="AD133" i="87"/>
  <c r="AE248" i="87"/>
  <c r="AD56" i="87"/>
  <c r="AD19" i="87"/>
  <c r="AD212" i="87"/>
  <c r="AD166" i="87"/>
  <c r="AC53" i="87"/>
  <c r="AC194" i="87"/>
  <c r="AC117" i="87"/>
  <c r="AD258" i="87"/>
  <c r="AD123" i="87"/>
  <c r="AD36" i="87"/>
  <c r="AD160" i="87"/>
  <c r="AE57" i="87"/>
  <c r="AD154" i="87"/>
  <c r="AE76" i="87"/>
  <c r="AD11" i="87"/>
  <c r="AD139" i="87"/>
  <c r="AD104" i="87"/>
  <c r="AD152" i="87"/>
  <c r="AE168" i="87"/>
  <c r="AD105" i="87"/>
  <c r="AD80" i="87"/>
  <c r="AE132" i="87"/>
  <c r="AD226" i="87"/>
  <c r="AC141" i="87"/>
  <c r="AD148" i="87"/>
  <c r="AD27" i="87"/>
  <c r="AD255" i="87"/>
  <c r="AC173" i="87"/>
  <c r="AC240" i="87"/>
  <c r="AC215" i="87"/>
  <c r="AD267" i="87"/>
  <c r="AE147" i="87"/>
  <c r="AC270" i="87"/>
  <c r="AC135" i="87"/>
  <c r="AD113" i="87"/>
  <c r="P109" i="87"/>
  <c r="H109" i="87"/>
  <c r="V208" i="87"/>
  <c r="H208" i="87"/>
  <c r="O208" i="87"/>
  <c r="Q121" i="87"/>
  <c r="I121" i="87"/>
  <c r="O128" i="87"/>
  <c r="H128" i="87"/>
  <c r="V128" i="87"/>
  <c r="H199" i="87" l="1"/>
  <c r="I19" i="87"/>
  <c r="H218" i="87"/>
  <c r="I166" i="87"/>
  <c r="O4" i="87"/>
  <c r="H177" i="87"/>
  <c r="I77" i="87"/>
  <c r="O167" i="87"/>
  <c r="X127" i="87"/>
  <c r="H90" i="87"/>
  <c r="H29" i="87"/>
  <c r="P59" i="87"/>
  <c r="O44" i="87"/>
  <c r="I163" i="87"/>
  <c r="I256" i="87"/>
  <c r="W119" i="87"/>
  <c r="I246" i="87"/>
  <c r="H107" i="87"/>
  <c r="H175" i="87"/>
  <c r="P216" i="87"/>
  <c r="I269" i="87"/>
  <c r="I55" i="87"/>
  <c r="P31" i="87"/>
  <c r="H265" i="87"/>
  <c r="V262" i="87"/>
  <c r="I48" i="87"/>
  <c r="H240" i="87"/>
  <c r="I241" i="87"/>
  <c r="I18" i="87"/>
  <c r="O198" i="87"/>
  <c r="H49" i="87"/>
  <c r="H108" i="87"/>
  <c r="W229" i="87"/>
  <c r="I43" i="87"/>
  <c r="I123" i="87"/>
  <c r="P148" i="87"/>
  <c r="P105" i="87"/>
  <c r="Q76" i="87"/>
  <c r="W123" i="87"/>
  <c r="O53" i="87"/>
  <c r="W133" i="87"/>
  <c r="P74" i="87"/>
  <c r="O20" i="87"/>
  <c r="P153" i="87"/>
  <c r="P238" i="87"/>
  <c r="P120" i="87"/>
  <c r="P169" i="87"/>
  <c r="X206" i="87"/>
  <c r="V193" i="87"/>
  <c r="W89" i="87"/>
  <c r="Q114" i="87"/>
  <c r="P219" i="87"/>
  <c r="H138" i="87"/>
  <c r="V4" i="87"/>
  <c r="W263" i="87"/>
  <c r="X24" i="87"/>
  <c r="H21" i="87"/>
  <c r="H264" i="87"/>
  <c r="I59" i="87"/>
  <c r="O171" i="87"/>
  <c r="P47" i="87"/>
  <c r="I154" i="87"/>
  <c r="I252" i="87"/>
  <c r="I268" i="87"/>
  <c r="I222" i="87"/>
  <c r="O107" i="87"/>
  <c r="I239" i="87"/>
  <c r="V183" i="87"/>
  <c r="I35" i="87"/>
  <c r="X111" i="87"/>
  <c r="I99" i="87"/>
  <c r="X76" i="87"/>
  <c r="P133" i="87"/>
  <c r="X214" i="87"/>
  <c r="P113" i="87"/>
  <c r="Q214" i="87"/>
  <c r="X168" i="87"/>
  <c r="W249" i="87"/>
  <c r="P267" i="87"/>
  <c r="V90" i="87"/>
  <c r="V225" i="87"/>
  <c r="V17" i="87"/>
  <c r="I221" i="87"/>
  <c r="P146" i="87"/>
  <c r="H87" i="87"/>
  <c r="I216" i="87"/>
  <c r="P55" i="87"/>
  <c r="I105" i="87"/>
  <c r="I139" i="87"/>
  <c r="I31" i="87"/>
  <c r="V265" i="87"/>
  <c r="H262" i="87"/>
  <c r="I276" i="87"/>
  <c r="P241" i="87"/>
  <c r="O17" i="87"/>
  <c r="V198" i="87"/>
  <c r="W148" i="87"/>
  <c r="I243" i="87"/>
  <c r="H4" i="87"/>
  <c r="I79" i="87"/>
  <c r="H186" i="87"/>
  <c r="I263" i="87"/>
  <c r="O266" i="87"/>
  <c r="P221" i="87"/>
  <c r="H97" i="87"/>
  <c r="I146" i="87"/>
  <c r="I150" i="87"/>
  <c r="O21" i="87"/>
  <c r="H171" i="87"/>
  <c r="I212" i="87"/>
  <c r="I220" i="87"/>
  <c r="I47" i="87"/>
  <c r="I153" i="87"/>
  <c r="P268" i="87"/>
  <c r="H33" i="87"/>
  <c r="W261" i="87"/>
  <c r="I164" i="87"/>
  <c r="O183" i="87"/>
  <c r="I234" i="87"/>
  <c r="I40" i="87"/>
  <c r="H17" i="87"/>
  <c r="P35" i="87"/>
  <c r="W174" i="87"/>
  <c r="I255" i="87"/>
  <c r="W11" i="87"/>
  <c r="I258" i="87"/>
  <c r="O215" i="87"/>
  <c r="Q168" i="87"/>
  <c r="P258" i="87"/>
  <c r="W166" i="87"/>
  <c r="P244" i="87"/>
  <c r="P227" i="87"/>
  <c r="W78" i="87"/>
  <c r="P52" i="87"/>
  <c r="I113" i="87"/>
  <c r="W140" i="87"/>
  <c r="V98" i="87"/>
  <c r="P196" i="87"/>
  <c r="Q277" i="87"/>
  <c r="W50" i="87"/>
  <c r="W163" i="87"/>
  <c r="I230" i="87"/>
  <c r="P112" i="87"/>
  <c r="H187" i="87"/>
  <c r="I25" i="87"/>
  <c r="X161" i="87"/>
  <c r="X114" i="87"/>
  <c r="O33" i="87"/>
  <c r="I34" i="87"/>
  <c r="O172" i="87"/>
  <c r="I261" i="87"/>
  <c r="H275" i="87"/>
  <c r="H183" i="87"/>
  <c r="I103" i="87"/>
  <c r="O205" i="87"/>
  <c r="I14" i="87"/>
  <c r="H158" i="87"/>
  <c r="H53" i="87"/>
  <c r="I36" i="87"/>
  <c r="X144" i="87"/>
  <c r="H193" i="87"/>
  <c r="H30" i="87"/>
  <c r="I174" i="87"/>
  <c r="I182" i="87"/>
  <c r="I152" i="87"/>
  <c r="I11" i="87"/>
  <c r="W258" i="87"/>
  <c r="V141" i="87"/>
  <c r="W154" i="87"/>
  <c r="W221" i="87"/>
  <c r="W151" i="87"/>
  <c r="P78" i="87"/>
  <c r="W113" i="87"/>
  <c r="P163" i="87"/>
  <c r="Q250" i="87"/>
  <c r="V218" i="87"/>
  <c r="P243" i="87"/>
  <c r="W116" i="87"/>
  <c r="W131" i="87"/>
  <c r="P151" i="87"/>
  <c r="P156" i="87"/>
  <c r="V138" i="87"/>
  <c r="W169" i="87"/>
  <c r="P201" i="87"/>
  <c r="W143" i="87"/>
  <c r="V30" i="87"/>
  <c r="P182" i="87"/>
  <c r="W152" i="87"/>
  <c r="O240" i="87"/>
  <c r="P152" i="87"/>
  <c r="V270" i="87"/>
  <c r="P212" i="87"/>
  <c r="W197" i="87"/>
  <c r="P164" i="87"/>
  <c r="W112" i="87"/>
  <c r="I267" i="87"/>
  <c r="Q23" i="87"/>
  <c r="W204" i="87"/>
  <c r="P34" i="87"/>
  <c r="O49" i="87"/>
  <c r="W207" i="87"/>
  <c r="O199" i="87"/>
  <c r="I85" i="87"/>
  <c r="P261" i="87"/>
  <c r="H69" i="87"/>
  <c r="O178" i="87"/>
  <c r="P39" i="87"/>
  <c r="W246" i="87"/>
  <c r="I136" i="87"/>
  <c r="I74" i="87"/>
  <c r="H67" i="87"/>
  <c r="W130" i="87"/>
  <c r="O71" i="87"/>
  <c r="I238" i="87"/>
  <c r="V199" i="87"/>
  <c r="I122" i="87"/>
  <c r="O100" i="87"/>
  <c r="V102" i="87"/>
  <c r="I201" i="87"/>
  <c r="W191" i="87"/>
  <c r="H225" i="87"/>
  <c r="O46" i="87"/>
  <c r="I120" i="87"/>
  <c r="I143" i="87"/>
  <c r="W110" i="87"/>
  <c r="I12" i="87"/>
  <c r="W223" i="87"/>
  <c r="H172" i="87"/>
  <c r="O70" i="87"/>
  <c r="I232" i="87"/>
  <c r="O69" i="87"/>
  <c r="I155" i="87"/>
  <c r="P145" i="87"/>
  <c r="H178" i="87"/>
  <c r="I39" i="87"/>
  <c r="I54" i="87"/>
  <c r="I142" i="87"/>
  <c r="P129" i="87"/>
  <c r="O30" i="87"/>
  <c r="I5" i="87"/>
  <c r="I254" i="87"/>
  <c r="P226" i="87"/>
  <c r="Q57" i="87"/>
  <c r="H270" i="87"/>
  <c r="Q203" i="87"/>
  <c r="X126" i="87"/>
  <c r="O264" i="87"/>
  <c r="W267" i="87"/>
  <c r="P207" i="87"/>
  <c r="Q209" i="87"/>
  <c r="W99" i="87"/>
  <c r="O210" i="87"/>
  <c r="V177" i="87"/>
  <c r="O185" i="87"/>
  <c r="H266" i="87"/>
  <c r="I207" i="87"/>
  <c r="O225" i="87"/>
  <c r="V172" i="87"/>
  <c r="I116" i="87"/>
  <c r="W103" i="87"/>
  <c r="H205" i="87"/>
  <c r="X242" i="87"/>
  <c r="I68" i="87"/>
  <c r="W254" i="87"/>
  <c r="W181" i="87"/>
  <c r="I56" i="87"/>
  <c r="I88" i="87"/>
  <c r="W74" i="87"/>
  <c r="V67" i="87"/>
  <c r="I130" i="87"/>
  <c r="V125" i="87"/>
  <c r="H71" i="87"/>
  <c r="W122" i="87"/>
  <c r="O102" i="87"/>
  <c r="I124" i="87"/>
  <c r="I52" i="87"/>
  <c r="I16" i="87"/>
  <c r="I191" i="87"/>
  <c r="I41" i="87"/>
  <c r="H217" i="87"/>
  <c r="I110" i="87"/>
  <c r="V137" i="87"/>
  <c r="I223" i="87"/>
  <c r="H70" i="87"/>
  <c r="V69" i="87"/>
  <c r="I37" i="87"/>
  <c r="I62" i="87"/>
  <c r="W82" i="87"/>
  <c r="I184" i="87"/>
  <c r="I145" i="87"/>
  <c r="P142" i="87"/>
  <c r="P15" i="87"/>
  <c r="I129" i="87"/>
  <c r="P5" i="87"/>
  <c r="P104" i="87"/>
  <c r="O173" i="87"/>
  <c r="W104" i="87"/>
  <c r="H135" i="87"/>
  <c r="P19" i="87"/>
  <c r="P263" i="87"/>
  <c r="X84" i="87"/>
  <c r="P115" i="87"/>
  <c r="O224" i="87"/>
  <c r="Q242" i="87"/>
  <c r="X149" i="87"/>
  <c r="V33" i="87"/>
  <c r="Q111" i="87"/>
  <c r="P239" i="87"/>
  <c r="W233" i="87"/>
  <c r="X157" i="87"/>
  <c r="X253" i="87"/>
  <c r="I160" i="87"/>
  <c r="I82" i="87"/>
  <c r="O180" i="87"/>
  <c r="O202" i="87"/>
  <c r="H278" i="87"/>
  <c r="H224" i="87"/>
  <c r="W159" i="87"/>
  <c r="W142" i="87"/>
  <c r="I15" i="87"/>
  <c r="I89" i="87"/>
  <c r="O141" i="87"/>
  <c r="I104" i="87"/>
  <c r="I38" i="87"/>
  <c r="W160" i="87"/>
  <c r="V210" i="87"/>
  <c r="W230" i="87"/>
  <c r="P233" i="87"/>
  <c r="P255" i="87"/>
  <c r="W129" i="87"/>
  <c r="W235" i="87"/>
  <c r="P247" i="87"/>
  <c r="V205" i="87"/>
  <c r="I219" i="87"/>
  <c r="W79" i="87"/>
  <c r="H102" i="87"/>
  <c r="I197" i="87"/>
  <c r="W115" i="87"/>
  <c r="I227" i="87"/>
  <c r="I140" i="87"/>
  <c r="H98" i="87"/>
  <c r="H137" i="87"/>
  <c r="I131" i="87"/>
  <c r="I86" i="87"/>
  <c r="X132" i="87"/>
  <c r="V135" i="87"/>
  <c r="O125" i="87"/>
  <c r="P181" i="87"/>
  <c r="V200" i="87"/>
  <c r="O218" i="87"/>
  <c r="O93" i="87"/>
  <c r="I251" i="87"/>
  <c r="I189" i="87"/>
  <c r="I115" i="87"/>
  <c r="P259" i="87"/>
  <c r="O170" i="87"/>
  <c r="H63" i="87"/>
  <c r="P124" i="87"/>
  <c r="P245" i="87"/>
  <c r="I73" i="87"/>
  <c r="I192" i="87"/>
  <c r="H101" i="87"/>
  <c r="I195" i="87"/>
  <c r="W227" i="87"/>
  <c r="O3" i="87"/>
  <c r="I196" i="87"/>
  <c r="O137" i="87"/>
  <c r="H13" i="87"/>
  <c r="Q96" i="87"/>
  <c r="I32" i="87"/>
  <c r="H9" i="87"/>
  <c r="P274" i="87"/>
  <c r="H180" i="87"/>
  <c r="H202" i="87"/>
  <c r="O278" i="87"/>
  <c r="I159" i="87"/>
  <c r="P27" i="87"/>
  <c r="H141" i="87"/>
  <c r="X209" i="87"/>
  <c r="W255" i="87"/>
  <c r="W139" i="87"/>
  <c r="P160" i="87"/>
  <c r="O117" i="87"/>
  <c r="P56" i="87"/>
  <c r="W195" i="87"/>
  <c r="W146" i="87"/>
  <c r="P230" i="87"/>
  <c r="P165" i="87"/>
  <c r="W252" i="87"/>
  <c r="X279" i="87"/>
  <c r="W222" i="87"/>
  <c r="P12" i="87"/>
  <c r="P223" i="87"/>
  <c r="X231" i="87"/>
  <c r="W155" i="87"/>
  <c r="H210" i="87"/>
  <c r="I133" i="87"/>
  <c r="I181" i="87"/>
  <c r="W124" i="87"/>
  <c r="O200" i="87"/>
  <c r="I245" i="87"/>
  <c r="I22" i="87"/>
  <c r="P260" i="87"/>
  <c r="I188" i="87"/>
  <c r="I66" i="87"/>
  <c r="P80" i="87"/>
  <c r="P195" i="87"/>
  <c r="P25" i="87"/>
  <c r="P32" i="87"/>
  <c r="P251" i="87"/>
  <c r="P110" i="87"/>
  <c r="V93" i="87"/>
  <c r="P192" i="87"/>
  <c r="P122" i="87"/>
  <c r="V224" i="87"/>
  <c r="P229" i="87"/>
  <c r="H100" i="87"/>
  <c r="H46" i="87"/>
  <c r="V101" i="87"/>
  <c r="V3" i="87"/>
  <c r="I156" i="87"/>
  <c r="J23" i="87"/>
  <c r="I204" i="87"/>
  <c r="X92" i="87"/>
  <c r="O65" i="87"/>
  <c r="O13" i="87"/>
  <c r="J96" i="87"/>
  <c r="V237" i="87"/>
  <c r="I226" i="87"/>
  <c r="O9" i="87"/>
  <c r="I274" i="87"/>
  <c r="V10" i="87"/>
  <c r="H173" i="87"/>
  <c r="H179" i="87"/>
  <c r="I50" i="87"/>
  <c r="I27" i="87"/>
  <c r="I91" i="87"/>
  <c r="W220" i="87"/>
  <c r="V13" i="87"/>
  <c r="W165" i="87"/>
  <c r="P222" i="87"/>
  <c r="W12" i="87"/>
  <c r="P155" i="87"/>
  <c r="H194" i="87"/>
  <c r="H200" i="87"/>
  <c r="I211" i="87"/>
  <c r="H51" i="87"/>
  <c r="W244" i="87"/>
  <c r="I64" i="87"/>
  <c r="I151" i="87"/>
  <c r="V170" i="87"/>
  <c r="I60" i="87"/>
  <c r="H6" i="87"/>
  <c r="W245" i="87"/>
  <c r="O271" i="87"/>
  <c r="V44" i="87"/>
  <c r="O101" i="87"/>
  <c r="I28" i="87"/>
  <c r="H272" i="87"/>
  <c r="H215" i="87"/>
  <c r="P204" i="87"/>
  <c r="P119" i="87"/>
  <c r="I75" i="87"/>
  <c r="I61" i="87"/>
  <c r="O176" i="87"/>
  <c r="H65" i="87"/>
  <c r="W247" i="87"/>
  <c r="H237" i="87"/>
  <c r="P235" i="87"/>
  <c r="V9" i="87"/>
  <c r="H185" i="87"/>
  <c r="V117" i="87"/>
  <c r="W22" i="87"/>
  <c r="I249" i="87"/>
  <c r="I78" i="87"/>
  <c r="W260" i="87"/>
  <c r="I169" i="87"/>
  <c r="O10" i="87"/>
  <c r="O179" i="87"/>
  <c r="P50" i="87"/>
  <c r="W27" i="87"/>
  <c r="W80" i="87"/>
  <c r="P11" i="87"/>
  <c r="P36" i="87"/>
  <c r="O194" i="87"/>
  <c r="Q248" i="87"/>
  <c r="P220" i="87"/>
  <c r="O63" i="87"/>
  <c r="Q45" i="87"/>
  <c r="W25" i="87"/>
  <c r="W268" i="87"/>
  <c r="X250" i="87"/>
  <c r="W232" i="87"/>
  <c r="P252" i="87"/>
  <c r="P136" i="87"/>
  <c r="Q127" i="87"/>
  <c r="X106" i="87"/>
  <c r="I112" i="87"/>
  <c r="V187" i="87"/>
  <c r="H93" i="87"/>
  <c r="O67" i="87"/>
  <c r="H125" i="87"/>
  <c r="V71" i="87"/>
  <c r="I259" i="87"/>
  <c r="H3" i="87"/>
  <c r="I165" i="87"/>
  <c r="P189" i="87"/>
  <c r="I244" i="87"/>
  <c r="H20" i="87"/>
  <c r="H170" i="87"/>
  <c r="O177" i="87"/>
  <c r="O51" i="87"/>
  <c r="H167" i="87"/>
  <c r="I162" i="87"/>
  <c r="I58" i="87"/>
  <c r="I228" i="87"/>
  <c r="O6" i="87"/>
  <c r="H271" i="87"/>
  <c r="H44" i="87"/>
  <c r="P28" i="87"/>
  <c r="I233" i="87"/>
  <c r="H118" i="87"/>
  <c r="I119" i="87"/>
  <c r="H176" i="87"/>
  <c r="Q253" i="87"/>
  <c r="P269" i="87"/>
  <c r="I247" i="87"/>
  <c r="I80" i="87"/>
  <c r="I235" i="87"/>
  <c r="O262" i="87"/>
  <c r="H117" i="87"/>
  <c r="I260" i="87"/>
  <c r="H10" i="87"/>
  <c r="H198" i="87"/>
  <c r="V179" i="87"/>
  <c r="I148" i="87"/>
  <c r="I229" i="87"/>
  <c r="P43" i="87"/>
  <c r="V202" i="87"/>
  <c r="V20" i="87"/>
  <c r="V167" i="87"/>
  <c r="Q206" i="87"/>
  <c r="O193" i="87"/>
  <c r="W136" i="87"/>
  <c r="Q144" i="87"/>
  <c r="X273" i="87"/>
  <c r="O108" i="87"/>
  <c r="W234" i="87"/>
  <c r="P77" i="87"/>
  <c r="W196" i="87"/>
  <c r="P197" i="87"/>
  <c r="V271" i="87"/>
  <c r="W226" i="87"/>
  <c r="O217" i="87"/>
  <c r="J45" i="87"/>
  <c r="J84" i="87"/>
  <c r="J114" i="87"/>
  <c r="J253" i="87"/>
  <c r="J42" i="87"/>
  <c r="J76" i="87"/>
  <c r="J236" i="87"/>
  <c r="J242" i="87"/>
  <c r="J111" i="87"/>
  <c r="J83" i="87"/>
  <c r="J106" i="87"/>
  <c r="J168" i="87"/>
  <c r="J157" i="87"/>
  <c r="J231" i="87"/>
  <c r="J213" i="87"/>
  <c r="J24" i="87"/>
  <c r="J190" i="87"/>
  <c r="J214" i="87"/>
  <c r="J72" i="87"/>
  <c r="J26" i="87"/>
  <c r="J279" i="87"/>
  <c r="J206" i="87"/>
  <c r="J132" i="87"/>
  <c r="J209" i="87"/>
  <c r="J57" i="87"/>
  <c r="J8" i="87"/>
  <c r="J126" i="87"/>
  <c r="J134" i="87"/>
  <c r="J273" i="87"/>
  <c r="J127" i="87"/>
  <c r="J257" i="87"/>
  <c r="J248" i="87"/>
  <c r="J94" i="87"/>
  <c r="J95" i="87"/>
  <c r="J149" i="87"/>
  <c r="J161" i="87"/>
  <c r="J81" i="87"/>
  <c r="J92" i="87"/>
  <c r="J7" i="87"/>
  <c r="J277" i="87"/>
  <c r="J250" i="87"/>
  <c r="J203" i="87"/>
  <c r="J144" i="87"/>
  <c r="J147" i="87"/>
  <c r="AE219" i="87"/>
  <c r="AE119" i="87"/>
  <c r="AD69" i="87"/>
  <c r="AE54" i="87"/>
  <c r="AD67" i="87"/>
  <c r="AD266" i="87"/>
  <c r="AE162" i="87"/>
  <c r="AD97" i="87"/>
  <c r="AD100" i="87"/>
  <c r="AE228" i="87"/>
  <c r="AD102" i="87"/>
  <c r="AE73" i="87"/>
  <c r="AE191" i="87"/>
  <c r="AD217" i="87"/>
  <c r="AD137" i="87"/>
  <c r="AE31" i="87"/>
  <c r="AE22" i="87"/>
  <c r="AE40" i="87"/>
  <c r="AD17" i="87"/>
  <c r="AE159" i="87"/>
  <c r="AE99" i="87"/>
  <c r="AE188" i="87"/>
  <c r="AE254" i="87"/>
  <c r="AD93" i="87"/>
  <c r="AD3" i="87"/>
  <c r="AD183" i="87"/>
  <c r="AE14" i="87"/>
  <c r="AE43" i="87"/>
  <c r="AE243" i="87"/>
  <c r="AD200" i="87"/>
  <c r="AE88" i="87"/>
  <c r="AE211" i="87"/>
  <c r="AD170" i="87"/>
  <c r="AD21" i="87"/>
  <c r="AE59" i="87"/>
  <c r="AE201" i="87"/>
  <c r="AD44" i="87"/>
  <c r="AE28" i="87"/>
  <c r="AE233" i="87"/>
  <c r="AE110" i="87"/>
  <c r="AD65" i="87"/>
  <c r="AD70" i="87"/>
  <c r="AE55" i="87"/>
  <c r="AE235" i="87"/>
  <c r="AE62" i="87"/>
  <c r="AD180" i="87"/>
  <c r="AE68" i="87"/>
  <c r="AE5" i="87"/>
  <c r="AE91" i="87"/>
  <c r="AD199" i="87"/>
  <c r="AE129" i="87"/>
  <c r="AE79" i="87"/>
  <c r="AE58" i="87"/>
  <c r="AE143" i="87"/>
  <c r="AE75" i="87"/>
  <c r="AD107" i="87"/>
  <c r="AE261" i="87"/>
  <c r="AE103" i="87"/>
  <c r="AD185" i="87"/>
  <c r="AD262" i="87"/>
  <c r="AE48" i="87"/>
  <c r="AD198" i="87"/>
  <c r="AE38" i="87"/>
  <c r="AD51" i="87"/>
  <c r="AE124" i="87"/>
  <c r="AE269" i="87"/>
  <c r="AD208" i="87"/>
  <c r="AD6" i="87"/>
  <c r="AE181" i="87"/>
  <c r="AE77" i="87"/>
  <c r="AE130" i="87"/>
  <c r="AD29" i="87"/>
  <c r="AD138" i="87"/>
  <c r="AD271" i="87"/>
  <c r="AD46" i="87"/>
  <c r="AE131" i="87"/>
  <c r="AE116" i="87"/>
  <c r="AE247" i="87"/>
  <c r="AD205" i="87"/>
  <c r="AE184" i="87"/>
  <c r="AE145" i="87"/>
  <c r="AE39" i="87"/>
  <c r="AE241" i="87"/>
  <c r="AE182" i="87"/>
  <c r="AE229" i="87"/>
  <c r="AD225" i="87"/>
  <c r="AE35" i="87"/>
  <c r="AD87" i="87"/>
  <c r="AE136" i="87"/>
  <c r="AE251" i="87"/>
  <c r="AD128" i="87"/>
  <c r="AE60" i="87"/>
  <c r="AD101" i="87"/>
  <c r="AE41" i="87"/>
  <c r="AE47" i="87"/>
  <c r="AD272" i="87"/>
  <c r="AE156" i="87"/>
  <c r="AE85" i="87"/>
  <c r="AD172" i="87"/>
  <c r="AE216" i="87"/>
  <c r="AE37" i="87"/>
  <c r="AD158" i="87"/>
  <c r="AE234" i="87"/>
  <c r="AE249" i="87"/>
  <c r="AE18" i="87"/>
  <c r="AD10" i="87"/>
  <c r="AE15" i="87"/>
  <c r="AD30" i="87"/>
  <c r="AE66" i="87"/>
  <c r="AD109" i="87"/>
  <c r="AE61" i="87"/>
  <c r="AD218" i="87"/>
  <c r="AD4" i="87"/>
  <c r="AD186" i="87"/>
  <c r="AE207" i="87"/>
  <c r="AE122" i="87"/>
  <c r="AE150" i="87"/>
  <c r="AE192" i="87"/>
  <c r="AE121" i="87"/>
  <c r="AD9" i="87"/>
  <c r="AD265" i="87"/>
  <c r="AE260" i="87"/>
  <c r="AE142" i="87"/>
  <c r="AD179" i="87"/>
  <c r="AE255" i="87"/>
  <c r="AD177" i="87"/>
  <c r="AD178" i="87"/>
  <c r="AE259" i="87"/>
  <c r="AE189" i="87"/>
  <c r="AD71" i="87"/>
  <c r="AE64" i="87"/>
  <c r="AD90" i="87"/>
  <c r="AE245" i="87"/>
  <c r="AE16" i="87"/>
  <c r="AD171" i="87"/>
  <c r="AE163" i="87"/>
  <c r="AE256" i="87"/>
  <c r="AD187" i="87"/>
  <c r="AD118" i="87"/>
  <c r="AD176" i="87"/>
  <c r="AD175" i="87"/>
  <c r="AE86" i="87"/>
  <c r="AD275" i="87"/>
  <c r="AD237" i="87"/>
  <c r="AE32" i="87"/>
  <c r="AE82" i="87"/>
  <c r="AE274" i="87"/>
  <c r="AE155" i="87"/>
  <c r="AE276" i="87"/>
  <c r="AD278" i="87"/>
  <c r="AE174" i="87"/>
  <c r="AD108" i="87"/>
  <c r="AE165" i="87"/>
  <c r="AD20" i="87"/>
  <c r="AE238" i="87"/>
  <c r="AD210" i="87"/>
  <c r="AE52" i="87"/>
  <c r="AE220" i="87"/>
  <c r="AE153" i="87"/>
  <c r="AE196" i="87"/>
  <c r="AE246" i="87"/>
  <c r="AE223" i="87"/>
  <c r="AE164" i="87"/>
  <c r="AE89" i="87"/>
  <c r="AE148" i="87"/>
  <c r="AE104" i="87"/>
  <c r="AE123" i="87"/>
  <c r="AE166" i="87"/>
  <c r="AE19" i="87"/>
  <c r="AE133" i="87"/>
  <c r="AE221" i="87"/>
  <c r="AE244" i="87"/>
  <c r="AE151" i="87"/>
  <c r="AD264" i="87"/>
  <c r="AE252" i="87"/>
  <c r="AE120" i="87"/>
  <c r="AE12" i="87"/>
  <c r="AE232" i="87"/>
  <c r="AE80" i="87"/>
  <c r="AD117" i="87"/>
  <c r="AD53" i="87"/>
  <c r="AE78" i="87"/>
  <c r="AD193" i="87"/>
  <c r="AD49" i="87"/>
  <c r="AE152" i="87"/>
  <c r="AD125" i="87"/>
  <c r="AD63" i="87"/>
  <c r="AE112" i="87"/>
  <c r="AE212" i="87"/>
  <c r="AE197" i="87"/>
  <c r="AE195" i="87"/>
  <c r="AE227" i="87"/>
  <c r="AE268" i="87"/>
  <c r="AE204" i="87"/>
  <c r="AE36" i="87"/>
  <c r="AD224" i="87"/>
  <c r="AE27" i="87"/>
  <c r="AD194" i="87"/>
  <c r="AE56" i="87"/>
  <c r="AE74" i="87"/>
  <c r="AE263" i="87"/>
  <c r="AD167" i="87"/>
  <c r="AE146" i="87"/>
  <c r="AE115" i="87"/>
  <c r="AE230" i="87"/>
  <c r="AE154" i="87"/>
  <c r="AE25" i="87"/>
  <c r="AE140" i="87"/>
  <c r="AD98" i="87"/>
  <c r="AE222" i="87"/>
  <c r="AD33" i="87"/>
  <c r="AE34" i="87"/>
  <c r="AE239" i="87"/>
  <c r="AD13" i="87"/>
  <c r="AE160" i="87"/>
  <c r="AE226" i="87"/>
  <c r="AE105" i="87"/>
  <c r="AE139" i="87"/>
  <c r="AD202" i="87"/>
  <c r="AE169" i="87"/>
  <c r="AE50" i="87"/>
  <c r="AD141" i="87"/>
  <c r="AE11" i="87"/>
  <c r="AE258" i="87"/>
  <c r="AD173" i="87"/>
  <c r="AD240" i="87"/>
  <c r="AD215" i="87"/>
  <c r="AD135" i="87"/>
  <c r="AD270" i="87"/>
  <c r="AE113" i="87"/>
  <c r="AE267" i="87"/>
  <c r="Q109" i="87"/>
  <c r="I109" i="87"/>
  <c r="W128" i="87"/>
  <c r="P128" i="87"/>
  <c r="I128" i="87"/>
  <c r="W208" i="87"/>
  <c r="P208" i="87"/>
  <c r="I208" i="87"/>
  <c r="I235" i="83"/>
  <c r="I232" i="83"/>
  <c r="I229" i="83"/>
  <c r="I228" i="83"/>
  <c r="I227" i="83"/>
  <c r="I225" i="83"/>
  <c r="I224" i="83"/>
  <c r="I223" i="83"/>
  <c r="I222" i="83"/>
  <c r="I219" i="83"/>
  <c r="I216" i="83"/>
  <c r="I215" i="83"/>
  <c r="I214" i="83"/>
  <c r="I213" i="83"/>
  <c r="I212" i="83"/>
  <c r="I211" i="83"/>
  <c r="I210" i="83"/>
  <c r="I207" i="83"/>
  <c r="I204" i="83"/>
  <c r="I203" i="83"/>
  <c r="I202" i="83"/>
  <c r="I201" i="83"/>
  <c r="I200" i="83"/>
  <c r="I199" i="83"/>
  <c r="I198" i="83"/>
  <c r="I197" i="83"/>
  <c r="I196" i="83"/>
  <c r="I195" i="83"/>
  <c r="I194" i="83"/>
  <c r="I193" i="83"/>
  <c r="I192" i="83"/>
  <c r="I191" i="83"/>
  <c r="I190" i="83"/>
  <c r="I189" i="83"/>
  <c r="I188" i="83"/>
  <c r="I187" i="83"/>
  <c r="I186" i="83"/>
  <c r="I185" i="83"/>
  <c r="I184" i="83"/>
  <c r="I183" i="83"/>
  <c r="I182" i="83"/>
  <c r="I181" i="83"/>
  <c r="I180" i="83"/>
  <c r="I179" i="83"/>
  <c r="I178" i="83"/>
  <c r="I177" i="83"/>
  <c r="I176" i="83"/>
  <c r="I175" i="83"/>
  <c r="I174" i="83"/>
  <c r="I173" i="83"/>
  <c r="I172" i="83"/>
  <c r="I171" i="83"/>
  <c r="I168" i="83"/>
  <c r="I165" i="83"/>
  <c r="I164" i="83"/>
  <c r="I163" i="83"/>
  <c r="I162" i="83"/>
  <c r="I161" i="83"/>
  <c r="I160" i="83"/>
  <c r="I159" i="83"/>
  <c r="I158" i="83"/>
  <c r="I157" i="83"/>
  <c r="I156" i="83"/>
  <c r="I155" i="83"/>
  <c r="I152" i="83"/>
  <c r="I149" i="83"/>
  <c r="I148" i="83"/>
  <c r="I147" i="83"/>
  <c r="I146" i="83"/>
  <c r="I145" i="83"/>
  <c r="I144" i="83"/>
  <c r="I143" i="83"/>
  <c r="I142" i="83"/>
  <c r="I141" i="83"/>
  <c r="I140" i="83"/>
  <c r="I139" i="83"/>
  <c r="I138" i="83"/>
  <c r="I137" i="83"/>
  <c r="I136" i="83"/>
  <c r="I135" i="83"/>
  <c r="I134" i="83"/>
  <c r="I133" i="83"/>
  <c r="I132" i="83"/>
  <c r="I131" i="83"/>
  <c r="I130" i="83"/>
  <c r="I129" i="83"/>
  <c r="I128" i="83"/>
  <c r="I125" i="83"/>
  <c r="I122" i="83"/>
  <c r="I121" i="83"/>
  <c r="I120" i="83"/>
  <c r="I119" i="83"/>
  <c r="I118" i="83"/>
  <c r="I117" i="83"/>
  <c r="I116" i="83"/>
  <c r="I115" i="83"/>
  <c r="I114" i="83"/>
  <c r="I113" i="83"/>
  <c r="I112" i="83"/>
  <c r="I109" i="83"/>
  <c r="I106" i="83"/>
  <c r="I105" i="83"/>
  <c r="I104" i="83"/>
  <c r="I103" i="83"/>
  <c r="I100" i="83"/>
  <c r="I97" i="83"/>
  <c r="I96" i="83"/>
  <c r="I95" i="83"/>
  <c r="I89" i="83"/>
  <c r="I86" i="83"/>
  <c r="I85" i="83"/>
  <c r="I84" i="83"/>
  <c r="I83" i="83"/>
  <c r="I82" i="83"/>
  <c r="I81" i="83"/>
  <c r="I80" i="83"/>
  <c r="I79" i="83"/>
  <c r="I78" i="83"/>
  <c r="I77" i="83"/>
  <c r="I76" i="83"/>
  <c r="I73" i="83"/>
  <c r="I70" i="83"/>
  <c r="I69" i="83"/>
  <c r="I68" i="83"/>
  <c r="I67" i="83"/>
  <c r="I66" i="83"/>
  <c r="I65" i="83"/>
  <c r="I64" i="83"/>
  <c r="I63" i="83"/>
  <c r="I62" i="83"/>
  <c r="I61" i="83"/>
  <c r="I60" i="83"/>
  <c r="I57" i="83"/>
  <c r="I54" i="83"/>
  <c r="I53" i="83"/>
  <c r="I52" i="83"/>
  <c r="I51" i="83"/>
  <c r="I50" i="83"/>
  <c r="I47" i="83"/>
  <c r="I44" i="83"/>
  <c r="I43" i="83"/>
  <c r="I42" i="83"/>
  <c r="I41" i="83"/>
  <c r="I38" i="83"/>
  <c r="I35" i="83"/>
  <c r="I34" i="83"/>
  <c r="I31" i="83"/>
  <c r="I28" i="83"/>
  <c r="I27" i="83"/>
  <c r="I26" i="83"/>
  <c r="I25" i="83"/>
  <c r="I24" i="83"/>
  <c r="I23" i="83"/>
  <c r="I22" i="83"/>
  <c r="I21" i="83"/>
  <c r="I20" i="83"/>
  <c r="I19" i="83"/>
  <c r="I18" i="83"/>
  <c r="I15" i="83"/>
  <c r="I12" i="83"/>
  <c r="I11" i="83"/>
  <c r="I10" i="83"/>
  <c r="I9" i="83"/>
  <c r="I8" i="83"/>
  <c r="I7" i="83"/>
  <c r="P141" i="87" l="1"/>
  <c r="P278" i="87"/>
  <c r="I118" i="87"/>
  <c r="P4" i="87"/>
  <c r="W69" i="87"/>
  <c r="I187" i="87"/>
  <c r="I71" i="87"/>
  <c r="P67" i="87"/>
  <c r="I101" i="87"/>
  <c r="I173" i="87"/>
  <c r="Q43" i="87"/>
  <c r="Q39" i="87"/>
  <c r="W44" i="87"/>
  <c r="W30" i="87"/>
  <c r="I63" i="87"/>
  <c r="X244" i="87"/>
  <c r="Q260" i="87"/>
  <c r="P215" i="87"/>
  <c r="W141" i="87"/>
  <c r="Q226" i="87"/>
  <c r="Q230" i="87"/>
  <c r="X112" i="87"/>
  <c r="Q19" i="87"/>
  <c r="Q252" i="87"/>
  <c r="X136" i="87"/>
  <c r="X169" i="87"/>
  <c r="Q156" i="87"/>
  <c r="Q32" i="87"/>
  <c r="P21" i="87"/>
  <c r="I67" i="87"/>
  <c r="Q56" i="87"/>
  <c r="Q80" i="87"/>
  <c r="X165" i="87"/>
  <c r="Q255" i="87"/>
  <c r="X131" i="87"/>
  <c r="W218" i="87"/>
  <c r="W138" i="87"/>
  <c r="W271" i="87"/>
  <c r="P199" i="87"/>
  <c r="Q274" i="87"/>
  <c r="I30" i="87"/>
  <c r="P70" i="87"/>
  <c r="P71" i="87"/>
  <c r="I200" i="87"/>
  <c r="Q28" i="87"/>
  <c r="X223" i="87"/>
  <c r="P44" i="87"/>
  <c r="P30" i="87"/>
  <c r="I275" i="87"/>
  <c r="X222" i="87"/>
  <c r="X89" i="87"/>
  <c r="Q5" i="87"/>
  <c r="W4" i="87"/>
  <c r="I180" i="87"/>
  <c r="W200" i="87"/>
  <c r="Q55" i="87"/>
  <c r="P271" i="87"/>
  <c r="P178" i="87"/>
  <c r="P262" i="87"/>
  <c r="I44" i="87"/>
  <c r="Q204" i="87"/>
  <c r="X260" i="87"/>
  <c r="X124" i="87"/>
  <c r="P240" i="87"/>
  <c r="X50" i="87"/>
  <c r="Q160" i="87"/>
  <c r="Q222" i="87"/>
  <c r="P63" i="87"/>
  <c r="X80" i="87"/>
  <c r="X166" i="87"/>
  <c r="Q220" i="87"/>
  <c r="Q165" i="87"/>
  <c r="X255" i="87"/>
  <c r="Q151" i="87"/>
  <c r="X129" i="87"/>
  <c r="Q229" i="87"/>
  <c r="X235" i="87"/>
  <c r="Q77" i="87"/>
  <c r="W90" i="87"/>
  <c r="W177" i="87"/>
  <c r="X110" i="87"/>
  <c r="J156" i="87"/>
  <c r="I202" i="87"/>
  <c r="X191" i="87"/>
  <c r="W33" i="87"/>
  <c r="P6" i="87"/>
  <c r="I185" i="87"/>
  <c r="Q189" i="87"/>
  <c r="Q216" i="87"/>
  <c r="X115" i="87"/>
  <c r="P205" i="87"/>
  <c r="I70" i="87"/>
  <c r="I69" i="87"/>
  <c r="AE6" i="87"/>
  <c r="I271" i="87"/>
  <c r="I178" i="87"/>
  <c r="W262" i="87"/>
  <c r="Q268" i="87"/>
  <c r="X160" i="87"/>
  <c r="Q115" i="87"/>
  <c r="P194" i="87"/>
  <c r="Q227" i="87"/>
  <c r="X151" i="87"/>
  <c r="W224" i="87"/>
  <c r="P217" i="87"/>
  <c r="W225" i="87"/>
  <c r="I108" i="87"/>
  <c r="I90" i="87"/>
  <c r="P93" i="87"/>
  <c r="Q259" i="87"/>
  <c r="W3" i="87"/>
  <c r="W67" i="87"/>
  <c r="W9" i="87"/>
  <c r="Q235" i="87"/>
  <c r="Q145" i="87"/>
  <c r="P180" i="87"/>
  <c r="X229" i="87"/>
  <c r="Q104" i="87"/>
  <c r="P264" i="87"/>
  <c r="X258" i="87"/>
  <c r="Q50" i="87"/>
  <c r="Q146" i="87"/>
  <c r="I158" i="87"/>
  <c r="X227" i="87"/>
  <c r="I125" i="87"/>
  <c r="P218" i="87"/>
  <c r="W172" i="87"/>
  <c r="P176" i="87"/>
  <c r="P107" i="87"/>
  <c r="X119" i="87"/>
  <c r="I51" i="87"/>
  <c r="AE272" i="87"/>
  <c r="Q31" i="87"/>
  <c r="P173" i="87"/>
  <c r="Q169" i="87"/>
  <c r="W98" i="87"/>
  <c r="P125" i="87"/>
  <c r="W193" i="87"/>
  <c r="X232" i="87"/>
  <c r="X267" i="87"/>
  <c r="Q52" i="87"/>
  <c r="X207" i="87"/>
  <c r="Q192" i="87"/>
  <c r="Q197" i="87"/>
  <c r="X99" i="87"/>
  <c r="Q247" i="87"/>
  <c r="Q25" i="87"/>
  <c r="P108" i="87"/>
  <c r="I183" i="87"/>
  <c r="W183" i="87"/>
  <c r="Q35" i="87"/>
  <c r="P9" i="87"/>
  <c r="I141" i="87"/>
  <c r="I49" i="87"/>
  <c r="W187" i="87"/>
  <c r="J91" i="87"/>
  <c r="P33" i="87"/>
  <c r="I218" i="87"/>
  <c r="X254" i="87"/>
  <c r="I176" i="87"/>
  <c r="I264" i="87"/>
  <c r="Q119" i="87"/>
  <c r="X22" i="87"/>
  <c r="X130" i="87"/>
  <c r="I175" i="87"/>
  <c r="W13" i="87"/>
  <c r="X146" i="87"/>
  <c r="X27" i="87"/>
  <c r="X195" i="87"/>
  <c r="Q244" i="87"/>
  <c r="Q223" i="87"/>
  <c r="Q163" i="87"/>
  <c r="X249" i="87"/>
  <c r="Q122" i="87"/>
  <c r="W17" i="87"/>
  <c r="W10" i="87"/>
  <c r="Q74" i="87"/>
  <c r="I4" i="87"/>
  <c r="P69" i="87"/>
  <c r="W101" i="87"/>
  <c r="I262" i="87"/>
  <c r="Q124" i="87"/>
  <c r="X230" i="87"/>
  <c r="X268" i="87"/>
  <c r="P49" i="87"/>
  <c r="X220" i="87"/>
  <c r="I240" i="87"/>
  <c r="P46" i="87"/>
  <c r="I6" i="87"/>
  <c r="W71" i="87"/>
  <c r="P101" i="87"/>
  <c r="I46" i="87"/>
  <c r="I205" i="87"/>
  <c r="P172" i="87"/>
  <c r="P200" i="87"/>
  <c r="X159" i="87"/>
  <c r="I107" i="87"/>
  <c r="X174" i="87"/>
  <c r="P51" i="87"/>
  <c r="X247" i="87"/>
  <c r="I272" i="87"/>
  <c r="I224" i="87"/>
  <c r="Q221" i="87"/>
  <c r="I210" i="87"/>
  <c r="P193" i="87"/>
  <c r="Q164" i="87"/>
  <c r="Q207" i="87"/>
  <c r="Q243" i="87"/>
  <c r="I97" i="87"/>
  <c r="I194" i="87"/>
  <c r="P13" i="87"/>
  <c r="Q181" i="87"/>
  <c r="Q47" i="87"/>
  <c r="Q269" i="87"/>
  <c r="W125" i="87"/>
  <c r="I172" i="87"/>
  <c r="I177" i="87"/>
  <c r="I138" i="87"/>
  <c r="P179" i="87"/>
  <c r="I33" i="87"/>
  <c r="I13" i="87"/>
  <c r="X181" i="87"/>
  <c r="W265" i="87"/>
  <c r="P137" i="87"/>
  <c r="P177" i="87"/>
  <c r="I53" i="87"/>
  <c r="I225" i="87"/>
  <c r="X142" i="87"/>
  <c r="I65" i="87"/>
  <c r="I215" i="87"/>
  <c r="Q201" i="87"/>
  <c r="Q245" i="87"/>
  <c r="X103" i="87"/>
  <c r="W117" i="87"/>
  <c r="I87" i="87"/>
  <c r="W135" i="87"/>
  <c r="W202" i="87"/>
  <c r="X140" i="87"/>
  <c r="Q195" i="87"/>
  <c r="I270" i="87"/>
  <c r="X78" i="87"/>
  <c r="Q12" i="87"/>
  <c r="X123" i="87"/>
  <c r="W210" i="87"/>
  <c r="X163" i="87"/>
  <c r="I100" i="87"/>
  <c r="I193" i="87"/>
  <c r="Q261" i="87"/>
  <c r="I278" i="87"/>
  <c r="Q219" i="87"/>
  <c r="I265" i="87"/>
  <c r="I137" i="87"/>
  <c r="Q112" i="87"/>
  <c r="X143" i="87"/>
  <c r="P225" i="87"/>
  <c r="P102" i="87"/>
  <c r="P65" i="87"/>
  <c r="X79" i="87"/>
  <c r="X245" i="87"/>
  <c r="I237" i="87"/>
  <c r="I117" i="87"/>
  <c r="I186" i="87"/>
  <c r="I217" i="87"/>
  <c r="Q239" i="87"/>
  <c r="W167" i="87"/>
  <c r="P224" i="87"/>
  <c r="W270" i="87"/>
  <c r="X221" i="87"/>
  <c r="P185" i="87"/>
  <c r="P3" i="87"/>
  <c r="P202" i="87"/>
  <c r="W198" i="87"/>
  <c r="P171" i="87"/>
  <c r="P183" i="87"/>
  <c r="X261" i="87"/>
  <c r="X11" i="87"/>
  <c r="I179" i="87"/>
  <c r="P170" i="87"/>
  <c r="I20" i="87"/>
  <c r="I135" i="87"/>
  <c r="Q78" i="87"/>
  <c r="X12" i="87"/>
  <c r="X246" i="87"/>
  <c r="Q233" i="87"/>
  <c r="X234" i="87"/>
  <c r="W179" i="87"/>
  <c r="I170" i="87"/>
  <c r="X263" i="87"/>
  <c r="W137" i="87"/>
  <c r="P266" i="87"/>
  <c r="X152" i="87"/>
  <c r="P198" i="87"/>
  <c r="W102" i="87"/>
  <c r="Q142" i="87"/>
  <c r="W199" i="87"/>
  <c r="I10" i="87"/>
  <c r="P167" i="87"/>
  <c r="W237" i="87"/>
  <c r="I29" i="87"/>
  <c r="Q258" i="87"/>
  <c r="X139" i="87"/>
  <c r="X25" i="87"/>
  <c r="X197" i="87"/>
  <c r="Q113" i="87"/>
  <c r="X104" i="87"/>
  <c r="Q238" i="87"/>
  <c r="X233" i="87"/>
  <c r="I98" i="87"/>
  <c r="W170" i="87"/>
  <c r="X74" i="87"/>
  <c r="I17" i="87"/>
  <c r="I3" i="87"/>
  <c r="Q129" i="87"/>
  <c r="X82" i="87"/>
  <c r="P100" i="87"/>
  <c r="I266" i="87"/>
  <c r="Q15" i="87"/>
  <c r="Q59" i="87"/>
  <c r="I9" i="87"/>
  <c r="I198" i="87"/>
  <c r="X122" i="87"/>
  <c r="I102" i="87"/>
  <c r="Q241" i="87"/>
  <c r="I199" i="87"/>
  <c r="P10" i="87"/>
  <c r="I167" i="87"/>
  <c r="Q27" i="87"/>
  <c r="I21" i="87"/>
  <c r="Q182" i="87"/>
  <c r="I93" i="87"/>
  <c r="I171" i="87"/>
  <c r="Q34" i="87"/>
  <c r="Q263" i="87"/>
  <c r="Q36" i="87"/>
  <c r="X113" i="87"/>
  <c r="P53" i="87"/>
  <c r="Q120" i="87"/>
  <c r="Q133" i="87"/>
  <c r="Q196" i="87"/>
  <c r="Q155" i="87"/>
  <c r="Q251" i="87"/>
  <c r="W93" i="87"/>
  <c r="Q11" i="87"/>
  <c r="Q105" i="87"/>
  <c r="X154" i="87"/>
  <c r="Q212" i="87"/>
  <c r="X133" i="87"/>
  <c r="Q148" i="87"/>
  <c r="P20" i="87"/>
  <c r="X155" i="87"/>
  <c r="X226" i="87"/>
  <c r="Q110" i="87"/>
  <c r="Q267" i="87"/>
  <c r="P17" i="87"/>
  <c r="X204" i="87"/>
  <c r="Q152" i="87"/>
  <c r="P117" i="87"/>
  <c r="X252" i="87"/>
  <c r="X148" i="87"/>
  <c r="Q153" i="87"/>
  <c r="W20" i="87"/>
  <c r="Q136" i="87"/>
  <c r="X196" i="87"/>
  <c r="X116" i="87"/>
  <c r="W205" i="87"/>
  <c r="P210" i="87"/>
  <c r="J5" i="87"/>
  <c r="J105" i="87"/>
  <c r="J140" i="87"/>
  <c r="J77" i="87"/>
  <c r="J136" i="87"/>
  <c r="J154" i="87"/>
  <c r="J55" i="87"/>
  <c r="J211" i="87"/>
  <c r="J133" i="87"/>
  <c r="J39" i="87"/>
  <c r="J79" i="87"/>
  <c r="J247" i="87"/>
  <c r="J50" i="87"/>
  <c r="J216" i="87"/>
  <c r="J230" i="87"/>
  <c r="J11" i="87"/>
  <c r="J228" i="87"/>
  <c r="J74" i="87"/>
  <c r="J54" i="87"/>
  <c r="J192" i="87"/>
  <c r="J82" i="87"/>
  <c r="J212" i="87"/>
  <c r="J226" i="87"/>
  <c r="J164" i="87"/>
  <c r="J254" i="87"/>
  <c r="J159" i="87"/>
  <c r="J122" i="87"/>
  <c r="J41" i="87"/>
  <c r="J148" i="87"/>
  <c r="J241" i="87"/>
  <c r="J121" i="87"/>
  <c r="J261" i="87"/>
  <c r="J220" i="87"/>
  <c r="J139" i="87"/>
  <c r="J201" i="87"/>
  <c r="J245" i="87"/>
  <c r="J103" i="87"/>
  <c r="J204" i="87"/>
  <c r="J256" i="87"/>
  <c r="J66" i="87"/>
  <c r="J22" i="87"/>
  <c r="J232" i="87"/>
  <c r="J12" i="87"/>
  <c r="J130" i="87"/>
  <c r="J124" i="87"/>
  <c r="J233" i="87"/>
  <c r="J123" i="87"/>
  <c r="J246" i="87"/>
  <c r="J191" i="87"/>
  <c r="J189" i="87"/>
  <c r="J27" i="87"/>
  <c r="J252" i="87"/>
  <c r="J267" i="87"/>
  <c r="J263" i="87"/>
  <c r="J110" i="87"/>
  <c r="J227" i="87"/>
  <c r="J142" i="87"/>
  <c r="J116" i="87"/>
  <c r="J18" i="87"/>
  <c r="J62" i="87"/>
  <c r="J244" i="87"/>
  <c r="J260" i="87"/>
  <c r="J165" i="87"/>
  <c r="J38" i="87"/>
  <c r="J160" i="87"/>
  <c r="J34" i="87"/>
  <c r="J222" i="87"/>
  <c r="J259" i="87"/>
  <c r="J56" i="87"/>
  <c r="J219" i="87"/>
  <c r="J145" i="87"/>
  <c r="J131" i="87"/>
  <c r="J88" i="87"/>
  <c r="J129" i="87"/>
  <c r="J274" i="87"/>
  <c r="J47" i="87"/>
  <c r="J36" i="87"/>
  <c r="J269" i="87"/>
  <c r="J112" i="87"/>
  <c r="J15" i="87"/>
  <c r="J59" i="87"/>
  <c r="J207" i="87"/>
  <c r="J68" i="87"/>
  <c r="J16" i="87"/>
  <c r="J249" i="87"/>
  <c r="J184" i="87"/>
  <c r="J143" i="87"/>
  <c r="J28" i="87"/>
  <c r="J276" i="87"/>
  <c r="J229" i="87"/>
  <c r="J174" i="87"/>
  <c r="J119" i="87"/>
  <c r="J60" i="87"/>
  <c r="J150" i="87"/>
  <c r="J243" i="87"/>
  <c r="J75" i="87"/>
  <c r="J163" i="87"/>
  <c r="J182" i="87"/>
  <c r="J78" i="87"/>
  <c r="J235" i="87"/>
  <c r="J151" i="87"/>
  <c r="J221" i="87"/>
  <c r="J251" i="87"/>
  <c r="J113" i="87"/>
  <c r="J258" i="87"/>
  <c r="J239" i="87"/>
  <c r="J146" i="87"/>
  <c r="J181" i="87"/>
  <c r="J35" i="87"/>
  <c r="J32" i="87"/>
  <c r="J162" i="87"/>
  <c r="J19" i="87"/>
  <c r="J196" i="87"/>
  <c r="J188" i="87"/>
  <c r="J104" i="87"/>
  <c r="J195" i="87"/>
  <c r="J58" i="87"/>
  <c r="J169" i="87"/>
  <c r="J115" i="87"/>
  <c r="J99" i="87"/>
  <c r="J197" i="87"/>
  <c r="J155" i="87"/>
  <c r="J14" i="87"/>
  <c r="J152" i="87"/>
  <c r="J234" i="87"/>
  <c r="J80" i="87"/>
  <c r="J120" i="87"/>
  <c r="J61" i="87"/>
  <c r="J43" i="87"/>
  <c r="J89" i="87"/>
  <c r="J37" i="87"/>
  <c r="J223" i="87"/>
  <c r="J153" i="87"/>
  <c r="J52" i="87"/>
  <c r="J238" i="87"/>
  <c r="J48" i="87"/>
  <c r="J25" i="87"/>
  <c r="J166" i="87"/>
  <c r="J255" i="87"/>
  <c r="J85" i="87"/>
  <c r="J268" i="87"/>
  <c r="J73" i="87"/>
  <c r="J40" i="87"/>
  <c r="J86" i="87"/>
  <c r="J64" i="87"/>
  <c r="J31" i="87"/>
  <c r="AE172" i="87"/>
  <c r="AE271" i="87"/>
  <c r="AE208" i="87"/>
  <c r="AE183" i="87"/>
  <c r="AE97" i="87"/>
  <c r="AE69" i="87"/>
  <c r="AE9" i="87"/>
  <c r="AE176" i="87"/>
  <c r="AE10" i="87"/>
  <c r="AE109" i="87"/>
  <c r="AE171" i="87"/>
  <c r="AE70" i="87"/>
  <c r="AE225" i="87"/>
  <c r="AE199" i="87"/>
  <c r="AE51" i="87"/>
  <c r="AE218" i="87"/>
  <c r="AE198" i="87"/>
  <c r="AE278" i="87"/>
  <c r="AE118" i="87"/>
  <c r="AE180" i="87"/>
  <c r="AE100" i="87"/>
  <c r="AE67" i="87"/>
  <c r="AE93" i="87"/>
  <c r="AE44" i="87"/>
  <c r="AE237" i="87"/>
  <c r="AE179" i="87"/>
  <c r="AE101" i="87"/>
  <c r="AE185" i="87"/>
  <c r="AE138" i="87"/>
  <c r="AE175" i="87"/>
  <c r="AE137" i="87"/>
  <c r="AE4" i="87"/>
  <c r="AE205" i="87"/>
  <c r="AE158" i="87"/>
  <c r="AE200" i="87"/>
  <c r="AE178" i="87"/>
  <c r="AE102" i="87"/>
  <c r="AE128" i="87"/>
  <c r="AE275" i="87"/>
  <c r="AE87" i="87"/>
  <c r="AE265" i="87"/>
  <c r="AE30" i="87"/>
  <c r="AE108" i="87"/>
  <c r="AE46" i="87"/>
  <c r="AE170" i="87"/>
  <c r="AE3" i="87"/>
  <c r="AE187" i="87"/>
  <c r="AE65" i="87"/>
  <c r="AE217" i="87"/>
  <c r="AE177" i="87"/>
  <c r="AE186" i="87"/>
  <c r="AE17" i="87"/>
  <c r="AE71" i="87"/>
  <c r="AE266" i="87"/>
  <c r="AE90" i="87"/>
  <c r="AE107" i="87"/>
  <c r="AE262" i="87"/>
  <c r="AE21" i="87"/>
  <c r="AE29" i="87"/>
  <c r="AE141" i="87"/>
  <c r="AE20" i="87"/>
  <c r="AE125" i="87"/>
  <c r="AE53" i="87"/>
  <c r="AE224" i="87"/>
  <c r="AE63" i="87"/>
  <c r="AE33" i="87"/>
  <c r="AE202" i="87"/>
  <c r="AE98" i="87"/>
  <c r="AE194" i="87"/>
  <c r="AE193" i="87"/>
  <c r="AE264" i="87"/>
  <c r="AE49" i="87"/>
  <c r="AE117" i="87"/>
  <c r="AE13" i="87"/>
  <c r="AE167" i="87"/>
  <c r="AE210" i="87"/>
  <c r="AE215" i="87"/>
  <c r="AE240" i="87"/>
  <c r="AE173" i="87"/>
  <c r="AE270" i="87"/>
  <c r="AE135" i="87"/>
  <c r="Q128" i="87"/>
  <c r="X128" i="87"/>
  <c r="Q208" i="87"/>
  <c r="X208" i="87"/>
  <c r="Q65" i="87" l="1"/>
  <c r="Q202" i="87"/>
  <c r="Q44" i="87"/>
  <c r="X170" i="87"/>
  <c r="Q69" i="87"/>
  <c r="X3" i="87"/>
  <c r="Q33" i="87"/>
  <c r="Q67" i="87"/>
  <c r="X137" i="87"/>
  <c r="X4" i="87"/>
  <c r="X270" i="87"/>
  <c r="X98" i="87"/>
  <c r="Q53" i="87"/>
  <c r="Q199" i="87"/>
  <c r="Q93" i="87"/>
  <c r="Q240" i="87"/>
  <c r="X177" i="87"/>
  <c r="X17" i="87"/>
  <c r="Q3" i="87"/>
  <c r="Q278" i="87"/>
  <c r="Q141" i="87"/>
  <c r="Q205" i="87"/>
  <c r="Q225" i="87"/>
  <c r="Q117" i="87"/>
  <c r="Q21" i="87"/>
  <c r="X262" i="87"/>
  <c r="X67" i="87"/>
  <c r="X199" i="87"/>
  <c r="Q137" i="87"/>
  <c r="X202" i="87"/>
  <c r="Q125" i="87"/>
  <c r="X225" i="87"/>
  <c r="J237" i="87"/>
  <c r="Q49" i="87"/>
  <c r="X93" i="87"/>
  <c r="X237" i="87"/>
  <c r="X30" i="87"/>
  <c r="X44" i="87"/>
  <c r="X10" i="87"/>
  <c r="Q102" i="87"/>
  <c r="X33" i="87"/>
  <c r="Q20" i="87"/>
  <c r="X218" i="87"/>
  <c r="Q178" i="87"/>
  <c r="Q262" i="87"/>
  <c r="J98" i="87"/>
  <c r="Q215" i="87"/>
  <c r="Q10" i="87"/>
  <c r="X20" i="87"/>
  <c r="X200" i="87"/>
  <c r="X9" i="87"/>
  <c r="X179" i="87"/>
  <c r="X172" i="87"/>
  <c r="Q101" i="87"/>
  <c r="X102" i="87"/>
  <c r="Q271" i="87"/>
  <c r="Q210" i="87"/>
  <c r="X224" i="87"/>
  <c r="Q217" i="87"/>
  <c r="Q170" i="87"/>
  <c r="Q185" i="87"/>
  <c r="X69" i="87"/>
  <c r="Q107" i="87"/>
  <c r="X135" i="87"/>
  <c r="Q266" i="87"/>
  <c r="Q46" i="87"/>
  <c r="Q71" i="87"/>
  <c r="Q176" i="87"/>
  <c r="Q6" i="87"/>
  <c r="J53" i="87"/>
  <c r="X193" i="87"/>
  <c r="Q63" i="87"/>
  <c r="Q264" i="87"/>
  <c r="Q179" i="87"/>
  <c r="Q30" i="87"/>
  <c r="Q172" i="87"/>
  <c r="Q51" i="87"/>
  <c r="Q200" i="87"/>
  <c r="X71" i="87"/>
  <c r="Q9" i="87"/>
  <c r="X101" i="87"/>
  <c r="Q193" i="87"/>
  <c r="X90" i="87"/>
  <c r="X265" i="87"/>
  <c r="Q70" i="87"/>
  <c r="Q218" i="87"/>
  <c r="X198" i="87"/>
  <c r="X13" i="87"/>
  <c r="Q17" i="87"/>
  <c r="Q167" i="87"/>
  <c r="X125" i="87"/>
  <c r="Q4" i="87"/>
  <c r="Q194" i="87"/>
  <c r="X138" i="87"/>
  <c r="X205" i="87"/>
  <c r="X210" i="87"/>
  <c r="Q177" i="87"/>
  <c r="Q180" i="87"/>
  <c r="X167" i="87"/>
  <c r="X141" i="87"/>
  <c r="X117" i="87"/>
  <c r="X187" i="87"/>
  <c r="Q13" i="87"/>
  <c r="Q183" i="87"/>
  <c r="Q171" i="87"/>
  <c r="Q224" i="87"/>
  <c r="X183" i="87"/>
  <c r="Q198" i="87"/>
  <c r="J264" i="87"/>
  <c r="Q100" i="87"/>
  <c r="Q173" i="87"/>
  <c r="X271" i="87"/>
  <c r="Q108" i="87"/>
  <c r="J17" i="87"/>
  <c r="J87" i="87"/>
  <c r="J205" i="87"/>
  <c r="J176" i="87"/>
  <c r="J6" i="87"/>
  <c r="J21" i="87"/>
  <c r="J208" i="87"/>
  <c r="J20" i="87"/>
  <c r="J186" i="87"/>
  <c r="J202" i="87"/>
  <c r="J141" i="87"/>
  <c r="J265" i="87"/>
  <c r="J272" i="87"/>
  <c r="J200" i="87"/>
  <c r="J262" i="87"/>
  <c r="J138" i="87"/>
  <c r="J198" i="87"/>
  <c r="J117" i="87"/>
  <c r="J217" i="87"/>
  <c r="J102" i="87"/>
  <c r="J137" i="87"/>
  <c r="J177" i="87"/>
  <c r="J278" i="87"/>
  <c r="J71" i="87"/>
  <c r="J49" i="87"/>
  <c r="J193" i="87"/>
  <c r="J218" i="87"/>
  <c r="J183" i="87"/>
  <c r="J9" i="87"/>
  <c r="J10" i="87"/>
  <c r="J172" i="87"/>
  <c r="J167" i="87"/>
  <c r="J158" i="87"/>
  <c r="J175" i="87"/>
  <c r="J109" i="87"/>
  <c r="J100" i="87"/>
  <c r="J180" i="87"/>
  <c r="J93" i="87"/>
  <c r="J135" i="87"/>
  <c r="J70" i="87"/>
  <c r="J65" i="87"/>
  <c r="J194" i="87"/>
  <c r="J46" i="87"/>
  <c r="J108" i="87"/>
  <c r="J44" i="87"/>
  <c r="J224" i="87"/>
  <c r="J266" i="87"/>
  <c r="J3" i="87"/>
  <c r="J29" i="87"/>
  <c r="J187" i="87"/>
  <c r="J13" i="87"/>
  <c r="J33" i="87"/>
  <c r="J30" i="87"/>
  <c r="J97" i="87"/>
  <c r="J171" i="87"/>
  <c r="J107" i="87"/>
  <c r="J173" i="87"/>
  <c r="J170" i="87"/>
  <c r="J179" i="87"/>
  <c r="J90" i="87"/>
  <c r="J118" i="87"/>
  <c r="J199" i="87"/>
  <c r="J275" i="87"/>
  <c r="J240" i="87"/>
  <c r="J225" i="87"/>
  <c r="J215" i="87"/>
  <c r="J185" i="87"/>
  <c r="J4" i="87"/>
  <c r="J63" i="87"/>
  <c r="J271" i="87"/>
  <c r="J270" i="87"/>
  <c r="J178" i="87"/>
  <c r="J128" i="87"/>
  <c r="J67" i="87"/>
  <c r="J210" i="87"/>
  <c r="J101" i="87"/>
  <c r="J125" i="87"/>
  <c r="J69" i="87"/>
  <c r="J51" i="87"/>
  <c r="E2" i="87"/>
  <c r="L2" i="87"/>
  <c r="Z2" i="87"/>
  <c r="AA2" i="87"/>
  <c r="M2" i="87" l="1"/>
  <c r="F2" i="87"/>
  <c r="AB2" i="87"/>
  <c r="G2" i="87" l="1"/>
  <c r="N2" i="87"/>
  <c r="AC2" i="87"/>
  <c r="H2" i="87" l="1"/>
  <c r="O2" i="87"/>
  <c r="AD2" i="87"/>
  <c r="I2" i="87" l="1"/>
  <c r="P2" i="87"/>
  <c r="AE2" i="87"/>
  <c r="Q2" i="87" l="1"/>
  <c r="J2" i="87"/>
</calcChain>
</file>

<file path=xl/sharedStrings.xml><?xml version="1.0" encoding="utf-8"?>
<sst xmlns="http://schemas.openxmlformats.org/spreadsheetml/2006/main" count="2041" uniqueCount="543">
  <si>
    <t>UTILITYNAME</t>
  </si>
  <si>
    <t>ALAFIA PRESERVE, EAGLE RIDGE, AND DONALDSON KNOLL</t>
  </si>
  <si>
    <t>POLK</t>
  </si>
  <si>
    <t>HILLSBOROUGH</t>
  </si>
  <si>
    <t>PASCO</t>
  </si>
  <si>
    <t>HIGHLANDS</t>
  </si>
  <si>
    <t>DESOTO</t>
  </si>
  <si>
    <t>SARASOTA</t>
  </si>
  <si>
    <t>ARBOR OAKS (MINK ASSOC.)</t>
  </si>
  <si>
    <t>BREENBRIAR ONE OF CITRUS HILLS OWNERS ASSOCIATION INC</t>
  </si>
  <si>
    <t>CITRUS</t>
  </si>
  <si>
    <t>BUTTONWOOD BAY UTILITIES</t>
  </si>
  <si>
    <t>C W UTILITY SYSTEMS LLC</t>
  </si>
  <si>
    <t>C.S. WATER CO. INC.</t>
  </si>
  <si>
    <t>CAMELOT COMMUNITIES MHP LLC</t>
  </si>
  <si>
    <t>CAREFREE RV COUNTRY CLUB</t>
  </si>
  <si>
    <t>CAV. HOMEOWNERS COOPERATIVE, INC.</t>
  </si>
  <si>
    <t>CEDAR ACRES INC.</t>
  </si>
  <si>
    <t>SUMTER</t>
  </si>
  <si>
    <t>CENTURY-FAIRFIELD VILLAGE LTD</t>
  </si>
  <si>
    <t>MARION</t>
  </si>
  <si>
    <t>CHARLOTTE COUNTY UTILITIES</t>
  </si>
  <si>
    <t>CHARLOTTE</t>
  </si>
  <si>
    <t>CHARLOTTE HARBOR WATER ASSOC.</t>
  </si>
  <si>
    <t>CHCVII  LAKE HENRY MHP</t>
  </si>
  <si>
    <t>CITRUS COUNTY UTILITIES</t>
  </si>
  <si>
    <t>CITY OF ARCADIA</t>
  </si>
  <si>
    <t>CITY OF AUBURNDALE</t>
  </si>
  <si>
    <t>CITY OF AVON PARK</t>
  </si>
  <si>
    <t>CITY OF BARTOW</t>
  </si>
  <si>
    <t>CITY OF BOWLING GREEN MUNICIPAL</t>
  </si>
  <si>
    <t>HARDEE</t>
  </si>
  <si>
    <t>CITY OF BRADENTON PUBLIC WORKS</t>
  </si>
  <si>
    <t>MANATEE</t>
  </si>
  <si>
    <t>LEVY</t>
  </si>
  <si>
    <t>CITY OF BROOKSVILLE</t>
  </si>
  <si>
    <t>HERNANDO</t>
  </si>
  <si>
    <t>CITY OF BUSHNELL</t>
  </si>
  <si>
    <t>CITY OF CENTER HILL</t>
  </si>
  <si>
    <t>CITY OF CLEARWATER-WATER DIV</t>
  </si>
  <si>
    <t>PINELLAS</t>
  </si>
  <si>
    <t>CITY OF COLEMAN</t>
  </si>
  <si>
    <t>CITY OF CRYSTAL RIVER</t>
  </si>
  <si>
    <t>CITY OF DADE CITY</t>
  </si>
  <si>
    <t>CITY OF DAVENPORT</t>
  </si>
  <si>
    <t>CITY OF DUNEDIN</t>
  </si>
  <si>
    <t>CITY OF DUNNELLON</t>
  </si>
  <si>
    <t>CITY OF EAGLE LAKE</t>
  </si>
  <si>
    <t>CITY OF FORT MEADE</t>
  </si>
  <si>
    <t>CITY OF FROSTPROOF</t>
  </si>
  <si>
    <t>CITY OF GULFPORT</t>
  </si>
  <si>
    <t>CITY OF HAINES CITY</t>
  </si>
  <si>
    <t>CITY OF INVERNESS</t>
  </si>
  <si>
    <t>CITY OF LAKE ALFRED</t>
  </si>
  <si>
    <t>CITY OF LAKE WALES</t>
  </si>
  <si>
    <t>CITY OF LAKELAND ELECTRIC AND WATER</t>
  </si>
  <si>
    <t>CITY OF MULBERRY</t>
  </si>
  <si>
    <t>CITY OF NEW PORT RICHEY</t>
  </si>
  <si>
    <t>CITY OF NORTH PORT</t>
  </si>
  <si>
    <t>CITY OF OLDSMAR</t>
  </si>
  <si>
    <t>CITY OF PALMETTO PUBLIC WORKS</t>
  </si>
  <si>
    <t>CITY OF PINELLAS PARK</t>
  </si>
  <si>
    <t>CITY OF PLANT CITY UTILITIES</t>
  </si>
  <si>
    <t>CITY OF POLK CITY</t>
  </si>
  <si>
    <t>CITY OF PORT RICHEY</t>
  </si>
  <si>
    <t>CITY OF PUNTA GORDA UTILITY DEPT</t>
  </si>
  <si>
    <t>CITY OF SAFETY HARBOR</t>
  </si>
  <si>
    <t>CITY OF SAN ANTONIO</t>
  </si>
  <si>
    <t>CITY OF SARASOTA</t>
  </si>
  <si>
    <t>CITY OF SEBRING</t>
  </si>
  <si>
    <t>CITY OF ST. PETERSBURG</t>
  </si>
  <si>
    <t>CITY OF TAMPA WATER DEPT</t>
  </si>
  <si>
    <t>CITY OF TARPON SPRINGS</t>
  </si>
  <si>
    <t>CITY OF TEMPLE TERRACE</t>
  </si>
  <si>
    <t>CITY OF VENICE</t>
  </si>
  <si>
    <t>CITY OF WAUCHULA</t>
  </si>
  <si>
    <t>CITY OF WEBSTER</t>
  </si>
  <si>
    <t>CITY OF WILDWOOD</t>
  </si>
  <si>
    <t>CITY OF WILLISTON</t>
  </si>
  <si>
    <t>CITY OF WINTER HAVEN</t>
  </si>
  <si>
    <t>CITY OF ZEPHYRHILLS</t>
  </si>
  <si>
    <t>CMH PARKS INC</t>
  </si>
  <si>
    <t>CONSTATE UTILITIES</t>
  </si>
  <si>
    <t>COUNTRY AIRE SERVICE CORPORATION</t>
  </si>
  <si>
    <t>COUNTRY CLUB UTILITIES</t>
  </si>
  <si>
    <t>CRESTRIDGE UTILITY CORPORATION</t>
  </si>
  <si>
    <t>DAVID L., HOLLY A., JAMES L., PATRICIA A. COOK</t>
  </si>
  <si>
    <t>DESOTO COUNTY</t>
  </si>
  <si>
    <t>EAGLE LAKE ESTATES LLC</t>
  </si>
  <si>
    <t>EL JOBEAN WATER ASSOC.</t>
  </si>
  <si>
    <t>ENGLEWOOD WATER DISTRICT</t>
  </si>
  <si>
    <t>FLORAL CITY WATER ASSOCIATION</t>
  </si>
  <si>
    <t>FLORIDA GOVERNMENTAL UTILITY AUTHORITY</t>
  </si>
  <si>
    <t>FLORIDA GRANDE MOTOR COACH RESORT</t>
  </si>
  <si>
    <t>FOUR LAKES MOBILE HOME PARK</t>
  </si>
  <si>
    <t>FOXWOOD MOBILE HOME PARK</t>
  </si>
  <si>
    <t>GASPARILLA ISLAND WATER ASSOC.</t>
  </si>
  <si>
    <t>GEM ESTATES</t>
  </si>
  <si>
    <t>GRENELEFE RESORT UTILITY, INC.</t>
  </si>
  <si>
    <t>GULF HIGHWAY LAND CORP.</t>
  </si>
  <si>
    <t>HACIENDA UTILITIES LTD</t>
  </si>
  <si>
    <t>HARDEE COUNTY -  WAUCHULA SPRINGS  PWS</t>
  </si>
  <si>
    <t>HERNANDO COUNTY WATER AND SEWER</t>
  </si>
  <si>
    <t>HILLSBOROUGH COUNTY UTILITIES</t>
  </si>
  <si>
    <t>HOLIDAY GARDENS UTILITIES, INC.</t>
  </si>
  <si>
    <t>HOMEOWNERS OF ALLIGATOR PARK</t>
  </si>
  <si>
    <t>HOMOSASSA SPECIAL WATER DISTRICT</t>
  </si>
  <si>
    <t>HUDSON WATER WORKS, INC.</t>
  </si>
  <si>
    <t>ISLAND HARBOR BCH CLUB LTD &amp; CHAR</t>
  </si>
  <si>
    <t>JEFFERY A. COLE</t>
  </si>
  <si>
    <t>JEROME &amp; FREDERICK ELLIS</t>
  </si>
  <si>
    <t>KEEN UTILITIES</t>
  </si>
  <si>
    <t>LAKE PANASOFFKEE WATER ASSOCIATION</t>
  </si>
  <si>
    <t>LAKE PLACID HOLDING CO</t>
  </si>
  <si>
    <t>LAKE REGION MOBILE HOMEOWNERS</t>
  </si>
  <si>
    <t>LAKEMONT RIDGE LLC</t>
  </si>
  <si>
    <t>LELYNN RV RESORT</t>
  </si>
  <si>
    <t>LITTLE MANATEE ISLE MHP</t>
  </si>
  <si>
    <t>LP UTILITIES INC.</t>
  </si>
  <si>
    <t>MALCO INDUSTRIES INC.</t>
  </si>
  <si>
    <t>MARION COUNTY UTILITIES</t>
  </si>
  <si>
    <t>MARION LANDING HOMEOWNERS</t>
  </si>
  <si>
    <t>MARION UTILITIES INC.</t>
  </si>
  <si>
    <t>MCGIST INC.  (FRONTIER CAMPGROUD)</t>
  </si>
  <si>
    <t>MHC PEACE RIVER LLC</t>
  </si>
  <si>
    <t>MOUNTAIN LAKE CORPORATION</t>
  </si>
  <si>
    <t>MOUSE MOUNTAIN RV RESORT</t>
  </si>
  <si>
    <t>OAK AVENUE WATER SYSTEM</t>
  </si>
  <si>
    <t>OAK POND LLC, A FLORIDA LLC</t>
  </si>
  <si>
    <t>ORANGEWOOD LAKES MOBILE HOME</t>
  </si>
  <si>
    <t>ORCHID LAKE UTILITIES</t>
  </si>
  <si>
    <t>ORCHID SPRINGS DEVELOPMENT</t>
  </si>
  <si>
    <t>OZELLO WATER ASSOCIATION INC</t>
  </si>
  <si>
    <t>PARK WATER COMPANY</t>
  </si>
  <si>
    <t>PARRISH PROPERTIES V LLC</t>
  </si>
  <si>
    <t>PASCO COUNTY UTILITIES</t>
  </si>
  <si>
    <t>PINELLAS COUNTY UTILITIES</t>
  </si>
  <si>
    <t>PLANTATION LANDINGS MHP</t>
  </si>
  <si>
    <t>PLURIS-SOUTH GATE UTILITIES</t>
  </si>
  <si>
    <t>PLURIS PCU INC</t>
  </si>
  <si>
    <t>POLK COUNTY UTILITIES</t>
  </si>
  <si>
    <t>RIVERSIDE GOLF COURSE COMM LLC</t>
  </si>
  <si>
    <t>RIVERWOOD DEVELOPMENT</t>
  </si>
  <si>
    <t>ROLLING OAKS UTILITIES, INC.</t>
  </si>
  <si>
    <t>ROYAL OAKS OF CITRUS HOA</t>
  </si>
  <si>
    <t xml:space="preserve">ROYALTY RESORTS CORPORATION </t>
  </si>
  <si>
    <t>S. V. UTILITIES, LTD.</t>
  </si>
  <si>
    <t>SADDLEBAG LAKE OWNERS</t>
  </si>
  <si>
    <t>SARASOTA COUNTY BOCC UTILITIES DEPARTMENT</t>
  </si>
  <si>
    <t>SATAKE VILLAGE UTILITIES</t>
  </si>
  <si>
    <t>SCENIC VIEW MOBILE HOME PARK</t>
  </si>
  <si>
    <t>SILVER LAKE UTILITIES, INC.</t>
  </si>
  <si>
    <t>SKYVIEW UTILITIES</t>
  </si>
  <si>
    <t>SOUTH DUNNELLON WATER ASSOCIATION</t>
  </si>
  <si>
    <t>SPRV LTD</t>
  </si>
  <si>
    <t>SUN'N LAKE OF SEBRING</t>
  </si>
  <si>
    <t>SUN COMMUNITIES - SADDLE OAK CLUB MHC</t>
  </si>
  <si>
    <t>SWEETWATER CO-OP</t>
  </si>
  <si>
    <t>SWEETWATER EAST INVESTMENT CO</t>
  </si>
  <si>
    <t>SWEETWATER OAKS LTD</t>
  </si>
  <si>
    <t>TEVALO INC</t>
  </si>
  <si>
    <t>THE VILLAGES COMBINED</t>
  </si>
  <si>
    <t>THREE WORLDS LIMITED PARTNERSHIP</t>
  </si>
  <si>
    <t>TIPPECANOE VILLAGE HOMEOWNERS</t>
  </si>
  <si>
    <t>TOWN OF BELLEAIR</t>
  </si>
  <si>
    <t>TOWN OF DUNDEE</t>
  </si>
  <si>
    <t>TOWN OF INGLIS</t>
  </si>
  <si>
    <t>TOWN OF LAKE HAMILTON</t>
  </si>
  <si>
    <t>TOWN OF LAKE PLACID</t>
  </si>
  <si>
    <t>TOWN OF LONGBOAT KEY</t>
  </si>
  <si>
    <t>TOWN OF YANKEETOWN</t>
  </si>
  <si>
    <t>TOWN OF ZOLFO SPRINGS</t>
  </si>
  <si>
    <t>TRAVLERS REST RESORT INC.</t>
  </si>
  <si>
    <t>UNIPROP INCOME FUND II (PARADISE VILLAGE)</t>
  </si>
  <si>
    <t>UTILITIES, INC.</t>
  </si>
  <si>
    <t>VAN LAKES HOMEOWNERS ASSOCIATION</t>
  </si>
  <si>
    <t>VILLAGE OF HIGHLAND PARK</t>
  </si>
  <si>
    <t>WALDEN WOODS OF SUGARMILL INC.</t>
  </si>
  <si>
    <t>WHISPERING PINES OF FROSTPROOF LLC</t>
  </si>
  <si>
    <t>WILDER CORPORATION</t>
  </si>
  <si>
    <t>WINDEMERE UTILITY COMPANY</t>
  </si>
  <si>
    <t>COUNTY</t>
  </si>
  <si>
    <t>NA</t>
  </si>
  <si>
    <t>LP UTILITIES CORPORATION</t>
  </si>
  <si>
    <t>BAY LAUREL COMMUNITY DEVELOPMENT DISTRICT</t>
  </si>
  <si>
    <t>CAMELOT COMMUNITIES MHP, LLC</t>
  </si>
  <si>
    <t xml:space="preserve">ROYALTY RESORT CORPORATION </t>
  </si>
  <si>
    <t>County Name</t>
  </si>
  <si>
    <t>WUP Permit Number</t>
  </si>
  <si>
    <t>TOTAL FUNCTIONALIZED POP 2020</t>
  </si>
  <si>
    <t>TOTAL FUNCTIONALIZED POP 2025</t>
  </si>
  <si>
    <t>TOTAL FUNCTIONALIZED POP 2030</t>
  </si>
  <si>
    <t>TOTAL FUNCTIONALIZED POP 2035</t>
  </si>
  <si>
    <t>TOTAL FUNCTIONALIZED POP 2040</t>
  </si>
  <si>
    <t>POP BUILD-OUT (OCC): Populations at build-out after Occupancy adjustment has been applied.  (see Section III, pg 3-7 &amp; Table 4 for more information)</t>
  </si>
  <si>
    <t xml:space="preserve">Total Functionalized Population formula:  </t>
  </si>
  <si>
    <t># =IF(NET COMMUTER POP 20yy &gt; 0, SUM(PERMANENT SEASONAL POP 20yy + TOURIST POP 20yy + NET COMMUTER POP 20yy), SUM(PERMANENT SEASONAL POP 20yy + TOURIST POP 20yy))</t>
  </si>
  <si>
    <t># In otherwords, the formula is saying:</t>
  </si>
  <si>
    <t># If the first condition is met (NET COMMUTER POP greater than 0), then sum these 3 fields together (PERMANENT SEASONAL + TOURIST + NET COMMUTER) and populate the TOTAL FUNCTIONALIZED field.</t>
  </si>
  <si>
    <t># If not met (NET COMMUTER POP not greater than 0), then sum these 2 fields instead (PERMANENT SEASONAL + TOURIST) and populate the TOTAL FUNCTIONALIZED field.</t>
  </si>
  <si>
    <t>Percent Difference Population Served and Estimate</t>
  </si>
  <si>
    <t>Adjusted Total Functional Population 2020</t>
  </si>
  <si>
    <t>Adjusted Total Functional Population 2025</t>
  </si>
  <si>
    <t>Adjusted Total Functional Population 2030</t>
  </si>
  <si>
    <t>Adjusted Total Functional Population 2035</t>
  </si>
  <si>
    <t>Adjusted Total Functional Population 2040</t>
  </si>
  <si>
    <t>Yes</t>
  </si>
  <si>
    <t>No</t>
  </si>
  <si>
    <t>INVERNESS PARK</t>
  </si>
  <si>
    <t>Population at Buildout with Occupancy Adjustment</t>
  </si>
  <si>
    <t xml:space="preserve">Source: Population Projections calculated using GIS Associates, Inc.'s population projection model data and the PS_SERVICEAREAS GIS layer </t>
  </si>
  <si>
    <t>NO SIGNIFICANT PUBLIC SUPPLY USE IN THE SWFWMD PORTION OF LAKE COUNTY</t>
  </si>
  <si>
    <t>HC WATERWORKS</t>
  </si>
  <si>
    <t>MANATEE COUNTY UTILITIES DEPARTMENT</t>
  </si>
  <si>
    <t>Please note that these projections assume that the utility serves 100% of the dwelling units inside the service area or intend to serve within the term of the permit; unless otherwise noted in the SERVICEAREANAME and AREAFLAG.  AREAFLAG = N, assumes population not served.  Domestic self-supplied population not intended to be served by the permit's expiration date will need to be deducted.</t>
  </si>
  <si>
    <t>REPORTED PUBLIC SUPPLY WATER USE</t>
  </si>
  <si>
    <t>NAME</t>
  </si>
  <si>
    <t>Gasparilla Island Water Association, Inc.</t>
  </si>
  <si>
    <t>City of Punta Gorda</t>
  </si>
  <si>
    <t>Charlotte Harbor Water Association</t>
  </si>
  <si>
    <t>Charlotte County Utilities</t>
  </si>
  <si>
    <t>Charlotte Co Bocc</t>
  </si>
  <si>
    <t>Island Harbor Bch Clb Ltd &amp; Char Harbor Land Co &amp; Knight Island</t>
  </si>
  <si>
    <t>CHARLOTTE COUNTY TOTAL PUBLIC SUPPLY &gt;&gt;&gt;</t>
  </si>
  <si>
    <t>City Of Crystal River</t>
  </si>
  <si>
    <t>City Of Inverness</t>
  </si>
  <si>
    <t>Floral City Water Association Inc</t>
  </si>
  <si>
    <t>Citrus County Water Resources De c/o Robert Knight Director</t>
  </si>
  <si>
    <t>Rolling Oaks Utilities Inc</t>
  </si>
  <si>
    <t>Homosassa Special Water District</t>
  </si>
  <si>
    <t>Gulf Highway Land Corporation</t>
  </si>
  <si>
    <t>Citrus County &amp; Withlacoochee Regional Water Supply Auth</t>
  </si>
  <si>
    <t>Citrus County Water Resources Dept.</t>
  </si>
  <si>
    <t>GCP Walden Woods One, LLC and GCP Walden Woods Two, LLC</t>
  </si>
  <si>
    <t>Ozello Water Association, Inc.</t>
  </si>
  <si>
    <t>CITRUS COUNTY TOTAL PUBLIC SUPPLY &gt;&gt;&gt;</t>
  </si>
  <si>
    <t>Arcadia WTP</t>
  </si>
  <si>
    <t>Peace River Manasota Regional Water Supply Authority</t>
  </si>
  <si>
    <t>DESOTO COUNTY TOTAL PUBLIC SUPPLY &gt;&gt;&gt;</t>
  </si>
  <si>
    <t>City Of Bowling Green Municipal Water System</t>
  </si>
  <si>
    <t>City Of Wauchula</t>
  </si>
  <si>
    <t>Town Of Zolfo Springs</t>
  </si>
  <si>
    <t>Hardee County BOCC</t>
  </si>
  <si>
    <t>HARDEE COUNTY TOTAL PUBLIC SUPPLY &gt;&gt;&gt;</t>
  </si>
  <si>
    <t>Hernando Co Utilities Dept</t>
  </si>
  <si>
    <t>City Of Brooksville</t>
  </si>
  <si>
    <t>HERNANDO COUNTY TOTAL PUBLIC SUPPLY &gt;&gt;&gt;</t>
  </si>
  <si>
    <t>Aqua Utilities Florida Incorporated</t>
  </si>
  <si>
    <t>City of Sebring</t>
  </si>
  <si>
    <t>Lake Placid Holding Co</t>
  </si>
  <si>
    <t>Town Of Lake Placid</t>
  </si>
  <si>
    <t>City Of Avon Park</t>
  </si>
  <si>
    <t>Buttonwood Bay Utilities</t>
  </si>
  <si>
    <t>Country Club Utilities Inc</t>
  </si>
  <si>
    <t>Sun N Lake Of Sebring Impr Dist</t>
  </si>
  <si>
    <t>HIGHLANDS COUNTY TOTAL PUBLIC SUPPLY &gt;&gt;&gt;</t>
  </si>
  <si>
    <t>City Of Temple Terrace Dept Of Public Works</t>
  </si>
  <si>
    <t>City of Plant City, Attn: Gregory Horwedel, City Manager</t>
  </si>
  <si>
    <t>City of Tampa Water Dept</t>
  </si>
  <si>
    <t>Davpam Mobile Home Assoc. LLC</t>
  </si>
  <si>
    <t>Pluris Eastlake LLC</t>
  </si>
  <si>
    <t>MHC The Meadows at Countrywood LLC</t>
  </si>
  <si>
    <t>Riverside Golf Course Comm LLC</t>
  </si>
  <si>
    <t>Paradise Village MHC, LLC</t>
  </si>
  <si>
    <t>Windemere Utility Company, ATTN: Bob Kratz</t>
  </si>
  <si>
    <t>Pluris PCU, Inc.</t>
  </si>
  <si>
    <t>Hillsborough County Utilities</t>
  </si>
  <si>
    <t>HILLSBOROUGH CO. TOTAL PUBLIC SUPPLY &gt;&gt;&gt;</t>
  </si>
  <si>
    <t>City of Williston</t>
  </si>
  <si>
    <t>Town Of Yankeetown</t>
  </si>
  <si>
    <t>Town Of Inglis</t>
  </si>
  <si>
    <t>LEVY COUNTY TOTAL PUBLIC SUPPLY &gt;&gt;&gt;</t>
  </si>
  <si>
    <t>City Of Bradenton</t>
  </si>
  <si>
    <t>Town of Longboat Key</t>
  </si>
  <si>
    <t>City Of Palmetto</t>
  </si>
  <si>
    <t>Manatee County Utilities</t>
  </si>
  <si>
    <t>MANATEE COUNTY TOTAL PUBLIC SUPPLY &gt;&gt;&gt;</t>
  </si>
  <si>
    <t>Bay Laurel Community Development District</t>
  </si>
  <si>
    <t>Marion Utilities Inc</t>
  </si>
  <si>
    <t>Utilities Inc of Florida, ATTN: Patrick Flynn</t>
  </si>
  <si>
    <t>Marion Co Utilities Dept</t>
  </si>
  <si>
    <t>Sun Communities Operating Lp C/O Marc Benoit</t>
  </si>
  <si>
    <t>Century Fairfield Village Ltd</t>
  </si>
  <si>
    <t>Association of Marion Landing Owners, Inc</t>
  </si>
  <si>
    <t>City Of Dunnellon</t>
  </si>
  <si>
    <t>Marion Utilities Inc &amp; Spruce Creek Development Company</t>
  </si>
  <si>
    <t>Windstream Utilities Company</t>
  </si>
  <si>
    <t>MARION COUNTY TOTAL PUBLIC SUPPLY &gt;&gt;&gt;</t>
  </si>
  <si>
    <t>Holiday Gardens Utilities, Inc.</t>
  </si>
  <si>
    <t>Crestridge Utility Corporation</t>
  </si>
  <si>
    <t>Florida Governmental Utility Authority</t>
  </si>
  <si>
    <t>C S Water Company Inc.</t>
  </si>
  <si>
    <t>City of Dade City</t>
  </si>
  <si>
    <t>Orangewood Lakes Mobile Home Community Inc</t>
  </si>
  <si>
    <t>City Of Port Richey</t>
  </si>
  <si>
    <t>City Of San Antonio</t>
  </si>
  <si>
    <t>Hudson Water Works Inc</t>
  </si>
  <si>
    <t>City Of New Port Richey</t>
  </si>
  <si>
    <t>City of Zephyrhills</t>
  </si>
  <si>
    <t>Pasco Co Utilities</t>
  </si>
  <si>
    <t>PASCO COUNTY TOTAL PUBLIC SUPPLY &gt;&gt;&gt;</t>
  </si>
  <si>
    <t>City Of Tarpon Springs</t>
  </si>
  <si>
    <t>City Of Dunedin</t>
  </si>
  <si>
    <t>City of Clearwater/Attn: Greg Turman</t>
  </si>
  <si>
    <t>Town Of Belleair</t>
  </si>
  <si>
    <t>City Of Gulfport</t>
  </si>
  <si>
    <t>City Of Oldsmar</t>
  </si>
  <si>
    <t>City of Safety Harbor</t>
  </si>
  <si>
    <t>City of Pinellas Park</t>
  </si>
  <si>
    <t>Pinellas County</t>
  </si>
  <si>
    <t>City of St. Petersburg</t>
  </si>
  <si>
    <t>PINELLAS COUNTY TOTAL PUBLIC SUPPLY &gt;&gt;&gt;</t>
  </si>
  <si>
    <t>City Of Bartow</t>
  </si>
  <si>
    <t>City Of Fort Meade</t>
  </si>
  <si>
    <t>Lake Region Mobile Home Owners Inc</t>
  </si>
  <si>
    <t>Four Lakes Golf Club Ltd C/O Larry Maxwell Ceo</t>
  </si>
  <si>
    <t>Town Of Lake Hamilton</t>
  </si>
  <si>
    <t>Orchid Springs Development Corp</t>
  </si>
  <si>
    <t>Crooked Lake Park Water Company</t>
  </si>
  <si>
    <t>City Of Winter Haven</t>
  </si>
  <si>
    <t>City of Lake Wales</t>
  </si>
  <si>
    <t>City Of Lakeland Water Utilities Water Administration</t>
  </si>
  <si>
    <t>Grenelefe Resort LLC</t>
  </si>
  <si>
    <t>City of Davenport</t>
  </si>
  <si>
    <t>City Of Frostproof</t>
  </si>
  <si>
    <t>Town of Dundee Public Works Dept</t>
  </si>
  <si>
    <t>City Of Mulberry</t>
  </si>
  <si>
    <t>Saddlebag Lake Owners Association Inc.</t>
  </si>
  <si>
    <t>Polk Co Bocc Util. Division</t>
  </si>
  <si>
    <t>City of Lake Alfred</t>
  </si>
  <si>
    <t>City of Eagle Lake</t>
  </si>
  <si>
    <t>City of Auburndale</t>
  </si>
  <si>
    <t>Chc Vii Ltd Century Realty Fund</t>
  </si>
  <si>
    <t>Carefree Rv Country Club Of Winter Haven Inc</t>
  </si>
  <si>
    <t>S V Utilities Ltd</t>
  </si>
  <si>
    <t>City Of Polk City</t>
  </si>
  <si>
    <t>City of Haines City</t>
  </si>
  <si>
    <t>Plantation Landings Ltd</t>
  </si>
  <si>
    <t>Sweetwater Community Inc</t>
  </si>
  <si>
    <t>Cypress Lakes Utilities Inc</t>
  </si>
  <si>
    <t>POLK COUNTY TOTAL PUBLIC SUPPLY  &gt;&gt;&gt;</t>
  </si>
  <si>
    <t>City of North Port</t>
  </si>
  <si>
    <t>City of Sarasota Public Works</t>
  </si>
  <si>
    <t>Englewood Water District</t>
  </si>
  <si>
    <t>City Of Venice</t>
  </si>
  <si>
    <t>Sarasota County Board of County Commissioners</t>
  </si>
  <si>
    <t>SARASOTA COUNTY TOTAL PUBLIC SUPPLY &gt;&gt;&gt;</t>
  </si>
  <si>
    <t>Lake Panasoffkee Water Assoc Inc</t>
  </si>
  <si>
    <t>Continental Country Club Rd Inc</t>
  </si>
  <si>
    <t>City Of Bushnell</t>
  </si>
  <si>
    <t>City Of Webster</t>
  </si>
  <si>
    <t>Cedar Acres, Inc.</t>
  </si>
  <si>
    <t>City Of Wildwood City Mng</t>
  </si>
  <si>
    <t>City of Center Hill</t>
  </si>
  <si>
    <t>The Villages of Marion and Sumter</t>
  </si>
  <si>
    <t>SUMTER COUNTY TOTAL PUBLIC SUPPLY &gt;&gt;&gt;</t>
  </si>
  <si>
    <t>DISTRICT TOTAL PUBLIC SUPPLY &gt;&gt;&gt;</t>
  </si>
  <si>
    <t>(GPCD) = gallons per capita per day</t>
  </si>
  <si>
    <t>(GPD) = gallons per day</t>
  </si>
  <si>
    <t>(MGD) = million gallons per day</t>
  </si>
  <si>
    <t>* Wholesale Water Importer.</t>
  </si>
  <si>
    <t xml:space="preserve">ESTIMATED </t>
  </si>
  <si>
    <t>COMPLIANCE</t>
  </si>
  <si>
    <t>GROSS</t>
  </si>
  <si>
    <t>PER CAPITA</t>
  </si>
  <si>
    <t>N/A</t>
  </si>
  <si>
    <t>Average</t>
  </si>
  <si>
    <t>L W V Utilities Inc</t>
  </si>
  <si>
    <t xml:space="preserve">Source:  Unless indicated otherwise in the comment field, these per capita came from published in Estimated Water Use reports.  </t>
  </si>
  <si>
    <t>Did projection require adjustment using last submitted PSAR?</t>
  </si>
  <si>
    <t>(CPCD</t>
  </si>
  <si>
    <t>WUP#</t>
  </si>
  <si>
    <t>ARI LAND</t>
  </si>
  <si>
    <t>BAKER ACRES</t>
  </si>
  <si>
    <t>BONITA BAY FH</t>
  </si>
  <si>
    <t>BRIARWOOD MOBILE HOME PARK</t>
  </si>
  <si>
    <t>CAMP-A-WYLE CONDOMINIUM</t>
  </si>
  <si>
    <t>CAMP INN RESORT</t>
  </si>
  <si>
    <t>CAMPERS HOLIDAY ASSOCIATION</t>
  </si>
  <si>
    <t>CAX LAKESHORE VILLAS</t>
  </si>
  <si>
    <t>CHRISTMAS TREE TRAILER PARK</t>
  </si>
  <si>
    <t>CHULA VISTA MHP</t>
  </si>
  <si>
    <t>COUNTRY-AIRE</t>
  </si>
  <si>
    <t>CRYSTAL LAKE VILLAGE</t>
  </si>
  <si>
    <t>DESOTO VILLAGE MOBILE HOME PARK</t>
  </si>
  <si>
    <t>DOANS MOBILE HOME PARK</t>
  </si>
  <si>
    <t>DOGWOOD ACRES MHP</t>
  </si>
  <si>
    <t>EASTFIELD SLOPE CONDO</t>
  </si>
  <si>
    <t>ERS SARASOTA</t>
  </si>
  <si>
    <t>FDJJ</t>
  </si>
  <si>
    <t>FLORIDA CAMP INN</t>
  </si>
  <si>
    <t>FLORIDA SKP</t>
  </si>
  <si>
    <t>GOOD LIFE RESORT INC</t>
  </si>
  <si>
    <t>HIDDEN COVE LTD</t>
  </si>
  <si>
    <t xml:space="preserve">HIDEAWAY PARTNERS </t>
  </si>
  <si>
    <t>HOLIDAY SPRINGS RV PARK</t>
  </si>
  <si>
    <t>HOLIDAY TRAVEL PARK</t>
  </si>
  <si>
    <t>HOMETOWN LITTLE MANATEE SPRINGS</t>
  </si>
  <si>
    <t>HILLSBOURGH</t>
  </si>
  <si>
    <t>IMPERIAL ESTATES INC</t>
  </si>
  <si>
    <t>INVERNESS VILLAGE CONDO ASSOCIATION</t>
  </si>
  <si>
    <t>JUMPER CREEK HOA</t>
  </si>
  <si>
    <t>LA CASA DE LAKE WALES ASSOCIATION</t>
  </si>
  <si>
    <t>LAKE PARK VILLAGE CONDO ASSOCIATION</t>
  </si>
  <si>
    <t>LAKESIDE RANCH</t>
  </si>
  <si>
    <t>LEMB</t>
  </si>
  <si>
    <t>NEPTUNE MOBILE VILLAGE</t>
  </si>
  <si>
    <t>NORTH POINTE HOA</t>
  </si>
  <si>
    <t>OCALA SUN RV RESORT LLC</t>
  </si>
  <si>
    <t>ORANGE ACRES RANCH</t>
  </si>
  <si>
    <t>ORANGE BLOSSOM PARK</t>
  </si>
  <si>
    <t>ORANGE BLOSSOM RV PARK INC</t>
  </si>
  <si>
    <t>PARK VILLAGE HOA OF RUSKIN</t>
  </si>
  <si>
    <t>PARKWOOD ESTATES MOBILE HOME PARK</t>
  </si>
  <si>
    <t>PILA &amp; PILA INC</t>
  </si>
  <si>
    <t>PINE RIDGE PARK INC</t>
  </si>
  <si>
    <t>PINES TRAILER PARK</t>
  </si>
  <si>
    <t>RAINBOW CHASE RV RESORT</t>
  </si>
  <si>
    <t>RAINBOW RESORT</t>
  </si>
  <si>
    <t>RAMBLEWOOD MOBILE HOME COMMUNITY</t>
  </si>
  <si>
    <t>RIVER LODGE RESORT</t>
  </si>
  <si>
    <t>RIVER PALM RV RESORT</t>
  </si>
  <si>
    <t>SETTLERS REST RV PARK</t>
  </si>
  <si>
    <t>SOUTHERN AIRE MOBILE HOME PARK</t>
  </si>
  <si>
    <t>SOUTHERN COMFORT MOBILEHOME PARK</t>
  </si>
  <si>
    <t>SPANISH MAIN RV RESORT</t>
  </si>
  <si>
    <t>SUNBURST RV PARK</t>
  </si>
  <si>
    <t>TIMBER LAKE ESTATES</t>
  </si>
  <si>
    <t>TOWERWOOD MOBILE HOME PARK</t>
  </si>
  <si>
    <t>TROPICAL HARBOR MOBILE HOME ESTATES</t>
  </si>
  <si>
    <t>TWIN FOUNTAINS</t>
  </si>
  <si>
    <t>UNITED MC LLC</t>
  </si>
  <si>
    <t>WEST VILLAS INC</t>
  </si>
  <si>
    <t>WOODLAND LAKES MHP</t>
  </si>
  <si>
    <t>Based on Projections of Florida Population by County, 2013-2040. Florida Population Studies, Volume 47, Bulletin 168, April 2014. Bureau of Economic and Business Research (BEBR), University of Florida. Gainesville, Florida.</t>
  </si>
  <si>
    <t>LAKE BONNET VILLAGE MHP</t>
  </si>
  <si>
    <t>LAND O LAKES VILLAGE APARTMENTS</t>
  </si>
  <si>
    <t>STONEBRIDGE MHP</t>
  </si>
  <si>
    <t>SUNSET MANOR</t>
  </si>
  <si>
    <t>TORREY OAKS</t>
  </si>
  <si>
    <t>UNIVERSITY CROSSING APARTMENTS</t>
  </si>
  <si>
    <t>WOODLAND ACRES</t>
  </si>
  <si>
    <t>Data for 2015 was last revised as of 01/11/2017.</t>
  </si>
  <si>
    <t>Adjusted Total Functional Population 2045</t>
  </si>
  <si>
    <t>TOTAL FUNCTIONALIZED POP 2045</t>
  </si>
  <si>
    <t>BAY POINTE UTILITIES,  INC.</t>
  </si>
  <si>
    <t>FALLS OF OCALA HOA</t>
  </si>
  <si>
    <t>HANOVER JORDANS GROVE, LLC</t>
  </si>
  <si>
    <t>HUTCH HOLDINGS, LLC</t>
  </si>
  <si>
    <t>PINE RIDGE ESTATES</t>
  </si>
  <si>
    <t>PINECREST UTILITIES, LLC</t>
  </si>
  <si>
    <t>REGULAR BAPTIST FELLOWSHIP, INC.</t>
  </si>
  <si>
    <t>ROBERT W MONK AND CARRIE MONK</t>
  </si>
  <si>
    <t>SOUTH SUMTER UTILITY COMPANY, LLC</t>
  </si>
  <si>
    <t>SUNSHINE FOUNDATION</t>
  </si>
  <si>
    <t>TB TAMPA BAY LLC DBA CITRUS KNOLL MHP</t>
  </si>
  <si>
    <t>POP BUILD-OUT (OCC): Populations at build-out after Occupancy adjustment has been applied.  (see Section County Build-Out Submodels for more information)</t>
  </si>
  <si>
    <t>PERMSEAS 2020</t>
  </si>
  <si>
    <t>TOURIST 2020</t>
  </si>
  <si>
    <t>PERMSEAS 2025</t>
  </si>
  <si>
    <t>TOURIST 2025</t>
  </si>
  <si>
    <t>NC 2020</t>
  </si>
  <si>
    <t>NC 2025</t>
  </si>
  <si>
    <t>PERMSEAS 2030</t>
  </si>
  <si>
    <t>TOURIST 2030</t>
  </si>
  <si>
    <t>NC 2030</t>
  </si>
  <si>
    <t>PERMSEAS 2035</t>
  </si>
  <si>
    <t>TOURIST 2035</t>
  </si>
  <si>
    <t>NC 2035</t>
  </si>
  <si>
    <t>PERMSEAS 2040</t>
  </si>
  <si>
    <t>TOURIST 2040</t>
  </si>
  <si>
    <t>NC 2040</t>
  </si>
  <si>
    <t>PERMSEAS 2045</t>
  </si>
  <si>
    <t>TOURIST 2045</t>
  </si>
  <si>
    <t>NC 2045</t>
  </si>
  <si>
    <t>PERMSEAS 2017</t>
  </si>
  <si>
    <t>TOURIST 2017</t>
  </si>
  <si>
    <t>NC 2017</t>
  </si>
  <si>
    <t>CASA VERDE MHC, LLC</t>
  </si>
  <si>
    <t>HEILER FAMILY LIMITED PARTNERSHIP</t>
  </si>
  <si>
    <t>JEFFERY STEWART CORP</t>
  </si>
  <si>
    <t>KUNAL II, LLC</t>
  </si>
  <si>
    <t>MHP OCALA AIR, LLC</t>
  </si>
  <si>
    <t>ORANGE BLOSSOM UTILITIES</t>
  </si>
  <si>
    <t>ORANGELAND UTILITIES</t>
  </si>
  <si>
    <t>PLANT PROPERTIES CORORATION</t>
  </si>
  <si>
    <t>SOUTHERN VILLAS RV PARK</t>
  </si>
  <si>
    <t>TARAWOOD UTILITIES</t>
  </si>
  <si>
    <t>TOTAL FUNCTIONALIZED POP 2017</t>
  </si>
  <si>
    <t>Adjusted Total Functional Population 2017</t>
  </si>
  <si>
    <t>2017 Population Served (as of 12/5/18)</t>
  </si>
  <si>
    <t>Source: Population Projections calculated using the latest GIS Associates, Inc.'s population projection model data and the PS_SERVICEAREAS GIS layer (dated: 31JAN2019)</t>
  </si>
  <si>
    <t>Based on Projections of Florida Population by County, 2017-2045. Florida Population Studies, Volume 51, Bulletin 180, January 2018. Bureau of Economic and Business Research (BEBR), University of Florida. Gainesville, Florida.</t>
  </si>
  <si>
    <t>Is the 2045 PERMSEAS Projection higher than Build-Out Population?</t>
  </si>
  <si>
    <t>BO Adjusted Total Functional Population 2017</t>
  </si>
  <si>
    <t>BO Adjusted Total Functional Population 2020</t>
  </si>
  <si>
    <t>BO Adjusted Total Functional Population 2025</t>
  </si>
  <si>
    <t>BO Adjusted Total Functional Population 2030</t>
  </si>
  <si>
    <t>BO Adjusted Total Functional Population 2035</t>
  </si>
  <si>
    <t>BO Adjusted Total Functional Population 2040</t>
  </si>
  <si>
    <t>BO Adjusted Total Functional Population 2045</t>
  </si>
  <si>
    <t>2017 PSAR Tourist/Total Functional Population Ratio</t>
  </si>
  <si>
    <t>2017 GISA Tourist/Total Functional Population Ratio</t>
  </si>
  <si>
    <t>2020 GISA Tourist/Total Functional Population Ratio</t>
  </si>
  <si>
    <t>2025 GISA Tourist/Total Functional Population Ratio</t>
  </si>
  <si>
    <t>2030 GISA Tourist/Total Functional Population Ratio</t>
  </si>
  <si>
    <t>2035 GISA Tourist/Total Functional Population Ratio</t>
  </si>
  <si>
    <t>2040 GISA Tourist/Total Functional Population Ratio</t>
  </si>
  <si>
    <t>2045 GISA Tourist/Total Functional Population Ratio</t>
  </si>
  <si>
    <t>2017 Adjusted GISA (after BO)</t>
  </si>
  <si>
    <t>Permanent Population at Buildout with Occupancy Adjustment</t>
  </si>
  <si>
    <t>GREENBRIAR ONE OF CITRUS HILLS OWNERS ASSOCIATION INC</t>
  </si>
  <si>
    <t>ASTIN STRAWBERRY PROPERTY MANAGEMENT, LLC</t>
  </si>
  <si>
    <t>GRANDCHILDRENS SCHOOL FUN TRUST</t>
  </si>
  <si>
    <t>GULF COAST RV RESORT</t>
  </si>
  <si>
    <t>GIBSON PLACE UTILITY COMPANY LLC</t>
  </si>
  <si>
    <t>LAKE</t>
  </si>
  <si>
    <t>Adjusted Total Functional Population 2050</t>
  </si>
  <si>
    <t>Blue Goose Utility Company, LLC</t>
  </si>
  <si>
    <t>Adjusted Total Functional Population 2023</t>
  </si>
  <si>
    <t>Adjusted   PERMSEAS 2023</t>
  </si>
  <si>
    <t>Adjusted   TOURIST 2023</t>
  </si>
  <si>
    <t>Adjusted NC 2023</t>
  </si>
  <si>
    <t>Adjusted   PERMSEAS 2025</t>
  </si>
  <si>
    <t>Adjusted   TOURIST 2025</t>
  </si>
  <si>
    <t>Adjusted NC 2025</t>
  </si>
  <si>
    <t>Adjusted   PERMSEAS 2030</t>
  </si>
  <si>
    <t>Adjusted   TOURIST 2030</t>
  </si>
  <si>
    <t>Adjusted NC 2030</t>
  </si>
  <si>
    <t>Adjusted   PERMSEAS 2035</t>
  </si>
  <si>
    <t>Adjusted   TOURIST 2035</t>
  </si>
  <si>
    <t>Adjusted NC 2035</t>
  </si>
  <si>
    <t>Adjusted   PERMSEAS 2040</t>
  </si>
  <si>
    <t>Adjusted   TOURIST 2040</t>
  </si>
  <si>
    <t>Adjusted NC 2040</t>
  </si>
  <si>
    <t>Adjusted   PERMSEAS 2045</t>
  </si>
  <si>
    <t>Adjusted   TOURIST 2045</t>
  </si>
  <si>
    <t>Adjusted NC 2045</t>
  </si>
  <si>
    <t>Adjusted   PERMSEAS 2050</t>
  </si>
  <si>
    <t>Adjusted   TOURIST 2050</t>
  </si>
  <si>
    <t>Adjusted NC 2050</t>
  </si>
  <si>
    <t>Based on Projections of Florida Population by County, 2025-2050 With Estimates For 2023. Florida Population Studies, Volume 57, Bulletin 198, January 2024. Bureau of Economic and Business Research (BEBR), University of Florida. Gainesville, Florida.</t>
  </si>
  <si>
    <t>Source: Population Projections calculated using the latest GIS Associates, Inc.'s population projection model data and the PS_SERVICEAREAS GIS layer (dated: 13MAR2025)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</si>
</sst>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&quot;to &quot;0.0000;&quot;to &quot;\-0.0000;&quot;to 0&quot;"/>
    <numFmt numFmtId="168" formatCode="&quot;$&quot;#,##0\ ;\(&quot;$&quot;#,##0\)"/>
    <numFmt numFmtId="169" formatCode="[&lt;0.0001]&quot;&lt;0.0001&quot;;0.0000"/>
    <numFmt numFmtId="170" formatCode="_(#,##0_);_(\-#,##0_)"/>
    <numFmt numFmtId="171" formatCode="_(* #,##0_);_(* \(#,##0\);_(* &quot;-&quot;??_);_(@_)"/>
    <numFmt numFmtId="172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color theme="1"/>
      <name val="Cambria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0" tint="-0.14999847407452621"/>
      <name val="Arial"/>
      <family val="2"/>
    </font>
    <font>
      <b/>
      <i/>
      <sz val="9"/>
      <color theme="0" tint="-4.9989318521683403E-2"/>
      <name val="Arial"/>
      <family val="2"/>
    </font>
    <font>
      <b/>
      <i/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name val="Calibri"/>
      <family val="2"/>
    </font>
    <font>
      <b/>
      <i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i/>
      <sz val="9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i/>
      <sz val="7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Protection="0">
      <alignment horizontal="right"/>
    </xf>
    <xf numFmtId="165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lef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 applyFont="0" applyFill="0" applyBorder="0" applyProtection="0">
      <alignment horizontal="right"/>
    </xf>
    <xf numFmtId="0" fontId="5" fillId="2" borderId="2" applyProtection="0">
      <alignment horizontal="right"/>
    </xf>
    <xf numFmtId="0" fontId="6" fillId="2" borderId="0" applyProtection="0">
      <alignment horizontal="left"/>
    </xf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9" fillId="0" borderId="0" applyFill="0" applyBorder="0" applyProtection="0">
      <alignment horizontal="left"/>
    </xf>
    <xf numFmtId="0" fontId="5" fillId="0" borderId="3" applyProtection="0">
      <alignment horizontal="right"/>
    </xf>
    <xf numFmtId="0" fontId="5" fillId="0" borderId="2" applyProtection="0">
      <alignment horizontal="right"/>
    </xf>
    <xf numFmtId="0" fontId="5" fillId="0" borderId="4" applyProtection="0">
      <alignment horizontal="center"/>
      <protection locked="0"/>
    </xf>
    <xf numFmtId="1" fontId="3" fillId="0" borderId="0" applyFont="0" applyFill="0" applyBorder="0" applyProtection="0">
      <alignment horizontal="right"/>
    </xf>
    <xf numFmtId="0" fontId="10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169" fontId="3" fillId="0" borderId="0" applyFont="0" applyFill="0" applyBorder="0" applyProtection="0">
      <alignment horizontal="right"/>
    </xf>
    <xf numFmtId="170" fontId="3" fillId="0" borderId="5" applyFill="0" applyAlignment="0" applyProtection="0"/>
    <xf numFmtId="170" fontId="3" fillId="0" borderId="6" applyFont="0" applyFill="0" applyAlignment="0" applyProtection="0"/>
    <xf numFmtId="0" fontId="13" fillId="3" borderId="7" applyNumberFormat="0" applyAlignment="0" applyProtection="0"/>
    <xf numFmtId="0" fontId="14" fillId="4" borderId="5" applyNumberFormat="0" applyProtection="0">
      <alignment horizontal="right"/>
    </xf>
    <xf numFmtId="0" fontId="3" fillId="0" borderId="8" applyNumberFormat="0" applyFont="0" applyBorder="0" applyAlignment="0" applyProtection="0"/>
    <xf numFmtId="0" fontId="3" fillId="0" borderId="8" applyNumberFormat="0" applyFont="0" applyBorder="0" applyAlignment="0" applyProtection="0"/>
    <xf numFmtId="0" fontId="3" fillId="0" borderId="8" applyNumberFormat="0" applyFont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6" fillId="0" borderId="44" applyNumberFormat="0" applyFill="0" applyAlignment="0" applyProtection="0"/>
    <xf numFmtId="0" fontId="37" fillId="0" borderId="45" applyNumberFormat="0" applyFill="0" applyAlignment="0" applyProtection="0"/>
    <xf numFmtId="0" fontId="38" fillId="0" borderId="46" applyNumberFormat="0" applyFill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0" fillId="14" borderId="0" applyNumberFormat="0" applyBorder="0" applyAlignment="0" applyProtection="0"/>
    <xf numFmtId="0" fontId="41" fillId="16" borderId="47" applyNumberFormat="0" applyAlignment="0" applyProtection="0"/>
    <xf numFmtId="0" fontId="42" fillId="17" borderId="48" applyNumberFormat="0" applyAlignment="0" applyProtection="0"/>
    <xf numFmtId="0" fontId="43" fillId="17" borderId="47" applyNumberFormat="0" applyAlignment="0" applyProtection="0"/>
    <xf numFmtId="0" fontId="44" fillId="0" borderId="49" applyNumberFormat="0" applyFill="0" applyAlignment="0" applyProtection="0"/>
    <xf numFmtId="0" fontId="45" fillId="18" borderId="50" applyNumberFormat="0" applyAlignment="0" applyProtection="0"/>
    <xf numFmtId="0" fontId="28" fillId="0" borderId="0" applyNumberFormat="0" applyFill="0" applyBorder="0" applyAlignment="0" applyProtection="0"/>
    <xf numFmtId="0" fontId="1" fillId="19" borderId="51" applyNumberFormat="0" applyFont="0" applyAlignment="0" applyProtection="0"/>
    <xf numFmtId="0" fontId="46" fillId="0" borderId="0" applyNumberFormat="0" applyFill="0" applyBorder="0" applyAlignment="0" applyProtection="0"/>
    <xf numFmtId="0" fontId="15" fillId="0" borderId="52" applyNumberFormat="0" applyFill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47" fillId="4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51" fillId="0" borderId="0" applyNumberFormat="0" applyFill="0" applyBorder="0" applyAlignment="0" applyProtection="0"/>
  </cellStyleXfs>
  <cellXfs count="113">
    <xf numFmtId="0" fontId="0" fillId="0" borderId="0" xfId="0"/>
    <xf numFmtId="0" fontId="16" fillId="5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1" fontId="18" fillId="7" borderId="9" xfId="0" applyNumberFormat="1" applyFont="1" applyFill="1" applyBorder="1" applyAlignment="1">
      <alignment horizontal="center" wrapText="1"/>
    </xf>
    <xf numFmtId="171" fontId="0" fillId="0" borderId="0" xfId="67" applyNumberFormat="1" applyFont="1"/>
    <xf numFmtId="1" fontId="0" fillId="0" borderId="0" xfId="0" applyNumberForma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68" applyFont="1" applyAlignment="1" applyProtection="1">
      <alignment horizontal="left"/>
    </xf>
    <xf numFmtId="0" fontId="19" fillId="0" borderId="0" xfId="68" applyAlignment="1" applyProtection="1"/>
    <xf numFmtId="1" fontId="18" fillId="8" borderId="11" xfId="0" applyNumberFormat="1" applyFont="1" applyFill="1" applyBorder="1" applyAlignment="1">
      <alignment horizontal="center" wrapText="1"/>
    </xf>
    <xf numFmtId="9" fontId="0" fillId="0" borderId="0" xfId="67" applyNumberFormat="1" applyFont="1"/>
    <xf numFmtId="1" fontId="18" fillId="9" borderId="11" xfId="0" applyNumberFormat="1" applyFont="1" applyFill="1" applyBorder="1" applyAlignment="1">
      <alignment horizontal="center" wrapText="1"/>
    </xf>
    <xf numFmtId="0" fontId="0" fillId="0" borderId="12" xfId="0" applyBorder="1"/>
    <xf numFmtId="171" fontId="0" fillId="0" borderId="12" xfId="67" applyNumberFormat="1" applyFont="1" applyBorder="1"/>
    <xf numFmtId="3" fontId="0" fillId="0" borderId="0" xfId="0" quotePrefix="1" applyNumberFormat="1"/>
    <xf numFmtId="0" fontId="25" fillId="0" borderId="0" xfId="0" applyFont="1"/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68" applyFont="1" applyAlignment="1" applyProtection="1"/>
    <xf numFmtId="0" fontId="30" fillId="0" borderId="0" xfId="0" applyFont="1"/>
    <xf numFmtId="0" fontId="28" fillId="0" borderId="0" xfId="0" applyFont="1"/>
    <xf numFmtId="0" fontId="29" fillId="0" borderId="31" xfId="2" applyFont="1" applyBorder="1" applyAlignment="1">
      <alignment horizontal="center"/>
    </xf>
    <xf numFmtId="0" fontId="29" fillId="0" borderId="32" xfId="2" applyFont="1" applyBorder="1" applyAlignment="1">
      <alignment horizontal="center"/>
    </xf>
    <xf numFmtId="0" fontId="29" fillId="0" borderId="40" xfId="2" applyFont="1" applyBorder="1" applyAlignment="1">
      <alignment horizontal="center"/>
    </xf>
    <xf numFmtId="0" fontId="29" fillId="0" borderId="43" xfId="2" applyFont="1" applyBorder="1" applyAlignment="1">
      <alignment horizontal="center"/>
    </xf>
    <xf numFmtId="0" fontId="2" fillId="0" borderId="0" xfId="2" applyFont="1"/>
    <xf numFmtId="0" fontId="27" fillId="0" borderId="0" xfId="2" applyFont="1"/>
    <xf numFmtId="0" fontId="1" fillId="0" borderId="0" xfId="0" applyFont="1"/>
    <xf numFmtId="0" fontId="2" fillId="0" borderId="29" xfId="2" applyFont="1" applyBorder="1" applyAlignment="1">
      <alignment horizontal="center"/>
    </xf>
    <xf numFmtId="0" fontId="2" fillId="0" borderId="31" xfId="2" applyFont="1" applyBorder="1" applyAlignment="1">
      <alignment horizontal="center"/>
    </xf>
    <xf numFmtId="0" fontId="2" fillId="0" borderId="32" xfId="2" applyFont="1" applyBorder="1" applyAlignment="1">
      <alignment horizontal="center"/>
    </xf>
    <xf numFmtId="0" fontId="2" fillId="0" borderId="15" xfId="2" applyFont="1" applyBorder="1"/>
    <xf numFmtId="0" fontId="2" fillId="0" borderId="18" xfId="2" applyFont="1" applyBorder="1"/>
    <xf numFmtId="0" fontId="2" fillId="0" borderId="35" xfId="2" applyFont="1" applyBorder="1"/>
    <xf numFmtId="0" fontId="2" fillId="0" borderId="39" xfId="2" applyFont="1" applyBorder="1" applyAlignment="1">
      <alignment horizontal="center"/>
    </xf>
    <xf numFmtId="0" fontId="2" fillId="0" borderId="16" xfId="2" applyFont="1" applyBorder="1" applyAlignment="1">
      <alignment horizontal="left"/>
    </xf>
    <xf numFmtId="1" fontId="2" fillId="0" borderId="31" xfId="2" applyNumberFormat="1" applyFont="1" applyBorder="1" applyAlignment="1">
      <alignment horizontal="center"/>
    </xf>
    <xf numFmtId="0" fontId="2" fillId="0" borderId="19" xfId="2" applyFont="1" applyBorder="1" applyAlignment="1">
      <alignment horizontal="left"/>
    </xf>
    <xf numFmtId="0" fontId="2" fillId="0" borderId="20" xfId="2" applyFont="1" applyBorder="1"/>
    <xf numFmtId="0" fontId="2" fillId="0" borderId="21" xfId="2" applyFont="1" applyBorder="1" applyAlignment="1">
      <alignment horizontal="left"/>
    </xf>
    <xf numFmtId="0" fontId="2" fillId="0" borderId="36" xfId="2" applyFont="1" applyBorder="1"/>
    <xf numFmtId="1" fontId="2" fillId="0" borderId="33" xfId="2" applyNumberFormat="1" applyFont="1" applyBorder="1" applyAlignment="1">
      <alignment horizontal="center"/>
    </xf>
    <xf numFmtId="3" fontId="32" fillId="0" borderId="15" xfId="2" applyNumberFormat="1" applyFont="1" applyBorder="1"/>
    <xf numFmtId="3" fontId="32" fillId="0" borderId="16" xfId="2" applyNumberFormat="1" applyFont="1" applyBorder="1" applyAlignment="1">
      <alignment horizontal="left"/>
    </xf>
    <xf numFmtId="3" fontId="32" fillId="0" borderId="35" xfId="2" applyNumberFormat="1" applyFont="1" applyBorder="1"/>
    <xf numFmtId="0" fontId="2" fillId="0" borderId="22" xfId="2" applyFont="1" applyBorder="1"/>
    <xf numFmtId="0" fontId="2" fillId="0" borderId="37" xfId="2" applyFont="1" applyBorder="1"/>
    <xf numFmtId="1" fontId="2" fillId="0" borderId="34" xfId="2" applyNumberFormat="1" applyFont="1" applyBorder="1" applyAlignment="1">
      <alignment horizontal="center"/>
    </xf>
    <xf numFmtId="3" fontId="32" fillId="0" borderId="23" xfId="2" applyNumberFormat="1" applyFont="1" applyBorder="1"/>
    <xf numFmtId="3" fontId="32" fillId="0" borderId="0" xfId="2" applyNumberFormat="1" applyFont="1"/>
    <xf numFmtId="165" fontId="2" fillId="0" borderId="15" xfId="2" applyNumberFormat="1" applyFont="1" applyBorder="1"/>
    <xf numFmtId="165" fontId="2" fillId="0" borderId="16" xfId="2" applyNumberFormat="1" applyFont="1" applyBorder="1" applyAlignment="1">
      <alignment horizontal="left"/>
    </xf>
    <xf numFmtId="165" fontId="2" fillId="0" borderId="35" xfId="2" applyNumberFormat="1" applyFont="1" applyBorder="1"/>
    <xf numFmtId="1" fontId="31" fillId="0" borderId="31" xfId="2" applyNumberFormat="1" applyFont="1" applyBorder="1" applyAlignment="1">
      <alignment horizontal="center"/>
    </xf>
    <xf numFmtId="0" fontId="2" fillId="0" borderId="24" xfId="2" applyFont="1" applyBorder="1" applyAlignment="1">
      <alignment horizontal="left"/>
    </xf>
    <xf numFmtId="0" fontId="2" fillId="0" borderId="25" xfId="2" applyFont="1" applyBorder="1" applyAlignment="1">
      <alignment horizontal="left"/>
    </xf>
    <xf numFmtId="0" fontId="2" fillId="0" borderId="26" xfId="2" applyFont="1" applyBorder="1"/>
    <xf numFmtId="0" fontId="2" fillId="0" borderId="38" xfId="2" applyFont="1" applyBorder="1"/>
    <xf numFmtId="0" fontId="2" fillId="0" borderId="23" xfId="2" applyFont="1" applyBorder="1"/>
    <xf numFmtId="0" fontId="32" fillId="0" borderId="23" xfId="2" applyFont="1" applyBorder="1"/>
    <xf numFmtId="0" fontId="32" fillId="0" borderId="16" xfId="2" applyFont="1" applyBorder="1" applyAlignment="1">
      <alignment horizontal="left"/>
    </xf>
    <xf numFmtId="0" fontId="32" fillId="0" borderId="0" xfId="2" applyFont="1"/>
    <xf numFmtId="0" fontId="33" fillId="0" borderId="15" xfId="2" applyFont="1" applyBorder="1"/>
    <xf numFmtId="0" fontId="33" fillId="0" borderId="35" xfId="2" applyFont="1" applyBorder="1"/>
    <xf numFmtId="0" fontId="34" fillId="0" borderId="16" xfId="2" applyFont="1" applyBorder="1" applyAlignment="1">
      <alignment horizontal="left"/>
    </xf>
    <xf numFmtId="0" fontId="2" fillId="0" borderId="16" xfId="2" applyFont="1" applyBorder="1"/>
    <xf numFmtId="0" fontId="2" fillId="0" borderId="24" xfId="2" applyFont="1" applyBorder="1"/>
    <xf numFmtId="0" fontId="2" fillId="0" borderId="27" xfId="2" applyFont="1" applyBorder="1"/>
    <xf numFmtId="0" fontId="2" fillId="0" borderId="1" xfId="2" applyFont="1" applyBorder="1"/>
    <xf numFmtId="0" fontId="2" fillId="0" borderId="28" xfId="2" applyFont="1" applyBorder="1"/>
    <xf numFmtId="3" fontId="32" fillId="0" borderId="31" xfId="2" applyNumberFormat="1" applyFont="1" applyBorder="1" applyAlignment="1">
      <alignment horizontal="center"/>
    </xf>
    <xf numFmtId="0" fontId="2" fillId="0" borderId="17" xfId="2" applyFont="1" applyBorder="1"/>
    <xf numFmtId="1" fontId="1" fillId="0" borderId="0" xfId="0" applyNumberFormat="1" applyFont="1"/>
    <xf numFmtId="0" fontId="32" fillId="0" borderId="0" xfId="2" applyFont="1" applyAlignment="1">
      <alignment horizontal="left"/>
    </xf>
    <xf numFmtId="0" fontId="29" fillId="0" borderId="30" xfId="2" applyFont="1" applyBorder="1" applyAlignment="1" applyProtection="1">
      <alignment horizontal="center"/>
      <protection locked="0"/>
    </xf>
    <xf numFmtId="0" fontId="29" fillId="0" borderId="39" xfId="2" applyFont="1" applyBorder="1" applyAlignment="1" applyProtection="1">
      <alignment horizontal="center"/>
      <protection locked="0"/>
    </xf>
    <xf numFmtId="0" fontId="29" fillId="0" borderId="40" xfId="2" applyFont="1" applyBorder="1" applyAlignment="1" applyProtection="1">
      <alignment horizontal="center"/>
      <protection locked="0"/>
    </xf>
    <xf numFmtId="0" fontId="29" fillId="0" borderId="43" xfId="2" applyFont="1" applyBorder="1"/>
    <xf numFmtId="0" fontId="21" fillId="0" borderId="0" xfId="68" applyFont="1" applyAlignment="1" applyProtection="1"/>
    <xf numFmtId="1" fontId="31" fillId="0" borderId="40" xfId="2" applyNumberFormat="1" applyFont="1" applyBorder="1" applyAlignment="1">
      <alignment horizontal="center"/>
    </xf>
    <xf numFmtId="1" fontId="2" fillId="0" borderId="40" xfId="2" applyNumberFormat="1" applyFont="1" applyBorder="1" applyAlignment="1">
      <alignment horizontal="center"/>
    </xf>
    <xf numFmtId="1" fontId="2" fillId="0" borderId="41" xfId="2" applyNumberFormat="1" applyFont="1" applyBorder="1" applyAlignment="1">
      <alignment horizontal="center"/>
    </xf>
    <xf numFmtId="1" fontId="2" fillId="0" borderId="42" xfId="2" applyNumberFormat="1" applyFont="1" applyBorder="1" applyAlignment="1">
      <alignment horizontal="center"/>
    </xf>
    <xf numFmtId="1" fontId="2" fillId="0" borderId="43" xfId="2" applyNumberFormat="1" applyFont="1" applyBorder="1" applyAlignment="1">
      <alignment horizontal="center"/>
    </xf>
    <xf numFmtId="1" fontId="2" fillId="0" borderId="32" xfId="2" applyNumberFormat="1" applyFont="1" applyBorder="1" applyAlignment="1">
      <alignment horizontal="center"/>
    </xf>
    <xf numFmtId="1" fontId="32" fillId="0" borderId="40" xfId="2" applyNumberFormat="1" applyFont="1" applyBorder="1" applyAlignment="1">
      <alignment horizontal="center"/>
    </xf>
    <xf numFmtId="1" fontId="32" fillId="0" borderId="31" xfId="2" applyNumberFormat="1" applyFont="1" applyBorder="1" applyAlignment="1">
      <alignment horizontal="center"/>
    </xf>
    <xf numFmtId="171" fontId="0" fillId="0" borderId="0" xfId="0" applyNumberFormat="1"/>
    <xf numFmtId="43" fontId="0" fillId="0" borderId="0" xfId="0" applyNumberFormat="1"/>
    <xf numFmtId="172" fontId="0" fillId="0" borderId="0" xfId="70" applyNumberFormat="1" applyFont="1"/>
    <xf numFmtId="1" fontId="18" fillId="7" borderId="9" xfId="0" applyNumberFormat="1" applyFont="1" applyFill="1" applyBorder="1" applyAlignment="1">
      <alignment horizontal="center" vertical="center" wrapText="1"/>
    </xf>
    <xf numFmtId="1" fontId="18" fillId="8" borderId="11" xfId="0" applyNumberFormat="1" applyFont="1" applyFill="1" applyBorder="1" applyAlignment="1">
      <alignment horizontal="center" vertical="center" wrapText="1"/>
    </xf>
    <xf numFmtId="1" fontId="35" fillId="7" borderId="10" xfId="0" applyNumberFormat="1" applyFont="1" applyFill="1" applyBorder="1" applyAlignment="1">
      <alignment horizontal="center" wrapText="1"/>
    </xf>
    <xf numFmtId="1" fontId="35" fillId="8" borderId="11" xfId="0" applyNumberFormat="1" applyFont="1" applyFill="1" applyBorder="1" applyAlignment="1">
      <alignment horizontal="center" wrapText="1"/>
    </xf>
    <xf numFmtId="1" fontId="18" fillId="10" borderId="11" xfId="0" applyNumberFormat="1" applyFont="1" applyFill="1" applyBorder="1" applyAlignment="1">
      <alignment horizontal="center" vertical="center" wrapText="1"/>
    </xf>
    <xf numFmtId="1" fontId="18" fillId="11" borderId="11" xfId="0" applyNumberFormat="1" applyFont="1" applyFill="1" applyBorder="1" applyAlignment="1">
      <alignment horizontal="center" vertical="center" wrapText="1"/>
    </xf>
    <xf numFmtId="1" fontId="18" fillId="7" borderId="11" xfId="0" applyNumberFormat="1" applyFont="1" applyFill="1" applyBorder="1" applyAlignment="1">
      <alignment horizontal="center" vertical="center" wrapText="1"/>
    </xf>
    <xf numFmtId="1" fontId="18" fillId="12" borderId="11" xfId="0" applyNumberFormat="1" applyFont="1" applyFill="1" applyBorder="1" applyAlignment="1">
      <alignment horizontal="center" vertical="center" wrapText="1"/>
    </xf>
    <xf numFmtId="1" fontId="50" fillId="9" borderId="11" xfId="0" applyNumberFormat="1" applyFont="1" applyFill="1" applyBorder="1" applyAlignment="1">
      <alignment horizontal="center" wrapText="1"/>
    </xf>
    <xf numFmtId="1" fontId="18" fillId="44" borderId="11" xfId="0" applyNumberFormat="1" applyFont="1" applyFill="1" applyBorder="1" applyAlignment="1">
      <alignment horizontal="center" vertical="center" wrapText="1"/>
    </xf>
    <xf numFmtId="1" fontId="18" fillId="44" borderId="11" xfId="0" applyNumberFormat="1" applyFont="1" applyFill="1" applyBorder="1" applyAlignment="1">
      <alignment horizontal="center" wrapText="1"/>
    </xf>
    <xf numFmtId="1" fontId="50" fillId="44" borderId="11" xfId="0" applyNumberFormat="1" applyFont="1" applyFill="1" applyBorder="1" applyAlignment="1">
      <alignment horizontal="center" wrapText="1"/>
    </xf>
    <xf numFmtId="1" fontId="18" fillId="9" borderId="0" xfId="0" applyNumberFormat="1" applyFont="1" applyFill="1" applyAlignment="1">
      <alignment horizontal="center" wrapText="1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68" applyFont="1" applyAlignment="1" applyProtection="1"/>
    <xf numFmtId="0" fontId="21" fillId="0" borderId="0" xfId="68" applyFont="1" applyAlignment="1" applyProtection="1">
      <alignment horizontal="left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</cellXfs>
  <cellStyles count="116">
    <cellStyle name="1dp" xfId="3" xr:uid="{00000000-0005-0000-0000-000000000000}"/>
    <cellStyle name="20% - Accent1" xfId="87" builtinId="30" customBuiltin="1"/>
    <cellStyle name="20% - Accent2" xfId="90" builtinId="34" customBuiltin="1"/>
    <cellStyle name="20% - Accent3" xfId="93" builtinId="38" customBuiltin="1"/>
    <cellStyle name="20% - Accent4" xfId="96" builtinId="42" customBuiltin="1"/>
    <cellStyle name="20% - Accent5" xfId="99" builtinId="46" customBuiltin="1"/>
    <cellStyle name="20% - Accent6" xfId="102" builtinId="50" customBuiltin="1"/>
    <cellStyle name="3dp" xfId="4" xr:uid="{00000000-0005-0000-0000-000001000000}"/>
    <cellStyle name="40% - Accent1" xfId="88" builtinId="31" customBuiltin="1"/>
    <cellStyle name="40% - Accent2" xfId="91" builtinId="35" customBuiltin="1"/>
    <cellStyle name="40% - Accent3" xfId="94" builtinId="39" customBuiltin="1"/>
    <cellStyle name="40% - Accent4" xfId="97" builtinId="43" customBuiltin="1"/>
    <cellStyle name="40% - Accent5" xfId="100" builtinId="47" customBuiltin="1"/>
    <cellStyle name="40% - Accent6" xfId="103" builtinId="51" customBuiltin="1"/>
    <cellStyle name="4dp" xfId="5" xr:uid="{00000000-0005-0000-0000-000002000000}"/>
    <cellStyle name="60% - Accent1 2" xfId="106" xr:uid="{00000000-0005-0000-0000-000031000000}"/>
    <cellStyle name="60% - Accent2 2" xfId="107" xr:uid="{00000000-0005-0000-0000-000032000000}"/>
    <cellStyle name="60% - Accent3 2" xfId="108" xr:uid="{00000000-0005-0000-0000-000033000000}"/>
    <cellStyle name="60% - Accent4 2" xfId="109" xr:uid="{00000000-0005-0000-0000-000034000000}"/>
    <cellStyle name="60% - Accent5 2" xfId="110" xr:uid="{00000000-0005-0000-0000-000035000000}"/>
    <cellStyle name="60% - Accent6 2" xfId="111" xr:uid="{00000000-0005-0000-0000-000036000000}"/>
    <cellStyle name="Accent1" xfId="86" builtinId="29" customBuiltin="1"/>
    <cellStyle name="Accent2" xfId="89" builtinId="33" customBuiltin="1"/>
    <cellStyle name="Accent3" xfId="92" builtinId="37" customBuiltin="1"/>
    <cellStyle name="Accent4" xfId="95" builtinId="41" customBuiltin="1"/>
    <cellStyle name="Accent5" xfId="98" builtinId="45" customBuiltin="1"/>
    <cellStyle name="Accent6" xfId="101" builtinId="49" customBuiltin="1"/>
    <cellStyle name="Bad" xfId="76" builtinId="27" customBuiltin="1"/>
    <cellStyle name="Calculation" xfId="79" builtinId="22" customBuiltin="1"/>
    <cellStyle name="Check Cell" xfId="81" builtinId="23" customBuiltin="1"/>
    <cellStyle name="CIL" xfId="6" xr:uid="{00000000-0005-0000-0000-000003000000}"/>
    <cellStyle name="CIU" xfId="7" xr:uid="{00000000-0005-0000-0000-000004000000}"/>
    <cellStyle name="Comma" xfId="67" builtinId="3"/>
    <cellStyle name="Comma 2" xfId="8" xr:uid="{00000000-0005-0000-0000-000006000000}"/>
    <cellStyle name="Comma 3" xfId="9" xr:uid="{00000000-0005-0000-0000-000007000000}"/>
    <cellStyle name="Comma 4" xfId="10" xr:uid="{00000000-0005-0000-0000-000008000000}"/>
    <cellStyle name="Comma 5" xfId="11" xr:uid="{00000000-0005-0000-0000-000009000000}"/>
    <cellStyle name="Comma 7" xfId="112" xr:uid="{5D5F6A1A-8142-48B8-AED1-62E7992A76D8}"/>
    <cellStyle name="Comma0" xfId="12" xr:uid="{00000000-0005-0000-0000-00000A000000}"/>
    <cellStyle name="Comma0 2" xfId="13" xr:uid="{00000000-0005-0000-0000-00000B000000}"/>
    <cellStyle name="Comma0 3" xfId="14" xr:uid="{00000000-0005-0000-0000-00000C000000}"/>
    <cellStyle name="Currency0" xfId="15" xr:uid="{00000000-0005-0000-0000-00000D000000}"/>
    <cellStyle name="Currency0 2" xfId="16" xr:uid="{00000000-0005-0000-0000-00000E000000}"/>
    <cellStyle name="Currency0 3" xfId="17" xr:uid="{00000000-0005-0000-0000-00000F000000}"/>
    <cellStyle name="Date" xfId="18" xr:uid="{00000000-0005-0000-0000-000010000000}"/>
    <cellStyle name="Date 2" xfId="19" xr:uid="{00000000-0005-0000-0000-000011000000}"/>
    <cellStyle name="Date 3" xfId="20" xr:uid="{00000000-0005-0000-0000-000012000000}"/>
    <cellStyle name="Explanatory Text" xfId="84" builtinId="53" customBuiltin="1"/>
    <cellStyle name="Fixed" xfId="21" xr:uid="{00000000-0005-0000-0000-000013000000}"/>
    <cellStyle name="Fixed 2" xfId="22" xr:uid="{00000000-0005-0000-0000-000014000000}"/>
    <cellStyle name="Fixed 3" xfId="23" xr:uid="{00000000-0005-0000-0000-000015000000}"/>
    <cellStyle name="General" xfId="24" xr:uid="{00000000-0005-0000-0000-000016000000}"/>
    <cellStyle name="Good" xfId="75" builtinId="26" customBuiltin="1"/>
    <cellStyle name="HeaderLabel" xfId="25" xr:uid="{00000000-0005-0000-0000-000017000000}"/>
    <cellStyle name="HeaderText" xfId="26" xr:uid="{00000000-0005-0000-0000-000018000000}"/>
    <cellStyle name="Heading 1" xfId="71" builtinId="16" customBuiltin="1"/>
    <cellStyle name="Heading 1 2" xfId="27" xr:uid="{00000000-0005-0000-0000-000019000000}"/>
    <cellStyle name="Heading 1 3" xfId="28" xr:uid="{00000000-0005-0000-0000-00001A000000}"/>
    <cellStyle name="Heading 1 4" xfId="29" xr:uid="{00000000-0005-0000-0000-00001B000000}"/>
    <cellStyle name="Heading 2" xfId="72" builtinId="17" customBuiltin="1"/>
    <cellStyle name="Heading 2 2" xfId="30" xr:uid="{00000000-0005-0000-0000-00001C000000}"/>
    <cellStyle name="Heading 2 3" xfId="31" xr:uid="{00000000-0005-0000-0000-00001D000000}"/>
    <cellStyle name="Heading 2 4" xfId="32" xr:uid="{00000000-0005-0000-0000-00001E000000}"/>
    <cellStyle name="Heading 3" xfId="73" builtinId="18" customBuiltin="1"/>
    <cellStyle name="Heading 4" xfId="74" builtinId="19" customBuiltin="1"/>
    <cellStyle name="Hyperlink" xfId="68" builtinId="8"/>
    <cellStyle name="Hyperlink 2" xfId="69" xr:uid="{00000000-0005-0000-0000-000020000000}"/>
    <cellStyle name="Hyperlink 3" xfId="115" xr:uid="{B541D45C-0F07-4A74-991E-604969F4B28F}"/>
    <cellStyle name="Information" xfId="33" xr:uid="{00000000-0005-0000-0000-000021000000}"/>
    <cellStyle name="Input" xfId="77" builtinId="20" customBuiltin="1"/>
    <cellStyle name="LabelIntersect" xfId="34" xr:uid="{00000000-0005-0000-0000-000022000000}"/>
    <cellStyle name="LabelLeft" xfId="35" xr:uid="{00000000-0005-0000-0000-000023000000}"/>
    <cellStyle name="LabelTop" xfId="36" xr:uid="{00000000-0005-0000-0000-000024000000}"/>
    <cellStyle name="Linked Cell" xfId="80" builtinId="24" customBuiltin="1"/>
    <cellStyle name="N" xfId="37" xr:uid="{00000000-0005-0000-0000-000025000000}"/>
    <cellStyle name="Neutral 2" xfId="105" xr:uid="{00000000-0005-0000-0000-000037000000}"/>
    <cellStyle name="Normal" xfId="0" builtinId="0"/>
    <cellStyle name="Normal 10" xfId="38" xr:uid="{00000000-0005-0000-0000-000027000000}"/>
    <cellStyle name="Normal 11" xfId="39" xr:uid="{00000000-0005-0000-0000-000028000000}"/>
    <cellStyle name="Normal 12" xfId="40" xr:uid="{00000000-0005-0000-0000-000029000000}"/>
    <cellStyle name="Normal 13" xfId="41" xr:uid="{00000000-0005-0000-0000-00002A000000}"/>
    <cellStyle name="Normal 13 2" xfId="42" xr:uid="{00000000-0005-0000-0000-00002B000000}"/>
    <cellStyle name="Normal 14" xfId="43" xr:uid="{00000000-0005-0000-0000-00002C000000}"/>
    <cellStyle name="Normal 16" xfId="114" xr:uid="{3670C83D-DDCF-4EE1-A892-B67D68BAD584}"/>
    <cellStyle name="Normal 2" xfId="44" xr:uid="{00000000-0005-0000-0000-00002D000000}"/>
    <cellStyle name="Normal 2 2" xfId="1" xr:uid="{00000000-0005-0000-0000-00002E000000}"/>
    <cellStyle name="Normal 2 3" xfId="45" xr:uid="{00000000-0005-0000-0000-00002F000000}"/>
    <cellStyle name="Normal 3" xfId="2" xr:uid="{00000000-0005-0000-0000-000030000000}"/>
    <cellStyle name="Normal 3 3" xfId="46" xr:uid="{00000000-0005-0000-0000-000031000000}"/>
    <cellStyle name="Normal 3 4" xfId="47" xr:uid="{00000000-0005-0000-0000-000032000000}"/>
    <cellStyle name="Normal 4" xfId="48" xr:uid="{00000000-0005-0000-0000-000033000000}"/>
    <cellStyle name="Normal 5" xfId="49" xr:uid="{00000000-0005-0000-0000-000034000000}"/>
    <cellStyle name="Normal 6" xfId="50" xr:uid="{00000000-0005-0000-0000-000035000000}"/>
    <cellStyle name="Normal 6 2" xfId="51" xr:uid="{00000000-0005-0000-0000-000036000000}"/>
    <cellStyle name="Normal 6 3" xfId="52" xr:uid="{00000000-0005-0000-0000-000037000000}"/>
    <cellStyle name="Normal 7" xfId="53" xr:uid="{00000000-0005-0000-0000-000038000000}"/>
    <cellStyle name="Normal 7 2" xfId="54" xr:uid="{00000000-0005-0000-0000-000039000000}"/>
    <cellStyle name="Normal 8" xfId="55" xr:uid="{00000000-0005-0000-0000-00003A000000}"/>
    <cellStyle name="Normal 8 2" xfId="56" xr:uid="{00000000-0005-0000-0000-00003B000000}"/>
    <cellStyle name="Normal 9" xfId="57" xr:uid="{00000000-0005-0000-0000-00003C000000}"/>
    <cellStyle name="Normal 9 2" xfId="58" xr:uid="{00000000-0005-0000-0000-00003D000000}"/>
    <cellStyle name="Note" xfId="83" builtinId="10" customBuiltin="1"/>
    <cellStyle name="Output" xfId="78" builtinId="21" customBuiltin="1"/>
    <cellStyle name="P" xfId="59" xr:uid="{00000000-0005-0000-0000-00003E000000}"/>
    <cellStyle name="Percent" xfId="70" builtinId="5"/>
    <cellStyle name="Percent 2" xfId="113" xr:uid="{78909D74-0FB9-41FE-9F64-598E8ED4B732}"/>
    <cellStyle name="Style 383" xfId="60" xr:uid="{00000000-0005-0000-0000-000040000000}"/>
    <cellStyle name="Style 384" xfId="61" xr:uid="{00000000-0005-0000-0000-000041000000}"/>
    <cellStyle name="Style 695" xfId="62" xr:uid="{00000000-0005-0000-0000-000042000000}"/>
    <cellStyle name="Style 698" xfId="63" xr:uid="{00000000-0005-0000-0000-000043000000}"/>
    <cellStyle name="Title 2" xfId="104" xr:uid="{00000000-0005-0000-0000-00003A000000}"/>
    <cellStyle name="Total" xfId="85" builtinId="25" customBuiltin="1"/>
    <cellStyle name="Total 2" xfId="64" xr:uid="{00000000-0005-0000-0000-000044000000}"/>
    <cellStyle name="Total 3" xfId="65" xr:uid="{00000000-0005-0000-0000-000045000000}"/>
    <cellStyle name="Total 4" xfId="66" xr:uid="{00000000-0005-0000-0000-000046000000}"/>
    <cellStyle name="Warning Text" xfId="82" builtinId="11" customBuiltin="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308</xdr:row>
      <xdr:rowOff>15240</xdr:rowOff>
    </xdr:from>
    <xdr:ext cx="542925" cy="540412"/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B92C866A-6058-4979-9C3D-B697B5731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40412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308</xdr:row>
      <xdr:rowOff>15240</xdr:rowOff>
    </xdr:from>
    <xdr:ext cx="542925" cy="540412"/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86BD4A33-6431-4785-9E38-954360ACF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40412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308</xdr:row>
      <xdr:rowOff>15240</xdr:rowOff>
    </xdr:from>
    <xdr:ext cx="542925" cy="540412"/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960811CE-F3F2-4432-95D4-CC27F500E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40412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308</xdr:row>
      <xdr:rowOff>15240</xdr:rowOff>
    </xdr:from>
    <xdr:ext cx="542925" cy="540412"/>
    <xdr:pic>
      <xdr:nvPicPr>
        <xdr:cNvPr id="5" name="Picture 4" descr="printseal_1.jpg">
          <a:extLst>
            <a:ext uri="{FF2B5EF4-FFF2-40B4-BE49-F238E27FC236}">
              <a16:creationId xmlns:a16="http://schemas.microsoft.com/office/drawing/2014/main" id="{F2983C98-1AAF-446C-9019-888DE2BE1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40412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308</xdr:row>
      <xdr:rowOff>15240</xdr:rowOff>
    </xdr:from>
    <xdr:ext cx="542925" cy="540412"/>
    <xdr:pic>
      <xdr:nvPicPr>
        <xdr:cNvPr id="6" name="Picture 5" descr="printseal_1.jpg">
          <a:extLst>
            <a:ext uri="{FF2B5EF4-FFF2-40B4-BE49-F238E27FC236}">
              <a16:creationId xmlns:a16="http://schemas.microsoft.com/office/drawing/2014/main" id="{61E6D713-E8ED-4C98-AA20-378DE327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40412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308</xdr:row>
      <xdr:rowOff>15240</xdr:rowOff>
    </xdr:from>
    <xdr:ext cx="542925" cy="540412"/>
    <xdr:pic>
      <xdr:nvPicPr>
        <xdr:cNvPr id="7" name="Picture 6" descr="printseal_1.jpg">
          <a:extLst>
            <a:ext uri="{FF2B5EF4-FFF2-40B4-BE49-F238E27FC236}">
              <a16:creationId xmlns:a16="http://schemas.microsoft.com/office/drawing/2014/main" id="{D4C0E770-755B-4894-8666-952BB396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42925" cy="5404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308</xdr:row>
      <xdr:rowOff>15240</xdr:rowOff>
    </xdr:from>
    <xdr:to>
      <xdr:col>0</xdr:col>
      <xdr:colOff>581025</xdr:colOff>
      <xdr:row>310</xdr:row>
      <xdr:rowOff>167640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518E21A5-671C-4563-8BAA-DA6814F6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15240</xdr:rowOff>
    </xdr:from>
    <xdr:to>
      <xdr:col>0</xdr:col>
      <xdr:colOff>581025</xdr:colOff>
      <xdr:row>310</xdr:row>
      <xdr:rowOff>167640</xdr:rowOff>
    </xdr:to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83CB9E04-4A0C-4B31-A42A-F67E0B5E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15240</xdr:rowOff>
    </xdr:from>
    <xdr:to>
      <xdr:col>0</xdr:col>
      <xdr:colOff>581025</xdr:colOff>
      <xdr:row>310</xdr:row>
      <xdr:rowOff>167640</xdr:rowOff>
    </xdr:to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8CD46DB3-7AB1-4872-8BED-81FE8E4A8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34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308</xdr:row>
      <xdr:rowOff>15240</xdr:rowOff>
    </xdr:from>
    <xdr:to>
      <xdr:col>0</xdr:col>
      <xdr:colOff>581025</xdr:colOff>
      <xdr:row>310</xdr:row>
      <xdr:rowOff>167640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21A6DB1A-C387-4ECD-BB4B-8DA9DD21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15240</xdr:rowOff>
    </xdr:from>
    <xdr:to>
      <xdr:col>0</xdr:col>
      <xdr:colOff>581025</xdr:colOff>
      <xdr:row>310</xdr:row>
      <xdr:rowOff>167640</xdr:rowOff>
    </xdr:to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4A570505-B147-447C-A96B-EAEF0840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15240</xdr:rowOff>
    </xdr:from>
    <xdr:to>
      <xdr:col>0</xdr:col>
      <xdr:colOff>581025</xdr:colOff>
      <xdr:row>310</xdr:row>
      <xdr:rowOff>167640</xdr:rowOff>
    </xdr:to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9C2FF993-2DBF-4D0D-A461-38C8E6D94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340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308</xdr:row>
      <xdr:rowOff>15240</xdr:rowOff>
    </xdr:from>
    <xdr:to>
      <xdr:col>0</xdr:col>
      <xdr:colOff>577850</xdr:colOff>
      <xdr:row>310</xdr:row>
      <xdr:rowOff>164465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33C849A1-40DC-42A6-8A6F-EA8462CE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270265"/>
          <a:ext cx="530225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fwmd.state.fl.us/sites/default/files/medias/documents/SWFWMD%20Population%20Projection%20Model%20Updates%2C%20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wfwmd.state.fl.us/sites/default/files/medias/documents/swfwmd_population_projection_model_methods_2018.pdf" TargetMode="External"/><Relationship Id="rId1" Type="http://schemas.openxmlformats.org/officeDocument/2006/relationships/hyperlink" Target="http://www.swfwmd.state.fl.us/data/demographics/files/swfwmd_population_projection_model_methods_2016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wfwmd.state.fl.us/sites/default/files/medias/documents/swfwmd_population_projection_model_methods_2018.pdf" TargetMode="External"/><Relationship Id="rId1" Type="http://schemas.openxmlformats.org/officeDocument/2006/relationships/hyperlink" Target="http://www.swfwmd.state.fl.us/data/demographics/files/swfwmd_population_projection_model_methods_2016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wfwmd.state.fl.us/data/demographics/files/swfwmd_population_projection_model_methods_2008.pdf" TargetMode="External"/><Relationship Id="rId2" Type="http://schemas.openxmlformats.org/officeDocument/2006/relationships/hyperlink" Target="http://www.swfwmd.state.fl.us/data/demographics/files/swfwmd_population_projection_model_methods_2008.pdf" TargetMode="External"/><Relationship Id="rId1" Type="http://schemas.openxmlformats.org/officeDocument/2006/relationships/hyperlink" Target="http://www.swfwmd.state.fl.us/data/demographics/swfwmd_population_projection_model_methods_2008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wfwmd.state.fl.us/data/demographics/utility-parcel-laye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09AE-677E-4389-86C6-BC23056F5C76}">
  <dimension ref="A1:BJ323"/>
  <sheetViews>
    <sheetView tabSelected="1" view="pageBreakPreview" zoomScaleNormal="121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12.6640625" defaultRowHeight="14.4" x14ac:dyDescent="0.3"/>
  <cols>
    <col min="1" max="2" width="14.33203125" customWidth="1"/>
    <col min="3" max="3" width="38.109375" customWidth="1"/>
    <col min="4" max="4" width="14.33203125" customWidth="1"/>
    <col min="8" max="8" width="12.6640625" customWidth="1"/>
    <col min="12" max="12" width="12.6640625" customWidth="1"/>
    <col min="16" max="16" width="12.6640625" customWidth="1"/>
    <col min="20" max="20" width="12.6640625" customWidth="1"/>
    <col min="24" max="24" width="12.6640625" customWidth="1"/>
    <col min="28" max="28" width="12.6640625" customWidth="1"/>
    <col min="33" max="33" width="20.6640625" customWidth="1"/>
  </cols>
  <sheetData>
    <row r="1" spans="1:33" ht="60.75" customHeight="1" x14ac:dyDescent="0.3">
      <c r="A1" s="1" t="s">
        <v>187</v>
      </c>
      <c r="B1" s="1" t="s">
        <v>188</v>
      </c>
      <c r="C1" s="1" t="s">
        <v>0</v>
      </c>
      <c r="D1" s="1" t="s">
        <v>510</v>
      </c>
      <c r="E1" s="98" t="s">
        <v>520</v>
      </c>
      <c r="F1" s="98" t="s">
        <v>523</v>
      </c>
      <c r="G1" s="98" t="s">
        <v>526</v>
      </c>
      <c r="H1" s="98" t="s">
        <v>529</v>
      </c>
      <c r="I1" s="98" t="s">
        <v>532</v>
      </c>
      <c r="J1" s="98" t="s">
        <v>535</v>
      </c>
      <c r="K1" s="98" t="s">
        <v>538</v>
      </c>
      <c r="L1" s="96" t="s">
        <v>521</v>
      </c>
      <c r="M1" s="96" t="s">
        <v>524</v>
      </c>
      <c r="N1" s="96" t="s">
        <v>527</v>
      </c>
      <c r="O1" s="96" t="s">
        <v>530</v>
      </c>
      <c r="P1" s="96" t="s">
        <v>533</v>
      </c>
      <c r="Q1" s="96" t="s">
        <v>536</v>
      </c>
      <c r="R1" s="96" t="s">
        <v>539</v>
      </c>
      <c r="S1" s="97" t="s">
        <v>522</v>
      </c>
      <c r="T1" s="97" t="s">
        <v>525</v>
      </c>
      <c r="U1" s="97" t="s">
        <v>528</v>
      </c>
      <c r="V1" s="97" t="s">
        <v>531</v>
      </c>
      <c r="W1" s="97" t="s">
        <v>534</v>
      </c>
      <c r="X1" s="97" t="s">
        <v>537</v>
      </c>
      <c r="Y1" s="97" t="s">
        <v>540</v>
      </c>
      <c r="Z1" s="99" t="s">
        <v>519</v>
      </c>
      <c r="AA1" s="99" t="s">
        <v>202</v>
      </c>
      <c r="AB1" s="99" t="s">
        <v>203</v>
      </c>
      <c r="AC1" s="99" t="s">
        <v>204</v>
      </c>
      <c r="AD1" s="99" t="s">
        <v>205</v>
      </c>
      <c r="AE1" s="99" t="s">
        <v>443</v>
      </c>
      <c r="AF1" s="99" t="s">
        <v>517</v>
      </c>
      <c r="AG1" s="99" t="s">
        <v>369</v>
      </c>
    </row>
    <row r="2" spans="1:33" x14ac:dyDescent="0.3">
      <c r="A2" s="14" t="s">
        <v>22</v>
      </c>
      <c r="B2" s="14">
        <v>718</v>
      </c>
      <c r="C2" s="14" t="s">
        <v>96</v>
      </c>
      <c r="D2" s="15">
        <v>4096.5956610000003</v>
      </c>
      <c r="E2" s="15">
        <v>5202.7166694186089</v>
      </c>
      <c r="F2" s="15">
        <v>5235.2575536430968</v>
      </c>
      <c r="G2" s="15">
        <v>5357.2652654789454</v>
      </c>
      <c r="H2" s="15">
        <v>5461.3275427832641</v>
      </c>
      <c r="I2" s="15">
        <v>5496.5655689789855</v>
      </c>
      <c r="J2" s="15">
        <v>5530.2983786038676</v>
      </c>
      <c r="K2" s="15">
        <v>5536.8909469443943</v>
      </c>
      <c r="L2" s="15">
        <v>1402.2833305813915</v>
      </c>
      <c r="M2" s="15">
        <v>1672.1649238370528</v>
      </c>
      <c r="N2" s="15">
        <v>1781.0798794370776</v>
      </c>
      <c r="O2" s="15">
        <v>1884.8165794753363</v>
      </c>
      <c r="P2" s="15">
        <v>1982.3866940247619</v>
      </c>
      <c r="Q2" s="15">
        <v>2073.4936052921353</v>
      </c>
      <c r="R2" s="15">
        <v>2158.1391194035054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6605</v>
      </c>
      <c r="AA2" s="15">
        <v>6907.4224774801496</v>
      </c>
      <c r="AB2" s="15">
        <v>7138.3451466231363</v>
      </c>
      <c r="AC2" s="15">
        <v>7346.1441222586</v>
      </c>
      <c r="AD2" s="15">
        <v>7478.9522630037472</v>
      </c>
      <c r="AE2" s="15">
        <v>7603.7919838960033</v>
      </c>
      <c r="AF2" s="15">
        <v>7695.0300663478984</v>
      </c>
      <c r="AG2" s="14" t="s">
        <v>206</v>
      </c>
    </row>
    <row r="3" spans="1:33" x14ac:dyDescent="0.3">
      <c r="A3" s="14" t="s">
        <v>22</v>
      </c>
      <c r="B3" s="14">
        <v>871</v>
      </c>
      <c r="C3" s="14" t="s">
        <v>65</v>
      </c>
      <c r="D3" s="15">
        <v>61975.359193999997</v>
      </c>
      <c r="E3" s="15">
        <v>38862.984532000002</v>
      </c>
      <c r="F3" s="15">
        <v>39912.200751999997</v>
      </c>
      <c r="G3" s="15">
        <v>41712.436914999998</v>
      </c>
      <c r="H3" s="15">
        <v>42903.687152999999</v>
      </c>
      <c r="I3" s="15">
        <v>43856.364960999999</v>
      </c>
      <c r="J3" s="15">
        <v>44746.67091999999</v>
      </c>
      <c r="K3" s="15">
        <v>45656.674717000002</v>
      </c>
      <c r="L3" s="15">
        <v>1177.174747</v>
      </c>
      <c r="M3" s="15">
        <v>1415.9983999999999</v>
      </c>
      <c r="N3" s="15">
        <v>1563.67697</v>
      </c>
      <c r="O3" s="15">
        <v>1706.772923</v>
      </c>
      <c r="P3" s="15">
        <v>1844.6949509999999</v>
      </c>
      <c r="Q3" s="15">
        <v>1977.4430549999997</v>
      </c>
      <c r="R3" s="15">
        <v>2105.165062</v>
      </c>
      <c r="S3" s="15">
        <v>1535.7021090000003</v>
      </c>
      <c r="T3" s="15">
        <v>1584.6171319999999</v>
      </c>
      <c r="U3" s="15">
        <v>1709.062277</v>
      </c>
      <c r="V3" s="15">
        <v>1815.6122929999999</v>
      </c>
      <c r="W3" s="15">
        <v>1902.795353</v>
      </c>
      <c r="X3" s="15">
        <v>1981.8674469999999</v>
      </c>
      <c r="Y3" s="15">
        <v>2037.998785</v>
      </c>
      <c r="Z3" s="15">
        <v>41575.861386999997</v>
      </c>
      <c r="AA3" s="15">
        <v>42912.816284</v>
      </c>
      <c r="AB3" s="15">
        <v>44985.176162000003</v>
      </c>
      <c r="AC3" s="15">
        <v>46426.072368000001</v>
      </c>
      <c r="AD3" s="15">
        <v>47603.855264999998</v>
      </c>
      <c r="AE3" s="15">
        <v>48705.98142199999</v>
      </c>
      <c r="AF3" s="15">
        <v>49799.838563999998</v>
      </c>
      <c r="AG3" s="14" t="s">
        <v>207</v>
      </c>
    </row>
    <row r="4" spans="1:33" x14ac:dyDescent="0.3">
      <c r="A4" s="14" t="s">
        <v>22</v>
      </c>
      <c r="B4" s="14">
        <v>1512</v>
      </c>
      <c r="C4" s="14" t="s">
        <v>23</v>
      </c>
      <c r="D4" s="15">
        <v>13224.593637</v>
      </c>
      <c r="E4" s="15">
        <v>4393.8172848864997</v>
      </c>
      <c r="F4" s="15">
        <v>4700.5634807224023</v>
      </c>
      <c r="G4" s="15">
        <v>5269.4249018577657</v>
      </c>
      <c r="H4" s="15">
        <v>5413.7317190447293</v>
      </c>
      <c r="I4" s="15">
        <v>5913.7149796612666</v>
      </c>
      <c r="J4" s="15">
        <v>6522.2083389679974</v>
      </c>
      <c r="K4" s="15">
        <v>6952.9047583892507</v>
      </c>
      <c r="L4" s="15">
        <v>35.196498999990155</v>
      </c>
      <c r="M4" s="15">
        <v>42.337117767215766</v>
      </c>
      <c r="N4" s="15">
        <v>46.752578269006442</v>
      </c>
      <c r="O4" s="15">
        <v>51.031021964298979</v>
      </c>
      <c r="P4" s="15">
        <v>55.154771060602449</v>
      </c>
      <c r="Q4" s="15">
        <v>59.123823671178755</v>
      </c>
      <c r="R4" s="15">
        <v>62.9425994799929</v>
      </c>
      <c r="S4" s="15">
        <v>293.0494669301936</v>
      </c>
      <c r="T4" s="15">
        <v>293.86704997483702</v>
      </c>
      <c r="U4" s="15">
        <v>308.7301282903781</v>
      </c>
      <c r="V4" s="15">
        <v>318.88955157843236</v>
      </c>
      <c r="W4" s="15">
        <v>333.58873084323488</v>
      </c>
      <c r="X4" s="15">
        <v>372.65095901603183</v>
      </c>
      <c r="Y4" s="15">
        <v>388.0942498576951</v>
      </c>
      <c r="Z4" s="15">
        <v>4722.0632498733148</v>
      </c>
      <c r="AA4" s="15">
        <v>5036.7676484644553</v>
      </c>
      <c r="AB4" s="15">
        <v>5624.9076093605199</v>
      </c>
      <c r="AC4" s="15">
        <v>5783.6522925874606</v>
      </c>
      <c r="AD4" s="15">
        <v>6302.4584806217354</v>
      </c>
      <c r="AE4" s="15">
        <v>6953.9831216552084</v>
      </c>
      <c r="AF4" s="15">
        <v>7403.9416077269379</v>
      </c>
      <c r="AG4" s="14" t="s">
        <v>206</v>
      </c>
    </row>
    <row r="5" spans="1:33" x14ac:dyDescent="0.3">
      <c r="A5" s="14" t="s">
        <v>22</v>
      </c>
      <c r="B5" s="14">
        <v>3522</v>
      </c>
      <c r="C5" s="14" t="s">
        <v>21</v>
      </c>
      <c r="D5" s="15">
        <v>65801.408819999997</v>
      </c>
      <c r="E5" s="15">
        <v>9025.0768302266206</v>
      </c>
      <c r="F5" s="15">
        <v>9502.8989859922167</v>
      </c>
      <c r="G5" s="15">
        <v>10555.621809118455</v>
      </c>
      <c r="H5" s="15">
        <v>11480.620533774132</v>
      </c>
      <c r="I5" s="15">
        <v>12373.627144262246</v>
      </c>
      <c r="J5" s="15">
        <v>13071.963179072489</v>
      </c>
      <c r="K5" s="15">
        <v>13687.836101336869</v>
      </c>
      <c r="L5" s="15">
        <v>60.489510776370466</v>
      </c>
      <c r="M5" s="15">
        <v>72.670729032414414</v>
      </c>
      <c r="N5" s="15">
        <v>79.842805570042444</v>
      </c>
      <c r="O5" s="15">
        <v>86.781146468403534</v>
      </c>
      <c r="P5" s="15">
        <v>93.453604051404838</v>
      </c>
      <c r="Q5" s="15">
        <v>99.858333525877825</v>
      </c>
      <c r="R5" s="15">
        <v>106.00184856340245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9085.5663416926327</v>
      </c>
      <c r="AA5" s="15">
        <v>9575.5697150246306</v>
      </c>
      <c r="AB5" s="15">
        <v>10635.464614688497</v>
      </c>
      <c r="AC5" s="15">
        <v>11567.401680242536</v>
      </c>
      <c r="AD5" s="15">
        <v>12467.080747624008</v>
      </c>
      <c r="AE5" s="15">
        <v>13171.821512598366</v>
      </c>
      <c r="AF5" s="15">
        <v>13793.837949900271</v>
      </c>
      <c r="AG5" s="14" t="s">
        <v>206</v>
      </c>
    </row>
    <row r="6" spans="1:33" x14ac:dyDescent="0.3">
      <c r="A6" s="14" t="s">
        <v>22</v>
      </c>
      <c r="B6" s="14">
        <v>7104</v>
      </c>
      <c r="C6" s="14" t="s">
        <v>21</v>
      </c>
      <c r="D6" s="15">
        <v>326577.00642300001</v>
      </c>
      <c r="E6" s="15">
        <v>144742.216923</v>
      </c>
      <c r="F6" s="15">
        <v>148575.30169399999</v>
      </c>
      <c r="G6" s="15">
        <v>158243.251992</v>
      </c>
      <c r="H6" s="15">
        <v>167471.158352</v>
      </c>
      <c r="I6" s="15">
        <v>175039.790592</v>
      </c>
      <c r="J6" s="15">
        <v>182486.56874399999</v>
      </c>
      <c r="K6" s="15">
        <v>188390.499178</v>
      </c>
      <c r="L6" s="15">
        <v>2017.278691</v>
      </c>
      <c r="M6" s="15">
        <v>2426.5415209999996</v>
      </c>
      <c r="N6" s="15">
        <v>2679.6125569999995</v>
      </c>
      <c r="O6" s="15">
        <v>2924.830539</v>
      </c>
      <c r="P6" s="15">
        <v>3161.1821669999999</v>
      </c>
      <c r="Q6" s="15">
        <v>3388.6674439999993</v>
      </c>
      <c r="R6" s="15">
        <v>3607.5396919999998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146759.49561400001</v>
      </c>
      <c r="AA6" s="15">
        <v>151001.843215</v>
      </c>
      <c r="AB6" s="15">
        <v>160922.86454899999</v>
      </c>
      <c r="AC6" s="15">
        <v>170395.98889099999</v>
      </c>
      <c r="AD6" s="15">
        <v>178200.97276</v>
      </c>
      <c r="AE6" s="15">
        <v>185875.236187</v>
      </c>
      <c r="AF6" s="15">
        <v>191998.03886999999</v>
      </c>
      <c r="AG6" s="14" t="s">
        <v>207</v>
      </c>
    </row>
    <row r="7" spans="1:33" x14ac:dyDescent="0.3">
      <c r="A7" s="14" t="s">
        <v>22</v>
      </c>
      <c r="B7" s="14">
        <v>7768</v>
      </c>
      <c r="C7" s="14" t="s">
        <v>108</v>
      </c>
      <c r="D7" s="15">
        <v>581.74920099999997</v>
      </c>
      <c r="E7" s="15">
        <v>319.55743999999999</v>
      </c>
      <c r="F7" s="15">
        <v>319.55744000000004</v>
      </c>
      <c r="G7" s="15">
        <v>319.5574400000001</v>
      </c>
      <c r="H7" s="15">
        <v>361.45610800000009</v>
      </c>
      <c r="I7" s="15">
        <v>386.85551700000013</v>
      </c>
      <c r="J7" s="15">
        <v>386.85551700000013</v>
      </c>
      <c r="K7" s="15">
        <v>405.08208000000013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319.55743999999999</v>
      </c>
      <c r="AA7" s="15">
        <v>319.55744000000004</v>
      </c>
      <c r="AB7" s="15">
        <v>319.5574400000001</v>
      </c>
      <c r="AC7" s="15">
        <v>361.45610800000009</v>
      </c>
      <c r="AD7" s="15">
        <v>386.85551700000013</v>
      </c>
      <c r="AE7" s="15">
        <v>386.85551700000013</v>
      </c>
      <c r="AF7" s="15">
        <v>405.08208000000013</v>
      </c>
      <c r="AG7" s="14" t="s">
        <v>207</v>
      </c>
    </row>
    <row r="8" spans="1:33" x14ac:dyDescent="0.3">
      <c r="A8" s="14" t="s">
        <v>22</v>
      </c>
      <c r="B8" s="14">
        <v>8626</v>
      </c>
      <c r="C8" s="14" t="s">
        <v>105</v>
      </c>
      <c r="D8" s="15">
        <v>669.53962300000001</v>
      </c>
      <c r="E8" s="15">
        <v>626.50714600000003</v>
      </c>
      <c r="F8" s="15">
        <v>626.50714600000015</v>
      </c>
      <c r="G8" s="15">
        <v>626.50714600000026</v>
      </c>
      <c r="H8" s="15">
        <v>626.50714600000038</v>
      </c>
      <c r="I8" s="15">
        <v>626.50714600000049</v>
      </c>
      <c r="J8" s="15">
        <v>626.5071460000006</v>
      </c>
      <c r="K8" s="15">
        <v>626.50714600000072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626.50714600000003</v>
      </c>
      <c r="AA8" s="15">
        <v>626.50714600000015</v>
      </c>
      <c r="AB8" s="15">
        <v>626.50714600000026</v>
      </c>
      <c r="AC8" s="15">
        <v>626.50714600000038</v>
      </c>
      <c r="AD8" s="15">
        <v>626.50714600000049</v>
      </c>
      <c r="AE8" s="15">
        <v>626.5071460000006</v>
      </c>
      <c r="AF8" s="15">
        <v>626.50714600000072</v>
      </c>
      <c r="AG8" s="14" t="s">
        <v>207</v>
      </c>
    </row>
    <row r="9" spans="1:33" x14ac:dyDescent="0.3">
      <c r="A9" s="14" t="s">
        <v>22</v>
      </c>
      <c r="B9" s="14">
        <v>99913</v>
      </c>
      <c r="C9" s="14" t="s">
        <v>89</v>
      </c>
      <c r="D9" s="15">
        <v>1997.699327</v>
      </c>
      <c r="E9" s="15">
        <v>1263.7914370000001</v>
      </c>
      <c r="F9" s="15">
        <v>1263.7914370000001</v>
      </c>
      <c r="G9" s="15">
        <v>1263.7914370000003</v>
      </c>
      <c r="H9" s="15">
        <v>1263.7914370000003</v>
      </c>
      <c r="I9" s="15">
        <v>1263.7914370000003</v>
      </c>
      <c r="J9" s="15">
        <v>1263.7914370000003</v>
      </c>
      <c r="K9" s="15">
        <v>1263.7914370000005</v>
      </c>
      <c r="L9" s="15">
        <v>2.5730599999999999</v>
      </c>
      <c r="M9" s="15">
        <v>3.095078</v>
      </c>
      <c r="N9" s="15">
        <v>3.4178730000000006</v>
      </c>
      <c r="O9" s="15">
        <v>3.7306510000000004</v>
      </c>
      <c r="P9" s="15">
        <v>4.0321200000000008</v>
      </c>
      <c r="Q9" s="15">
        <v>4.322280000000001</v>
      </c>
      <c r="R9" s="15">
        <v>4.6014540000000022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1266.364497</v>
      </c>
      <c r="AA9" s="15">
        <v>1266.886516</v>
      </c>
      <c r="AB9" s="15">
        <v>1267.2093100000002</v>
      </c>
      <c r="AC9" s="15">
        <v>1267.5220880000002</v>
      </c>
      <c r="AD9" s="15">
        <v>1267.8235570000002</v>
      </c>
      <c r="AE9" s="15">
        <v>1268.1137170000002</v>
      </c>
      <c r="AF9" s="15">
        <v>1268.3928910000004</v>
      </c>
      <c r="AG9" s="14" t="s">
        <v>207</v>
      </c>
    </row>
    <row r="10" spans="1:33" x14ac:dyDescent="0.3">
      <c r="A10" s="14" t="s">
        <v>22</v>
      </c>
      <c r="B10" s="14">
        <v>99916</v>
      </c>
      <c r="C10" s="14" t="s">
        <v>142</v>
      </c>
      <c r="D10" s="15">
        <v>6775.4491840000001</v>
      </c>
      <c r="E10" s="15">
        <v>2454.7801599999998</v>
      </c>
      <c r="F10" s="15">
        <v>3470.7016680000002</v>
      </c>
      <c r="G10" s="15">
        <v>4658.3105189999997</v>
      </c>
      <c r="H10" s="15">
        <v>4856.9351029999989</v>
      </c>
      <c r="I10" s="15">
        <v>5052.1479109999991</v>
      </c>
      <c r="J10" s="15">
        <v>5259.750485999999</v>
      </c>
      <c r="K10" s="15">
        <v>5459.2771969999985</v>
      </c>
      <c r="L10" s="15">
        <v>7.7191789999999996</v>
      </c>
      <c r="M10" s="15">
        <v>9.2852350000000001</v>
      </c>
      <c r="N10" s="15">
        <v>10.253619</v>
      </c>
      <c r="O10" s="15">
        <v>11.191953999999999</v>
      </c>
      <c r="P10" s="15">
        <v>12.096359999999999</v>
      </c>
      <c r="Q10" s="15">
        <v>12.966839999999998</v>
      </c>
      <c r="R10" s="15">
        <v>13.804360999999995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2462.499339</v>
      </c>
      <c r="AA10" s="15">
        <v>3479.986903</v>
      </c>
      <c r="AB10" s="15">
        <v>4668.5641379999997</v>
      </c>
      <c r="AC10" s="15">
        <v>4868.1270559999994</v>
      </c>
      <c r="AD10" s="15">
        <v>5064.2442709999987</v>
      </c>
      <c r="AE10" s="15">
        <v>5272.7173249999987</v>
      </c>
      <c r="AF10" s="15">
        <v>5473.081557999998</v>
      </c>
      <c r="AG10" s="14" t="s">
        <v>207</v>
      </c>
    </row>
    <row r="11" spans="1:33" x14ac:dyDescent="0.3">
      <c r="A11" s="14" t="s">
        <v>10</v>
      </c>
      <c r="B11" s="14">
        <v>207</v>
      </c>
      <c r="C11" s="14" t="s">
        <v>42</v>
      </c>
      <c r="D11" s="15">
        <v>7891.6074930000004</v>
      </c>
      <c r="E11" s="15">
        <v>4188.072103039618</v>
      </c>
      <c r="F11" s="15">
        <v>4266.9924154044456</v>
      </c>
      <c r="G11" s="15">
        <v>4388.5390493862014</v>
      </c>
      <c r="H11" s="15">
        <v>4507.1600246002436</v>
      </c>
      <c r="I11" s="15">
        <v>4507.1600246002436</v>
      </c>
      <c r="J11" s="15">
        <v>4609.8266309070341</v>
      </c>
      <c r="K11" s="15">
        <v>4672.9335949131164</v>
      </c>
      <c r="L11" s="15">
        <v>780.47524114908163</v>
      </c>
      <c r="M11" s="15">
        <v>826.96394883691642</v>
      </c>
      <c r="N11" s="15">
        <v>861.48544232060999</v>
      </c>
      <c r="O11" s="15">
        <v>895.58335917775878</v>
      </c>
      <c r="P11" s="15">
        <v>929.46948824820072</v>
      </c>
      <c r="Q11" s="15">
        <v>963.03793405888609</v>
      </c>
      <c r="R11" s="15">
        <v>996.71227428949021</v>
      </c>
      <c r="S11" s="15">
        <v>128.45265686443113</v>
      </c>
      <c r="T11" s="15">
        <v>131.70423542879863</v>
      </c>
      <c r="U11" s="15">
        <v>136.71205196915315</v>
      </c>
      <c r="V11" s="15">
        <v>140.7503203812993</v>
      </c>
      <c r="W11" s="15">
        <v>140.7503203812993</v>
      </c>
      <c r="X11" s="15">
        <v>143.03097121595778</v>
      </c>
      <c r="Y11" s="15">
        <v>145.63102823255238</v>
      </c>
      <c r="Z11" s="15">
        <v>5097</v>
      </c>
      <c r="AA11" s="15">
        <v>5225.6605986170298</v>
      </c>
      <c r="AB11" s="15">
        <v>5386.7365436759646</v>
      </c>
      <c r="AC11" s="15">
        <v>5543.4937031061709</v>
      </c>
      <c r="AD11" s="15">
        <v>5577.3798321766135</v>
      </c>
      <c r="AE11" s="15">
        <v>5715.8955361818771</v>
      </c>
      <c r="AF11" s="15">
        <v>5815.276896382029</v>
      </c>
      <c r="AG11" s="14" t="s">
        <v>206</v>
      </c>
    </row>
    <row r="12" spans="1:33" x14ac:dyDescent="0.3">
      <c r="A12" s="14" t="s">
        <v>10</v>
      </c>
      <c r="B12" s="14">
        <v>419</v>
      </c>
      <c r="C12" s="14" t="s">
        <v>52</v>
      </c>
      <c r="D12" s="15">
        <v>58983.094835000004</v>
      </c>
      <c r="E12" s="15">
        <v>9282.153909403336</v>
      </c>
      <c r="F12" s="15">
        <v>9594.3838996670329</v>
      </c>
      <c r="G12" s="15">
        <v>9959.4898330909637</v>
      </c>
      <c r="H12" s="15">
        <v>10352.659249236158</v>
      </c>
      <c r="I12" s="15">
        <v>10418.718098372006</v>
      </c>
      <c r="J12" s="15">
        <v>10670.243688689337</v>
      </c>
      <c r="K12" s="15">
        <v>10914.071697089232</v>
      </c>
      <c r="L12" s="15">
        <v>37.440583726887972</v>
      </c>
      <c r="M12" s="15">
        <v>39.670717760643619</v>
      </c>
      <c r="N12" s="15">
        <v>41.32676621090372</v>
      </c>
      <c r="O12" s="15">
        <v>42.962495161715388</v>
      </c>
      <c r="P12" s="15">
        <v>44.588063992994314</v>
      </c>
      <c r="Q12" s="15">
        <v>46.198393384591178</v>
      </c>
      <c r="R12" s="15">
        <v>47.813802835954405</v>
      </c>
      <c r="S12" s="15">
        <v>1.4055072395838701</v>
      </c>
      <c r="T12" s="15">
        <v>2.6982387795118199</v>
      </c>
      <c r="U12" s="15">
        <v>7.1807937278471918</v>
      </c>
      <c r="V12" s="15">
        <v>7.9434487483035365</v>
      </c>
      <c r="W12" s="15">
        <v>6.6725311040907336</v>
      </c>
      <c r="X12" s="15">
        <v>6.3772648800779166</v>
      </c>
      <c r="Y12" s="15">
        <v>8.0961597012251403</v>
      </c>
      <c r="Z12" s="15">
        <v>9321</v>
      </c>
      <c r="AA12" s="15">
        <v>9636.7528562071893</v>
      </c>
      <c r="AB12" s="15">
        <v>10007.997393029715</v>
      </c>
      <c r="AC12" s="15">
        <v>10403.565193146178</v>
      </c>
      <c r="AD12" s="15">
        <v>10469.978693469091</v>
      </c>
      <c r="AE12" s="15">
        <v>10722.819346954007</v>
      </c>
      <c r="AF12" s="15">
        <v>10969.981659626412</v>
      </c>
      <c r="AG12" s="14" t="s">
        <v>206</v>
      </c>
    </row>
    <row r="13" spans="1:33" x14ac:dyDescent="0.3">
      <c r="A13" s="14" t="s">
        <v>10</v>
      </c>
      <c r="B13" s="14">
        <v>729</v>
      </c>
      <c r="C13" s="14" t="s">
        <v>25</v>
      </c>
      <c r="D13" s="15">
        <v>1134.6474720000001</v>
      </c>
      <c r="E13" s="15">
        <v>880.79805199999998</v>
      </c>
      <c r="F13" s="15">
        <v>892.24420899999996</v>
      </c>
      <c r="G13" s="15">
        <v>929.23645199999987</v>
      </c>
      <c r="H13" s="15">
        <v>943.32873500000005</v>
      </c>
      <c r="I13" s="15">
        <v>943.32873500000005</v>
      </c>
      <c r="J13" s="15">
        <v>955.58453699999995</v>
      </c>
      <c r="K13" s="15">
        <v>984.3097469999999</v>
      </c>
      <c r="L13" s="15">
        <v>1.349909</v>
      </c>
      <c r="M13" s="15">
        <v>1.4303159999999999</v>
      </c>
      <c r="N13" s="15">
        <v>1.4900239999999998</v>
      </c>
      <c r="O13" s="15">
        <v>1.5489999999999999</v>
      </c>
      <c r="P13" s="15">
        <v>1.6076090000000001</v>
      </c>
      <c r="Q13" s="15">
        <v>1.6656690000000001</v>
      </c>
      <c r="R13" s="15">
        <v>1.7239119999999999</v>
      </c>
      <c r="S13" s="15">
        <v>25.784289000000001</v>
      </c>
      <c r="T13" s="15">
        <v>26.119361000000001</v>
      </c>
      <c r="U13" s="15">
        <v>27.202263999999996</v>
      </c>
      <c r="V13" s="15">
        <v>27.614798</v>
      </c>
      <c r="W13" s="15">
        <v>27.614798</v>
      </c>
      <c r="X13" s="15">
        <v>27.973572000000001</v>
      </c>
      <c r="Y13" s="15">
        <v>28.814466999999997</v>
      </c>
      <c r="Z13" s="15">
        <v>907.93224899999996</v>
      </c>
      <c r="AA13" s="15">
        <v>919.79388500000005</v>
      </c>
      <c r="AB13" s="15">
        <v>957.92873899999984</v>
      </c>
      <c r="AC13" s="15">
        <v>972.49253299999998</v>
      </c>
      <c r="AD13" s="15">
        <v>972.55114200000003</v>
      </c>
      <c r="AE13" s="15">
        <v>985.22377800000004</v>
      </c>
      <c r="AF13" s="15">
        <v>1014.8481259999999</v>
      </c>
      <c r="AG13" s="14" t="s">
        <v>207</v>
      </c>
    </row>
    <row r="14" spans="1:33" x14ac:dyDescent="0.3">
      <c r="A14" s="14" t="s">
        <v>10</v>
      </c>
      <c r="B14" s="14">
        <v>872</v>
      </c>
      <c r="C14" s="14" t="s">
        <v>400</v>
      </c>
      <c r="D14" s="15">
        <v>252.21982399999999</v>
      </c>
      <c r="E14" s="15">
        <v>248.25112799999999</v>
      </c>
      <c r="F14" s="15">
        <v>248.25112799999999</v>
      </c>
      <c r="G14" s="15">
        <v>248.25112799999999</v>
      </c>
      <c r="H14" s="15">
        <v>248.25112799999999</v>
      </c>
      <c r="I14" s="15">
        <v>248.25112799999999</v>
      </c>
      <c r="J14" s="15">
        <v>248.25112799999999</v>
      </c>
      <c r="K14" s="15">
        <v>248.25112799999999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248.25112799999999</v>
      </c>
      <c r="AA14" s="15">
        <v>248.25112799999999</v>
      </c>
      <c r="AB14" s="15">
        <v>248.25112799999999</v>
      </c>
      <c r="AC14" s="15">
        <v>248.25112799999999</v>
      </c>
      <c r="AD14" s="15">
        <v>248.25112799999999</v>
      </c>
      <c r="AE14" s="15">
        <v>248.25112799999999</v>
      </c>
      <c r="AF14" s="15">
        <v>248.25112799999999</v>
      </c>
      <c r="AG14" s="14" t="s">
        <v>207</v>
      </c>
    </row>
    <row r="15" spans="1:33" x14ac:dyDescent="0.3">
      <c r="A15" s="14" t="s">
        <v>10</v>
      </c>
      <c r="B15" s="14">
        <v>1118</v>
      </c>
      <c r="C15" s="14" t="s">
        <v>91</v>
      </c>
      <c r="D15" s="15">
        <v>18616.576116</v>
      </c>
      <c r="E15" s="15">
        <v>5231.4776077865617</v>
      </c>
      <c r="F15" s="15">
        <v>5231.4776077865617</v>
      </c>
      <c r="G15" s="15">
        <v>5371.5543186752475</v>
      </c>
      <c r="H15" s="15">
        <v>5426.6564801131171</v>
      </c>
      <c r="I15" s="15">
        <v>5426.6564801131171</v>
      </c>
      <c r="J15" s="15">
        <v>5521.141050930104</v>
      </c>
      <c r="K15" s="15">
        <v>5638.1738356790256</v>
      </c>
      <c r="L15" s="15">
        <v>10.522392213438311</v>
      </c>
      <c r="M15" s="15">
        <v>11.14915447043485</v>
      </c>
      <c r="N15" s="15">
        <v>11.614574172119614</v>
      </c>
      <c r="O15" s="15">
        <v>12.074283336518034</v>
      </c>
      <c r="P15" s="15">
        <v>12.531137232273283</v>
      </c>
      <c r="Q15" s="15">
        <v>12.983707835319212</v>
      </c>
      <c r="R15" s="15">
        <v>13.437706462431287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5242</v>
      </c>
      <c r="AA15" s="15">
        <v>5242.6267622569967</v>
      </c>
      <c r="AB15" s="15">
        <v>5383.1688928473677</v>
      </c>
      <c r="AC15" s="15">
        <v>5438.7307634496347</v>
      </c>
      <c r="AD15" s="15">
        <v>5439.1876173453902</v>
      </c>
      <c r="AE15" s="15">
        <v>5534.1247595449122</v>
      </c>
      <c r="AF15" s="15">
        <v>5651.6115421414561</v>
      </c>
      <c r="AG15" s="14" t="s">
        <v>206</v>
      </c>
    </row>
    <row r="16" spans="1:33" x14ac:dyDescent="0.3">
      <c r="A16" s="14" t="s">
        <v>10</v>
      </c>
      <c r="B16" s="14">
        <v>1345</v>
      </c>
      <c r="C16" s="14" t="s">
        <v>144</v>
      </c>
      <c r="D16" s="15">
        <v>445.73941000000002</v>
      </c>
      <c r="E16" s="15">
        <v>436.42099400000001</v>
      </c>
      <c r="F16" s="15">
        <v>436.42099400000001</v>
      </c>
      <c r="G16" s="15">
        <v>436.42099400000001</v>
      </c>
      <c r="H16" s="15">
        <v>436.42099400000001</v>
      </c>
      <c r="I16" s="15">
        <v>436.42099400000001</v>
      </c>
      <c r="J16" s="15">
        <v>436.42099400000001</v>
      </c>
      <c r="K16" s="15">
        <v>436.42099400000001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436.42099400000001</v>
      </c>
      <c r="AA16" s="15">
        <v>436.42099400000001</v>
      </c>
      <c r="AB16" s="15">
        <v>436.42099400000001</v>
      </c>
      <c r="AC16" s="15">
        <v>436.42099400000001</v>
      </c>
      <c r="AD16" s="15">
        <v>436.42099400000001</v>
      </c>
      <c r="AE16" s="15">
        <v>436.42099400000001</v>
      </c>
      <c r="AF16" s="15">
        <v>436.42099400000001</v>
      </c>
      <c r="AG16" s="14" t="s">
        <v>207</v>
      </c>
    </row>
    <row r="17" spans="1:33" x14ac:dyDescent="0.3">
      <c r="A17" s="14" t="s">
        <v>10</v>
      </c>
      <c r="B17" s="14">
        <v>2842</v>
      </c>
      <c r="C17" s="14" t="s">
        <v>25</v>
      </c>
      <c r="D17" s="15">
        <v>108559.850532</v>
      </c>
      <c r="E17" s="15">
        <v>22522.118388999999</v>
      </c>
      <c r="F17" s="15">
        <v>23373.099191000001</v>
      </c>
      <c r="G17" s="15">
        <v>24688.455116000001</v>
      </c>
      <c r="H17" s="15">
        <v>26498.834816000002</v>
      </c>
      <c r="I17" s="15">
        <v>26560.193266000002</v>
      </c>
      <c r="J17" s="15">
        <v>27391.987370999999</v>
      </c>
      <c r="K17" s="15">
        <v>28258.028979000002</v>
      </c>
      <c r="L17" s="15">
        <v>10.79927</v>
      </c>
      <c r="M17" s="15">
        <v>11.442525</v>
      </c>
      <c r="N17" s="15">
        <v>11.920191000000001</v>
      </c>
      <c r="O17" s="15">
        <v>12.391997</v>
      </c>
      <c r="P17" s="15">
        <v>12.860872000000001</v>
      </c>
      <c r="Q17" s="15">
        <v>13.325352000000001</v>
      </c>
      <c r="R17" s="15">
        <v>13.791296000000001</v>
      </c>
      <c r="S17" s="15">
        <v>315.48827300000266</v>
      </c>
      <c r="T17" s="15">
        <v>315.48827100000199</v>
      </c>
      <c r="U17" s="15">
        <v>316.2878189999974</v>
      </c>
      <c r="V17" s="15">
        <v>326.69878600000084</v>
      </c>
      <c r="W17" s="15">
        <v>326.6987859999972</v>
      </c>
      <c r="X17" s="15">
        <v>326.69878500000414</v>
      </c>
      <c r="Y17" s="15">
        <v>326.6987859999972</v>
      </c>
      <c r="Z17" s="15">
        <v>22848.405932000001</v>
      </c>
      <c r="AA17" s="15">
        <v>23700.029987000002</v>
      </c>
      <c r="AB17" s="15">
        <v>25016.663125999999</v>
      </c>
      <c r="AC17" s="15">
        <v>26837.925599000002</v>
      </c>
      <c r="AD17" s="15">
        <v>26899.752924</v>
      </c>
      <c r="AE17" s="15">
        <v>27732.011508000003</v>
      </c>
      <c r="AF17" s="15">
        <v>28598.519060999999</v>
      </c>
      <c r="AG17" s="14" t="s">
        <v>207</v>
      </c>
    </row>
    <row r="18" spans="1:33" x14ac:dyDescent="0.3">
      <c r="A18" s="14" t="s">
        <v>10</v>
      </c>
      <c r="B18" s="14">
        <v>4008</v>
      </c>
      <c r="C18" s="14" t="s">
        <v>208</v>
      </c>
      <c r="D18" s="15">
        <v>268.99305399999997</v>
      </c>
      <c r="E18" s="15">
        <v>236.85777999999999</v>
      </c>
      <c r="F18" s="15">
        <v>264.76042999999999</v>
      </c>
      <c r="G18" s="15">
        <v>264.76042999999999</v>
      </c>
      <c r="H18" s="15">
        <v>264.76042999999999</v>
      </c>
      <c r="I18" s="15">
        <v>264.76042999999999</v>
      </c>
      <c r="J18" s="15">
        <v>264.76042999999999</v>
      </c>
      <c r="K18" s="15">
        <v>264.76042999999999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236.85777999999999</v>
      </c>
      <c r="AA18" s="15">
        <v>264.76042999999999</v>
      </c>
      <c r="AB18" s="15">
        <v>264.76042999999999</v>
      </c>
      <c r="AC18" s="15">
        <v>264.76042999999999</v>
      </c>
      <c r="AD18" s="15">
        <v>264.76042999999999</v>
      </c>
      <c r="AE18" s="15">
        <v>264.76042999999999</v>
      </c>
      <c r="AF18" s="15">
        <v>264.76042999999999</v>
      </c>
      <c r="AG18" s="14" t="s">
        <v>207</v>
      </c>
    </row>
    <row r="19" spans="1:33" x14ac:dyDescent="0.3">
      <c r="A19" s="14" t="s">
        <v>10</v>
      </c>
      <c r="B19" s="14">
        <v>4153</v>
      </c>
      <c r="C19" s="14" t="s">
        <v>143</v>
      </c>
      <c r="D19" s="15">
        <v>13635.839715</v>
      </c>
      <c r="E19" s="15">
        <v>12429.779330832285</v>
      </c>
      <c r="F19" s="15">
        <v>12794.968325434389</v>
      </c>
      <c r="G19" s="15">
        <v>13213.616749881161</v>
      </c>
      <c r="H19" s="15">
        <v>13213.616749881159</v>
      </c>
      <c r="I19" s="15">
        <v>13213.616749881159</v>
      </c>
      <c r="J19" s="15">
        <v>13213.616749881159</v>
      </c>
      <c r="K19" s="15">
        <v>13213.616749881157</v>
      </c>
      <c r="L19" s="15">
        <v>7.2206691677153749</v>
      </c>
      <c r="M19" s="15">
        <v>7.6507655576601303</v>
      </c>
      <c r="N19" s="15">
        <v>7.9701460987260289</v>
      </c>
      <c r="O19" s="15">
        <v>8.2856068887938559</v>
      </c>
      <c r="P19" s="15">
        <v>8.5991088731636882</v>
      </c>
      <c r="Q19" s="15">
        <v>8.9096721140860033</v>
      </c>
      <c r="R19" s="15">
        <v>9.2212142229567977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12437</v>
      </c>
      <c r="AA19" s="15">
        <v>12802.61909099205</v>
      </c>
      <c r="AB19" s="15">
        <v>13221.586895979886</v>
      </c>
      <c r="AC19" s="15">
        <v>13221.902357839755</v>
      </c>
      <c r="AD19" s="15">
        <v>13222.215859824124</v>
      </c>
      <c r="AE19" s="15">
        <v>13222.526421995244</v>
      </c>
      <c r="AF19" s="15">
        <v>13222.837965173914</v>
      </c>
      <c r="AG19" s="14" t="s">
        <v>206</v>
      </c>
    </row>
    <row r="20" spans="1:33" x14ac:dyDescent="0.3">
      <c r="A20" s="14" t="s">
        <v>10</v>
      </c>
      <c r="B20" s="14">
        <v>4406</v>
      </c>
      <c r="C20" s="14" t="s">
        <v>106</v>
      </c>
      <c r="D20" s="15">
        <v>7389.3490240000001</v>
      </c>
      <c r="E20" s="15">
        <v>5039.3622249915343</v>
      </c>
      <c r="F20" s="15">
        <v>5056.9644269187338</v>
      </c>
      <c r="G20" s="15">
        <v>5097.6078150823596</v>
      </c>
      <c r="H20" s="15">
        <v>5144.033284389965</v>
      </c>
      <c r="I20" s="15">
        <v>5144.033284389965</v>
      </c>
      <c r="J20" s="15">
        <v>5184.865849418994</v>
      </c>
      <c r="K20" s="15">
        <v>5225.7910282858229</v>
      </c>
      <c r="L20" s="15">
        <v>456.26069562403893</v>
      </c>
      <c r="M20" s="15">
        <v>483.43768808561833</v>
      </c>
      <c r="N20" s="15">
        <v>503.61872637629182</v>
      </c>
      <c r="O20" s="15">
        <v>523.55214453613644</v>
      </c>
      <c r="P20" s="15">
        <v>543.36175263056657</v>
      </c>
      <c r="Q20" s="15">
        <v>562.98564562687488</v>
      </c>
      <c r="R20" s="15">
        <v>582.67144365589047</v>
      </c>
      <c r="S20" s="15">
        <v>252.37707819848265</v>
      </c>
      <c r="T20" s="15">
        <v>253.7906687511859</v>
      </c>
      <c r="U20" s="15">
        <v>257.05463973716991</v>
      </c>
      <c r="V20" s="15">
        <v>259.55443656511966</v>
      </c>
      <c r="W20" s="15">
        <v>259.55443656511966</v>
      </c>
      <c r="X20" s="15">
        <v>261.69626957829661</v>
      </c>
      <c r="Y20" s="15">
        <v>264.98287072643166</v>
      </c>
      <c r="Z20" s="15">
        <v>5748</v>
      </c>
      <c r="AA20" s="15">
        <v>5794.1927837555386</v>
      </c>
      <c r="AB20" s="15">
        <v>5858.2811811958209</v>
      </c>
      <c r="AC20" s="15">
        <v>5927.13986549122</v>
      </c>
      <c r="AD20" s="15">
        <v>5946.9494735856506</v>
      </c>
      <c r="AE20" s="15">
        <v>6009.5477646241661</v>
      </c>
      <c r="AF20" s="15">
        <v>6073.4453426681448</v>
      </c>
      <c r="AG20" s="14" t="s">
        <v>206</v>
      </c>
    </row>
    <row r="21" spans="1:33" x14ac:dyDescent="0.3">
      <c r="A21" s="14" t="s">
        <v>10</v>
      </c>
      <c r="B21" s="14">
        <v>4753</v>
      </c>
      <c r="C21" s="14" t="s">
        <v>82</v>
      </c>
      <c r="D21" s="15">
        <v>748.12244499999997</v>
      </c>
      <c r="E21" s="15">
        <v>602.37527499999999</v>
      </c>
      <c r="F21" s="15">
        <v>602.3752750000001</v>
      </c>
      <c r="G21" s="15">
        <v>602.3752750000001</v>
      </c>
      <c r="H21" s="15">
        <v>602.3752750000001</v>
      </c>
      <c r="I21" s="15">
        <v>602.37527500000022</v>
      </c>
      <c r="J21" s="15">
        <v>602.37527500000022</v>
      </c>
      <c r="K21" s="15">
        <v>602.37527500000033</v>
      </c>
      <c r="L21" s="15">
        <v>1.349909</v>
      </c>
      <c r="M21" s="15">
        <v>1.4303160000000004</v>
      </c>
      <c r="N21" s="15">
        <v>1.4900240000000005</v>
      </c>
      <c r="O21" s="15">
        <v>1.5490000000000002</v>
      </c>
      <c r="P21" s="15">
        <v>1.6076090000000005</v>
      </c>
      <c r="Q21" s="15">
        <v>1.6656690000000007</v>
      </c>
      <c r="R21" s="15">
        <v>1.723912000000001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603.72518400000001</v>
      </c>
      <c r="AA21" s="15">
        <v>603.80559100000016</v>
      </c>
      <c r="AB21" s="15">
        <v>603.86529900000016</v>
      </c>
      <c r="AC21" s="15">
        <v>603.92427500000008</v>
      </c>
      <c r="AD21" s="15">
        <v>603.98288400000024</v>
      </c>
      <c r="AE21" s="15">
        <v>604.0409440000002</v>
      </c>
      <c r="AF21" s="15">
        <v>604.09918700000037</v>
      </c>
      <c r="AG21" s="14" t="s">
        <v>207</v>
      </c>
    </row>
    <row r="22" spans="1:33" x14ac:dyDescent="0.3">
      <c r="A22" s="14" t="s">
        <v>10</v>
      </c>
      <c r="B22" s="14">
        <v>6691</v>
      </c>
      <c r="C22" s="14" t="s">
        <v>99</v>
      </c>
      <c r="D22" s="15">
        <v>1749.8097929999999</v>
      </c>
      <c r="E22" s="15">
        <v>561.96452799999997</v>
      </c>
      <c r="F22" s="15">
        <v>561.96452799999997</v>
      </c>
      <c r="G22" s="15">
        <v>561.96452799999997</v>
      </c>
      <c r="H22" s="15">
        <v>561.96452799999997</v>
      </c>
      <c r="I22" s="15">
        <v>561.96452799999997</v>
      </c>
      <c r="J22" s="15">
        <v>561.96452799999997</v>
      </c>
      <c r="K22" s="15">
        <v>561.96452799999997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561.96452799999997</v>
      </c>
      <c r="AA22" s="15">
        <v>561.96452799999997</v>
      </c>
      <c r="AB22" s="15">
        <v>561.96452799999997</v>
      </c>
      <c r="AC22" s="15">
        <v>561.96452799999997</v>
      </c>
      <c r="AD22" s="15">
        <v>561.96452799999997</v>
      </c>
      <c r="AE22" s="15">
        <v>561.96452799999997</v>
      </c>
      <c r="AF22" s="15">
        <v>561.96452799999997</v>
      </c>
      <c r="AG22" s="14" t="s">
        <v>207</v>
      </c>
    </row>
    <row r="23" spans="1:33" x14ac:dyDescent="0.3">
      <c r="A23" s="14" t="s">
        <v>10</v>
      </c>
      <c r="B23" s="14">
        <v>7121</v>
      </c>
      <c r="C23" s="14" t="s">
        <v>25</v>
      </c>
      <c r="D23" s="15">
        <v>66841.997518000004</v>
      </c>
      <c r="E23" s="15">
        <v>28084.476832</v>
      </c>
      <c r="F23" s="15">
        <v>28529.507855</v>
      </c>
      <c r="G23" s="15">
        <v>30921.507052000001</v>
      </c>
      <c r="H23" s="15">
        <v>31851.529868000005</v>
      </c>
      <c r="I23" s="15">
        <v>32032.006127000004</v>
      </c>
      <c r="J23" s="15">
        <v>32668.270568000007</v>
      </c>
      <c r="K23" s="15">
        <v>33249.259087000006</v>
      </c>
      <c r="L23" s="15">
        <v>278.08121</v>
      </c>
      <c r="M23" s="15">
        <v>294.64501000000001</v>
      </c>
      <c r="N23" s="15">
        <v>306.94492400000001</v>
      </c>
      <c r="O23" s="15">
        <v>319.09392000000003</v>
      </c>
      <c r="P23" s="15">
        <v>331.16745500000002</v>
      </c>
      <c r="Q23" s="15">
        <v>343.12780200000003</v>
      </c>
      <c r="R23" s="15">
        <v>355.12587800000011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28362.558042000001</v>
      </c>
      <c r="AA23" s="15">
        <v>28824.152865</v>
      </c>
      <c r="AB23" s="15">
        <v>31228.451976</v>
      </c>
      <c r="AC23" s="15">
        <v>32170.623788000004</v>
      </c>
      <c r="AD23" s="15">
        <v>32363.173583000003</v>
      </c>
      <c r="AE23" s="15">
        <v>33011.39837000001</v>
      </c>
      <c r="AF23" s="15">
        <v>33604.384964000004</v>
      </c>
      <c r="AG23" s="14" t="s">
        <v>207</v>
      </c>
    </row>
    <row r="24" spans="1:33" x14ac:dyDescent="0.3">
      <c r="A24" s="14" t="s">
        <v>10</v>
      </c>
      <c r="B24" s="14">
        <v>7295</v>
      </c>
      <c r="C24" s="14" t="s">
        <v>25</v>
      </c>
      <c r="D24" s="15">
        <v>263.60218600000002</v>
      </c>
      <c r="E24" s="15">
        <v>246.82306700000001</v>
      </c>
      <c r="F24" s="15">
        <v>246.82306700000001</v>
      </c>
      <c r="G24" s="15">
        <v>246.82306700000001</v>
      </c>
      <c r="H24" s="15">
        <v>246.82306700000001</v>
      </c>
      <c r="I24" s="15">
        <v>246.82306700000001</v>
      </c>
      <c r="J24" s="15">
        <v>246.82306700000001</v>
      </c>
      <c r="K24" s="15">
        <v>246.82306700000001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17.969749</v>
      </c>
      <c r="T24" s="15">
        <v>17.969749</v>
      </c>
      <c r="U24" s="15">
        <v>17.969749</v>
      </c>
      <c r="V24" s="15">
        <v>17.969749</v>
      </c>
      <c r="W24" s="15">
        <v>17.969749</v>
      </c>
      <c r="X24" s="15">
        <v>17.969749</v>
      </c>
      <c r="Y24" s="15">
        <v>17.969749</v>
      </c>
      <c r="Z24" s="15">
        <v>264.79281600000002</v>
      </c>
      <c r="AA24" s="15">
        <v>264.79281600000002</v>
      </c>
      <c r="AB24" s="15">
        <v>264.79281600000002</v>
      </c>
      <c r="AC24" s="15">
        <v>264.79281600000002</v>
      </c>
      <c r="AD24" s="15">
        <v>264.79281600000002</v>
      </c>
      <c r="AE24" s="15">
        <v>264.79281600000002</v>
      </c>
      <c r="AF24" s="15">
        <v>264.79281600000002</v>
      </c>
      <c r="AG24" s="14" t="s">
        <v>207</v>
      </c>
    </row>
    <row r="25" spans="1:33" x14ac:dyDescent="0.3">
      <c r="A25" s="14" t="s">
        <v>10</v>
      </c>
      <c r="B25" s="14">
        <v>7784</v>
      </c>
      <c r="C25" s="14" t="s">
        <v>25</v>
      </c>
      <c r="D25" s="15">
        <v>272.03915999999998</v>
      </c>
      <c r="E25" s="15">
        <v>200.09682799999999</v>
      </c>
      <c r="F25" s="15">
        <v>200.09682800000002</v>
      </c>
      <c r="G25" s="15">
        <v>206.34706000000003</v>
      </c>
      <c r="H25" s="15">
        <v>212.68954300000001</v>
      </c>
      <c r="I25" s="15">
        <v>212.68954300000004</v>
      </c>
      <c r="J25" s="15">
        <v>212.68954300000004</v>
      </c>
      <c r="K25" s="15">
        <v>212.68954300000007</v>
      </c>
      <c r="L25" s="15">
        <v>1.349909</v>
      </c>
      <c r="M25" s="15">
        <v>1.4303160000000001</v>
      </c>
      <c r="N25" s="15">
        <v>1.490024</v>
      </c>
      <c r="O25" s="15">
        <v>1.5490000000000002</v>
      </c>
      <c r="P25" s="15">
        <v>1.6076090000000005</v>
      </c>
      <c r="Q25" s="15">
        <v>1.6656690000000005</v>
      </c>
      <c r="R25" s="15">
        <v>1.7239120000000008</v>
      </c>
      <c r="S25" s="15">
        <v>3.5232640000000002</v>
      </c>
      <c r="T25" s="15">
        <v>3.5232640000000011</v>
      </c>
      <c r="U25" s="15">
        <v>3.6333170000000004</v>
      </c>
      <c r="V25" s="15">
        <v>3.744994000000001</v>
      </c>
      <c r="W25" s="15">
        <v>3.744994000000001</v>
      </c>
      <c r="X25" s="15">
        <v>3.7449940000000015</v>
      </c>
      <c r="Y25" s="15">
        <v>3.7449940000000019</v>
      </c>
      <c r="Z25" s="15">
        <v>204.970001</v>
      </c>
      <c r="AA25" s="15">
        <v>205.05040800000003</v>
      </c>
      <c r="AB25" s="15">
        <v>211.47040100000004</v>
      </c>
      <c r="AC25" s="15">
        <v>217.98353700000004</v>
      </c>
      <c r="AD25" s="15">
        <v>218.04214600000006</v>
      </c>
      <c r="AE25" s="15">
        <v>218.10020600000004</v>
      </c>
      <c r="AF25" s="15">
        <v>218.15844900000008</v>
      </c>
      <c r="AG25" s="14" t="s">
        <v>207</v>
      </c>
    </row>
    <row r="26" spans="1:33" x14ac:dyDescent="0.3">
      <c r="A26" s="14" t="s">
        <v>10</v>
      </c>
      <c r="B26" s="14">
        <v>7879</v>
      </c>
      <c r="C26" s="14" t="s">
        <v>25</v>
      </c>
      <c r="D26" s="15">
        <v>538.26801899999998</v>
      </c>
      <c r="E26" s="15">
        <v>449.94114100000002</v>
      </c>
      <c r="F26" s="15">
        <v>449.94114100000002</v>
      </c>
      <c r="G26" s="15">
        <v>449.94114100000002</v>
      </c>
      <c r="H26" s="15">
        <v>449.94114100000002</v>
      </c>
      <c r="I26" s="15">
        <v>449.94114100000002</v>
      </c>
      <c r="J26" s="15">
        <v>449.94114100000002</v>
      </c>
      <c r="K26" s="15">
        <v>454.54559400000005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449.94114100000002</v>
      </c>
      <c r="AA26" s="15">
        <v>449.94114100000002</v>
      </c>
      <c r="AB26" s="15">
        <v>449.94114100000002</v>
      </c>
      <c r="AC26" s="15">
        <v>449.94114100000002</v>
      </c>
      <c r="AD26" s="15">
        <v>449.94114100000002</v>
      </c>
      <c r="AE26" s="15">
        <v>449.94114100000002</v>
      </c>
      <c r="AF26" s="15">
        <v>454.54559400000005</v>
      </c>
      <c r="AG26" s="14" t="s">
        <v>207</v>
      </c>
    </row>
    <row r="27" spans="1:33" x14ac:dyDescent="0.3">
      <c r="A27" s="14" t="s">
        <v>10</v>
      </c>
      <c r="B27" s="14">
        <v>8147</v>
      </c>
      <c r="C27" s="14" t="s">
        <v>128</v>
      </c>
      <c r="D27" s="15">
        <v>101.567781</v>
      </c>
      <c r="E27" s="15">
        <v>99.416809999999998</v>
      </c>
      <c r="F27" s="15">
        <v>99.416809999999998</v>
      </c>
      <c r="G27" s="15">
        <v>99.416809999999998</v>
      </c>
      <c r="H27" s="15">
        <v>99.416809999999998</v>
      </c>
      <c r="I27" s="15">
        <v>99.416809999999998</v>
      </c>
      <c r="J27" s="15">
        <v>99.416809999999998</v>
      </c>
      <c r="K27" s="15">
        <v>99.416809999999998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2.9103059999999998</v>
      </c>
      <c r="T27" s="15">
        <v>2.9103059999999998</v>
      </c>
      <c r="U27" s="15">
        <v>2.9103059999999998</v>
      </c>
      <c r="V27" s="15">
        <v>2.9103059999999998</v>
      </c>
      <c r="W27" s="15">
        <v>2.9103059999999998</v>
      </c>
      <c r="X27" s="15">
        <v>2.9103059999999998</v>
      </c>
      <c r="Y27" s="15">
        <v>2.9103059999999998</v>
      </c>
      <c r="Z27" s="15">
        <v>102.327116</v>
      </c>
      <c r="AA27" s="15">
        <v>102.327116</v>
      </c>
      <c r="AB27" s="15">
        <v>102.327116</v>
      </c>
      <c r="AC27" s="15">
        <v>102.327116</v>
      </c>
      <c r="AD27" s="15">
        <v>102.327116</v>
      </c>
      <c r="AE27" s="15">
        <v>102.327116</v>
      </c>
      <c r="AF27" s="15">
        <v>102.327116</v>
      </c>
      <c r="AG27" s="14" t="s">
        <v>207</v>
      </c>
    </row>
    <row r="28" spans="1:33" x14ac:dyDescent="0.3">
      <c r="A28" s="14" t="s">
        <v>10</v>
      </c>
      <c r="B28" s="14">
        <v>8623</v>
      </c>
      <c r="C28" s="14" t="s">
        <v>514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4" t="s">
        <v>207</v>
      </c>
    </row>
    <row r="29" spans="1:33" x14ac:dyDescent="0.3">
      <c r="A29" s="14" t="s">
        <v>10</v>
      </c>
      <c r="B29" s="14">
        <v>9097</v>
      </c>
      <c r="C29" s="14" t="s">
        <v>487</v>
      </c>
      <c r="D29" s="15">
        <v>847.97084800000005</v>
      </c>
      <c r="E29" s="15">
        <v>178</v>
      </c>
      <c r="F29" s="15">
        <v>299.10509895573159</v>
      </c>
      <c r="G29" s="15">
        <v>470.9406490887319</v>
      </c>
      <c r="H29" s="15">
        <v>622.43047239284147</v>
      </c>
      <c r="I29" s="15">
        <v>622.43047239284147</v>
      </c>
      <c r="J29" s="15">
        <v>664.20642121899414</v>
      </c>
      <c r="K29" s="15">
        <v>664.20642121899414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178</v>
      </c>
      <c r="AA29" s="15">
        <v>299.10509895573159</v>
      </c>
      <c r="AB29" s="15">
        <v>470.9406490887319</v>
      </c>
      <c r="AC29" s="15">
        <v>622.43047239284147</v>
      </c>
      <c r="AD29" s="15">
        <v>622.43047239284147</v>
      </c>
      <c r="AE29" s="15">
        <v>664.20642121899414</v>
      </c>
      <c r="AF29" s="15">
        <v>664.20642121899414</v>
      </c>
      <c r="AG29" s="14" t="s">
        <v>206</v>
      </c>
    </row>
    <row r="30" spans="1:33" x14ac:dyDescent="0.3">
      <c r="A30" s="14" t="s">
        <v>10</v>
      </c>
      <c r="B30" s="14">
        <v>9532</v>
      </c>
      <c r="C30" s="14" t="s">
        <v>511</v>
      </c>
      <c r="D30" s="15">
        <v>555.30618800000002</v>
      </c>
      <c r="E30" s="15">
        <v>407.58900499999999</v>
      </c>
      <c r="F30" s="15">
        <v>407.58900499999993</v>
      </c>
      <c r="G30" s="15">
        <v>543.02531699999986</v>
      </c>
      <c r="H30" s="15">
        <v>543.02531699999986</v>
      </c>
      <c r="I30" s="15">
        <v>543.02531699999986</v>
      </c>
      <c r="J30" s="15">
        <v>543.02531699999986</v>
      </c>
      <c r="K30" s="15">
        <v>543.02531699999986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407.58900499999999</v>
      </c>
      <c r="AA30" s="15">
        <v>407.58900499999993</v>
      </c>
      <c r="AB30" s="15">
        <v>543.02531699999986</v>
      </c>
      <c r="AC30" s="15">
        <v>543.02531699999986</v>
      </c>
      <c r="AD30" s="15">
        <v>543.02531699999986</v>
      </c>
      <c r="AE30" s="15">
        <v>543.02531699999986</v>
      </c>
      <c r="AF30" s="15">
        <v>543.02531699999986</v>
      </c>
      <c r="AG30" s="14" t="s">
        <v>207</v>
      </c>
    </row>
    <row r="31" spans="1:33" x14ac:dyDescent="0.3">
      <c r="A31" s="14" t="s">
        <v>10</v>
      </c>
      <c r="B31" s="14">
        <v>9791</v>
      </c>
      <c r="C31" s="14" t="s">
        <v>25</v>
      </c>
      <c r="D31" s="15">
        <v>23959.004288</v>
      </c>
      <c r="E31" s="15">
        <v>13405.635083463261</v>
      </c>
      <c r="F31" s="15">
        <v>14234.913937002759</v>
      </c>
      <c r="G31" s="15">
        <v>15656.140848470928</v>
      </c>
      <c r="H31" s="15">
        <v>16713.788699599296</v>
      </c>
      <c r="I31" s="15">
        <v>22420.305401008707</v>
      </c>
      <c r="J31" s="15">
        <v>23355.904155226563</v>
      </c>
      <c r="K31" s="15">
        <v>24297.996748492104</v>
      </c>
      <c r="L31" s="15">
        <v>22.364916536737905</v>
      </c>
      <c r="M31" s="15">
        <v>23.69707399101792</v>
      </c>
      <c r="N31" s="15">
        <v>24.686305588128487</v>
      </c>
      <c r="O31" s="15">
        <v>25.663398960401473</v>
      </c>
      <c r="P31" s="15">
        <v>26.634422628551228</v>
      </c>
      <c r="Q31" s="15">
        <v>27.596343515629442</v>
      </c>
      <c r="R31" s="15">
        <v>28.561298663064839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13428</v>
      </c>
      <c r="AA31" s="15">
        <v>14258.611012177185</v>
      </c>
      <c r="AB31" s="15">
        <v>15680.827154059058</v>
      </c>
      <c r="AC31" s="15">
        <v>16739.452098559701</v>
      </c>
      <c r="AD31" s="15">
        <v>22446.939823637254</v>
      </c>
      <c r="AE31" s="15">
        <v>23383.500498742196</v>
      </c>
      <c r="AF31" s="15">
        <v>24326.558047155169</v>
      </c>
      <c r="AG31" s="14" t="s">
        <v>206</v>
      </c>
    </row>
    <row r="32" spans="1:33" x14ac:dyDescent="0.3">
      <c r="A32" s="14" t="s">
        <v>10</v>
      </c>
      <c r="B32" s="14">
        <v>11839</v>
      </c>
      <c r="C32" s="14" t="s">
        <v>177</v>
      </c>
      <c r="D32" s="15">
        <v>1189.8734260000001</v>
      </c>
      <c r="E32" s="15">
        <v>1067.7672803587159</v>
      </c>
      <c r="F32" s="15">
        <v>1067.7672803587159</v>
      </c>
      <c r="G32" s="15">
        <v>1067.7672803587157</v>
      </c>
      <c r="H32" s="15">
        <v>1067.7672803587157</v>
      </c>
      <c r="I32" s="15">
        <v>1067.7672803587159</v>
      </c>
      <c r="J32" s="15">
        <v>1067.7672803587159</v>
      </c>
      <c r="K32" s="15">
        <v>1067.7672803587159</v>
      </c>
      <c r="L32" s="15">
        <v>1.2327196412840702</v>
      </c>
      <c r="M32" s="15">
        <v>1.3061462857443471</v>
      </c>
      <c r="N32" s="15">
        <v>1.3606708680249222</v>
      </c>
      <c r="O32" s="15">
        <v>1.414526997263537</v>
      </c>
      <c r="P32" s="15">
        <v>1.4680479867939562</v>
      </c>
      <c r="Q32" s="15">
        <v>1.5210676365429043</v>
      </c>
      <c r="R32" s="15">
        <v>1.574254399552343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1069</v>
      </c>
      <c r="AA32" s="15">
        <v>1069.0734257312729</v>
      </c>
      <c r="AB32" s="15">
        <v>1069.1279512267406</v>
      </c>
      <c r="AC32" s="15">
        <v>1069.1818064427919</v>
      </c>
      <c r="AD32" s="15">
        <v>1069.2353283455097</v>
      </c>
      <c r="AE32" s="15">
        <v>1069.2883479952586</v>
      </c>
      <c r="AF32" s="15">
        <v>1069.3415347582682</v>
      </c>
      <c r="AG32" s="14" t="s">
        <v>206</v>
      </c>
    </row>
    <row r="33" spans="1:33" x14ac:dyDescent="0.3">
      <c r="A33" s="14" t="s">
        <v>10</v>
      </c>
      <c r="B33" s="14">
        <v>20230</v>
      </c>
      <c r="C33" s="14" t="s">
        <v>132</v>
      </c>
      <c r="D33" s="15">
        <v>4347.1562270000004</v>
      </c>
      <c r="E33" s="15">
        <v>3824.4289821195343</v>
      </c>
      <c r="F33" s="15">
        <v>3824.4289821195334</v>
      </c>
      <c r="G33" s="15">
        <v>3824.4289821195343</v>
      </c>
      <c r="H33" s="15">
        <v>3824.4289821195334</v>
      </c>
      <c r="I33" s="15">
        <v>3824.4289821195334</v>
      </c>
      <c r="J33" s="15">
        <v>3824.4289821195339</v>
      </c>
      <c r="K33" s="15">
        <v>3824.4289821195339</v>
      </c>
      <c r="L33" s="15">
        <v>153.76390579391614</v>
      </c>
      <c r="M33" s="15">
        <v>162.92279424064739</v>
      </c>
      <c r="N33" s="15">
        <v>169.72398337845684</v>
      </c>
      <c r="O33" s="15">
        <v>176.44172267036583</v>
      </c>
      <c r="P33" s="15">
        <v>183.11773644605964</v>
      </c>
      <c r="Q33" s="15">
        <v>189.73116194743054</v>
      </c>
      <c r="R33" s="15">
        <v>196.36545139343917</v>
      </c>
      <c r="S33" s="15">
        <v>187.80711208654935</v>
      </c>
      <c r="T33" s="15">
        <v>187.8071120865493</v>
      </c>
      <c r="U33" s="15">
        <v>187.80711208654932</v>
      </c>
      <c r="V33" s="15">
        <v>187.8071120865493</v>
      </c>
      <c r="W33" s="15">
        <v>187.8071120865493</v>
      </c>
      <c r="X33" s="15">
        <v>187.80711208654932</v>
      </c>
      <c r="Y33" s="15">
        <v>187.8071120865493</v>
      </c>
      <c r="Z33" s="15">
        <v>4166</v>
      </c>
      <c r="AA33" s="15">
        <v>4175.1588884467301</v>
      </c>
      <c r="AB33" s="15">
        <v>4181.9600775845402</v>
      </c>
      <c r="AC33" s="15">
        <v>4188.6778168764486</v>
      </c>
      <c r="AD33" s="15">
        <v>4195.3538306521423</v>
      </c>
      <c r="AE33" s="15">
        <v>4201.9672561535135</v>
      </c>
      <c r="AF33" s="15">
        <v>4208.6015455995221</v>
      </c>
      <c r="AG33" s="14" t="s">
        <v>206</v>
      </c>
    </row>
    <row r="34" spans="1:33" x14ac:dyDescent="0.3">
      <c r="A34" s="14" t="s">
        <v>6</v>
      </c>
      <c r="B34" s="14">
        <v>4725</v>
      </c>
      <c r="C34" s="14" t="s">
        <v>26</v>
      </c>
      <c r="D34" s="15">
        <v>13445.393854</v>
      </c>
      <c r="E34" s="15">
        <v>11989.41957459165</v>
      </c>
      <c r="F34" s="15">
        <v>12029.761828502973</v>
      </c>
      <c r="G34" s="15">
        <v>12162.78695169548</v>
      </c>
      <c r="H34" s="15">
        <v>12222.901086840055</v>
      </c>
      <c r="I34" s="15">
        <v>12268.803136635075</v>
      </c>
      <c r="J34" s="15">
        <v>12293.828530003819</v>
      </c>
      <c r="K34" s="15">
        <v>12316.338086864291</v>
      </c>
      <c r="L34" s="15">
        <v>50.580425408350379</v>
      </c>
      <c r="M34" s="15">
        <v>50.570903264778082</v>
      </c>
      <c r="N34" s="15">
        <v>50.537586445308186</v>
      </c>
      <c r="O34" s="15">
        <v>50.523313912982907</v>
      </c>
      <c r="P34" s="15">
        <v>50.96040309342245</v>
      </c>
      <c r="Q34" s="15">
        <v>51.435833679936415</v>
      </c>
      <c r="R34" s="15">
        <v>51.945770463614053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12040</v>
      </c>
      <c r="AA34" s="15">
        <v>12080.33273176775</v>
      </c>
      <c r="AB34" s="15">
        <v>12213.324536953784</v>
      </c>
      <c r="AC34" s="15">
        <v>12273.424400753036</v>
      </c>
      <c r="AD34" s="15">
        <v>12319.763540915501</v>
      </c>
      <c r="AE34" s="15">
        <v>12345.264363683755</v>
      </c>
      <c r="AF34" s="15">
        <v>12368.283857327906</v>
      </c>
      <c r="AG34" s="14" t="s">
        <v>206</v>
      </c>
    </row>
    <row r="35" spans="1:33" x14ac:dyDescent="0.3">
      <c r="A35" s="14" t="s">
        <v>6</v>
      </c>
      <c r="B35" s="14">
        <v>6483</v>
      </c>
      <c r="C35" s="14" t="s">
        <v>384</v>
      </c>
      <c r="D35" s="15">
        <v>312.35222199999998</v>
      </c>
      <c r="E35" s="15">
        <v>302.95187800000002</v>
      </c>
      <c r="F35" s="15">
        <v>302.95187800000002</v>
      </c>
      <c r="G35" s="15">
        <v>302.95187800000002</v>
      </c>
      <c r="H35" s="15">
        <v>302.95187800000002</v>
      </c>
      <c r="I35" s="15">
        <v>302.95187800000002</v>
      </c>
      <c r="J35" s="15">
        <v>302.95187800000002</v>
      </c>
      <c r="K35" s="15">
        <v>302.95187800000002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302.95187800000002</v>
      </c>
      <c r="AA35" s="15">
        <v>302.95187800000002</v>
      </c>
      <c r="AB35" s="15">
        <v>302.95187800000002</v>
      </c>
      <c r="AC35" s="15">
        <v>302.95187800000002</v>
      </c>
      <c r="AD35" s="15">
        <v>302.95187800000002</v>
      </c>
      <c r="AE35" s="15">
        <v>302.95187800000002</v>
      </c>
      <c r="AF35" s="15">
        <v>302.95187800000002</v>
      </c>
      <c r="AG35" s="14" t="s">
        <v>207</v>
      </c>
    </row>
    <row r="36" spans="1:33" x14ac:dyDescent="0.3">
      <c r="A36" s="14" t="s">
        <v>6</v>
      </c>
      <c r="B36" s="14">
        <v>20457</v>
      </c>
      <c r="C36" s="14" t="s">
        <v>87</v>
      </c>
      <c r="D36" s="15">
        <v>65137.320804999996</v>
      </c>
      <c r="E36" s="15">
        <v>6837.1392321767389</v>
      </c>
      <c r="F36" s="15">
        <v>6881.0723823117723</v>
      </c>
      <c r="G36" s="15">
        <v>6954.2252842852713</v>
      </c>
      <c r="H36" s="15">
        <v>6954.2252842852704</v>
      </c>
      <c r="I36" s="15">
        <v>6955.407860348625</v>
      </c>
      <c r="J36" s="15">
        <v>6962.163081206776</v>
      </c>
      <c r="K36" s="15">
        <v>6968.5822249807534</v>
      </c>
      <c r="L36" s="15">
        <v>178.86076782326205</v>
      </c>
      <c r="M36" s="15">
        <v>178.82709194193342</v>
      </c>
      <c r="N36" s="15">
        <v>178.70927905132103</v>
      </c>
      <c r="O36" s="15">
        <v>178.65881243440359</v>
      </c>
      <c r="P36" s="15">
        <v>180.20443175578004</v>
      </c>
      <c r="Q36" s="15">
        <v>181.8856317386421</v>
      </c>
      <c r="R36" s="15">
        <v>183.68885354838645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7016</v>
      </c>
      <c r="AA36" s="15">
        <v>7059.8994742537061</v>
      </c>
      <c r="AB36" s="15">
        <v>7132.934563336592</v>
      </c>
      <c r="AC36" s="15">
        <v>7132.8840956218819</v>
      </c>
      <c r="AD36" s="15">
        <v>7135.6122921044052</v>
      </c>
      <c r="AE36" s="15">
        <v>7144.0487129454186</v>
      </c>
      <c r="AF36" s="15">
        <v>7152.2710785291401</v>
      </c>
      <c r="AG36" s="14" t="s">
        <v>206</v>
      </c>
    </row>
    <row r="37" spans="1:33" x14ac:dyDescent="0.3">
      <c r="A37" s="14" t="s">
        <v>31</v>
      </c>
      <c r="B37" s="14">
        <v>30</v>
      </c>
      <c r="C37" s="14" t="s">
        <v>30</v>
      </c>
      <c r="D37" s="15">
        <v>4103.3396839999996</v>
      </c>
      <c r="E37" s="15">
        <v>3975</v>
      </c>
      <c r="F37" s="15">
        <v>3974.9999999999995</v>
      </c>
      <c r="G37" s="15">
        <v>3974.9999999999991</v>
      </c>
      <c r="H37" s="15">
        <v>3974.9999999999986</v>
      </c>
      <c r="I37" s="15">
        <v>3974.9999999999982</v>
      </c>
      <c r="J37" s="15">
        <v>3974.9999999999977</v>
      </c>
      <c r="K37" s="15">
        <v>3974.9999999999973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3975</v>
      </c>
      <c r="AA37" s="15">
        <v>3974.9999999999995</v>
      </c>
      <c r="AB37" s="15">
        <v>3974.9999999999991</v>
      </c>
      <c r="AC37" s="15">
        <v>3974.9999999999986</v>
      </c>
      <c r="AD37" s="15">
        <v>3974.9999999999982</v>
      </c>
      <c r="AE37" s="15">
        <v>3974.9999999999977</v>
      </c>
      <c r="AF37" s="15">
        <v>3974.9999999999973</v>
      </c>
      <c r="AG37" s="14" t="s">
        <v>206</v>
      </c>
    </row>
    <row r="38" spans="1:33" x14ac:dyDescent="0.3">
      <c r="A38" s="14" t="s">
        <v>31</v>
      </c>
      <c r="B38" s="14">
        <v>2402</v>
      </c>
      <c r="C38" s="14" t="s">
        <v>411</v>
      </c>
      <c r="D38" s="15">
        <v>276.868898</v>
      </c>
      <c r="E38" s="15">
        <v>266.28441900000001</v>
      </c>
      <c r="F38" s="15">
        <v>266.28441900000001</v>
      </c>
      <c r="G38" s="15">
        <v>266.28441900000001</v>
      </c>
      <c r="H38" s="15">
        <v>266.28441900000001</v>
      </c>
      <c r="I38" s="15">
        <v>266.28441900000001</v>
      </c>
      <c r="J38" s="15">
        <v>266.28441900000001</v>
      </c>
      <c r="K38" s="15">
        <v>266.28441900000001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266.28441900000001</v>
      </c>
      <c r="AA38" s="15">
        <v>266.28441900000001</v>
      </c>
      <c r="AB38" s="15">
        <v>266.28441900000001</v>
      </c>
      <c r="AC38" s="15">
        <v>266.28441900000001</v>
      </c>
      <c r="AD38" s="15">
        <v>266.28441900000001</v>
      </c>
      <c r="AE38" s="15">
        <v>266.28441900000001</v>
      </c>
      <c r="AF38" s="15">
        <v>266.28441900000001</v>
      </c>
      <c r="AG38" s="14" t="s">
        <v>207</v>
      </c>
    </row>
    <row r="39" spans="1:33" x14ac:dyDescent="0.3">
      <c r="A39" s="14" t="s">
        <v>31</v>
      </c>
      <c r="B39" s="14">
        <v>4461</v>
      </c>
      <c r="C39" s="14" t="s">
        <v>75</v>
      </c>
      <c r="D39" s="15">
        <v>20556.895637000001</v>
      </c>
      <c r="E39" s="15">
        <v>6807.4852259999998</v>
      </c>
      <c r="F39" s="15">
        <v>6807.4852259999989</v>
      </c>
      <c r="G39" s="15">
        <v>6807.485225999998</v>
      </c>
      <c r="H39" s="15">
        <v>6807.4852259999971</v>
      </c>
      <c r="I39" s="15">
        <v>6807.4852259999971</v>
      </c>
      <c r="J39" s="15">
        <v>6807.4852259999971</v>
      </c>
      <c r="K39" s="15">
        <v>6807.4852259999971</v>
      </c>
      <c r="L39" s="15">
        <v>21.972172</v>
      </c>
      <c r="M39" s="15">
        <v>33.563276999999992</v>
      </c>
      <c r="N39" s="15">
        <v>38.586330999999987</v>
      </c>
      <c r="O39" s="15">
        <v>43.999524999999984</v>
      </c>
      <c r="P39" s="15">
        <v>49.705323999999976</v>
      </c>
      <c r="Q39" s="15">
        <v>55.606192999999976</v>
      </c>
      <c r="R39" s="15">
        <v>61.75089999999998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6829.4573979999996</v>
      </c>
      <c r="AA39" s="15">
        <v>6841.0485029999991</v>
      </c>
      <c r="AB39" s="15">
        <v>6846.0715569999984</v>
      </c>
      <c r="AC39" s="15">
        <v>6851.4847509999972</v>
      </c>
      <c r="AD39" s="15">
        <v>6857.1905499999975</v>
      </c>
      <c r="AE39" s="15">
        <v>6863.0914189999976</v>
      </c>
      <c r="AF39" s="15">
        <v>6869.2361259999971</v>
      </c>
      <c r="AG39" s="14" t="s">
        <v>207</v>
      </c>
    </row>
    <row r="40" spans="1:33" x14ac:dyDescent="0.3">
      <c r="A40" s="14" t="s">
        <v>31</v>
      </c>
      <c r="B40" s="14">
        <v>7022</v>
      </c>
      <c r="C40" s="14" t="s">
        <v>124</v>
      </c>
      <c r="D40" s="15">
        <v>18.960349999999998</v>
      </c>
      <c r="E40" s="15">
        <v>18.827712999999999</v>
      </c>
      <c r="F40" s="15">
        <v>18.827712999999999</v>
      </c>
      <c r="G40" s="15">
        <v>18.827712999999999</v>
      </c>
      <c r="H40" s="15">
        <v>18.827712999999999</v>
      </c>
      <c r="I40" s="15">
        <v>18.827712999999999</v>
      </c>
      <c r="J40" s="15">
        <v>18.827712999999999</v>
      </c>
      <c r="K40" s="15">
        <v>18.827712999999999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18.827712999999999</v>
      </c>
      <c r="AA40" s="15">
        <v>18.827712999999999</v>
      </c>
      <c r="AB40" s="15">
        <v>18.827712999999999</v>
      </c>
      <c r="AC40" s="15">
        <v>18.827712999999999</v>
      </c>
      <c r="AD40" s="15">
        <v>18.827712999999999</v>
      </c>
      <c r="AE40" s="15">
        <v>18.827712999999999</v>
      </c>
      <c r="AF40" s="15">
        <v>18.827712999999999</v>
      </c>
      <c r="AG40" s="14" t="s">
        <v>207</v>
      </c>
    </row>
    <row r="41" spans="1:33" x14ac:dyDescent="0.3">
      <c r="A41" s="14" t="s">
        <v>31</v>
      </c>
      <c r="B41" s="14">
        <v>7658</v>
      </c>
      <c r="C41" s="14" t="s">
        <v>171</v>
      </c>
      <c r="D41" s="15">
        <v>2733.3421469999998</v>
      </c>
      <c r="E41" s="15">
        <v>2297</v>
      </c>
      <c r="F41" s="15">
        <v>2359.3167870664674</v>
      </c>
      <c r="G41" s="15">
        <v>2359.3167870664674</v>
      </c>
      <c r="H41" s="15">
        <v>2359.8661196416283</v>
      </c>
      <c r="I41" s="15">
        <v>2359.8661196416283</v>
      </c>
      <c r="J41" s="15">
        <v>2359.8661196416283</v>
      </c>
      <c r="K41" s="15">
        <v>2359.8661196416283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2297</v>
      </c>
      <c r="AA41" s="15">
        <v>2359.3167870664674</v>
      </c>
      <c r="AB41" s="15">
        <v>2359.3167870664674</v>
      </c>
      <c r="AC41" s="15">
        <v>2359.8661196416283</v>
      </c>
      <c r="AD41" s="15">
        <v>2359.8661196416283</v>
      </c>
      <c r="AE41" s="15">
        <v>2359.8661196416283</v>
      </c>
      <c r="AF41" s="15">
        <v>2359.8661196416283</v>
      </c>
      <c r="AG41" s="14" t="s">
        <v>206</v>
      </c>
    </row>
    <row r="42" spans="1:33" x14ac:dyDescent="0.3">
      <c r="A42" s="14" t="s">
        <v>31</v>
      </c>
      <c r="B42" s="14">
        <v>11087</v>
      </c>
      <c r="C42" s="14" t="s">
        <v>391</v>
      </c>
      <c r="D42" s="15">
        <v>316.6848</v>
      </c>
      <c r="E42" s="15">
        <v>308.57865299999997</v>
      </c>
      <c r="F42" s="15">
        <v>308.57865300000003</v>
      </c>
      <c r="G42" s="15">
        <v>308.57865300000009</v>
      </c>
      <c r="H42" s="15">
        <v>308.57865300000014</v>
      </c>
      <c r="I42" s="15">
        <v>308.5786530000002</v>
      </c>
      <c r="J42" s="15">
        <v>308.57865300000026</v>
      </c>
      <c r="K42" s="15">
        <v>308.57865300000032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308.57865299999997</v>
      </c>
      <c r="AA42" s="15">
        <v>308.57865300000003</v>
      </c>
      <c r="AB42" s="15">
        <v>308.57865300000009</v>
      </c>
      <c r="AC42" s="15">
        <v>308.57865300000014</v>
      </c>
      <c r="AD42" s="15">
        <v>308.5786530000002</v>
      </c>
      <c r="AE42" s="15">
        <v>308.57865300000026</v>
      </c>
      <c r="AF42" s="15">
        <v>308.57865300000032</v>
      </c>
      <c r="AG42" s="14" t="s">
        <v>207</v>
      </c>
    </row>
    <row r="43" spans="1:33" x14ac:dyDescent="0.3">
      <c r="A43" s="14" t="s">
        <v>31</v>
      </c>
      <c r="B43" s="14">
        <v>11180</v>
      </c>
      <c r="C43" s="14" t="s">
        <v>439</v>
      </c>
      <c r="D43" s="15">
        <v>60.29401</v>
      </c>
      <c r="E43" s="15">
        <v>48.607472999999999</v>
      </c>
      <c r="F43" s="15">
        <v>48.607472999999999</v>
      </c>
      <c r="G43" s="15">
        <v>48.607472999999999</v>
      </c>
      <c r="H43" s="15">
        <v>48.607472999999999</v>
      </c>
      <c r="I43" s="15">
        <v>48.607472999999999</v>
      </c>
      <c r="J43" s="15">
        <v>48.607472999999999</v>
      </c>
      <c r="K43" s="15">
        <v>48.607472999999999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48.607472999999999</v>
      </c>
      <c r="AA43" s="15">
        <v>48.607472999999999</v>
      </c>
      <c r="AB43" s="15">
        <v>48.607472999999999</v>
      </c>
      <c r="AC43" s="15">
        <v>48.607472999999999</v>
      </c>
      <c r="AD43" s="15">
        <v>48.607472999999999</v>
      </c>
      <c r="AE43" s="15">
        <v>48.607472999999999</v>
      </c>
      <c r="AF43" s="15">
        <v>48.607472999999999</v>
      </c>
      <c r="AG43" s="14" t="s">
        <v>207</v>
      </c>
    </row>
    <row r="44" spans="1:33" x14ac:dyDescent="0.3">
      <c r="A44" s="14" t="s">
        <v>31</v>
      </c>
      <c r="B44" s="14">
        <v>11352</v>
      </c>
      <c r="C44" s="14" t="s">
        <v>383</v>
      </c>
      <c r="D44" s="15">
        <v>844.78189999999995</v>
      </c>
      <c r="E44" s="15">
        <v>817.39969099999996</v>
      </c>
      <c r="F44" s="15">
        <v>817.39969099999996</v>
      </c>
      <c r="G44" s="15">
        <v>817.39969099999996</v>
      </c>
      <c r="H44" s="15">
        <v>817.39969099999996</v>
      </c>
      <c r="I44" s="15">
        <v>817.39969099999996</v>
      </c>
      <c r="J44" s="15">
        <v>817.39969099999996</v>
      </c>
      <c r="K44" s="15">
        <v>817.39969099999996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817.39969099999996</v>
      </c>
      <c r="AA44" s="15">
        <v>817.39969099999996</v>
      </c>
      <c r="AB44" s="15">
        <v>817.39969099999996</v>
      </c>
      <c r="AC44" s="15">
        <v>817.39969099999996</v>
      </c>
      <c r="AD44" s="15">
        <v>817.39969099999996</v>
      </c>
      <c r="AE44" s="15">
        <v>817.39969099999996</v>
      </c>
      <c r="AF44" s="15">
        <v>817.39969099999996</v>
      </c>
      <c r="AG44" s="14" t="s">
        <v>207</v>
      </c>
    </row>
    <row r="45" spans="1:33" x14ac:dyDescent="0.3">
      <c r="A45" s="14" t="s">
        <v>31</v>
      </c>
      <c r="B45" s="14">
        <v>13026</v>
      </c>
      <c r="C45" s="14" t="s">
        <v>101</v>
      </c>
      <c r="D45" s="15">
        <v>15263.567497</v>
      </c>
      <c r="E45" s="15">
        <v>2903.6290128260716</v>
      </c>
      <c r="F45" s="15">
        <v>2903.6290128260716</v>
      </c>
      <c r="G45" s="15">
        <v>2903.6290128260712</v>
      </c>
      <c r="H45" s="15">
        <v>2903.6290128260707</v>
      </c>
      <c r="I45" s="15">
        <v>2903.6290128260707</v>
      </c>
      <c r="J45" s="15">
        <v>2903.6290128260707</v>
      </c>
      <c r="K45" s="15">
        <v>2903.6290128260707</v>
      </c>
      <c r="L45" s="15">
        <v>119.37098717392847</v>
      </c>
      <c r="M45" s="15">
        <v>182.34344209559671</v>
      </c>
      <c r="N45" s="15">
        <v>209.63282063887979</v>
      </c>
      <c r="O45" s="15">
        <v>239.0417619202546</v>
      </c>
      <c r="P45" s="15">
        <v>270.04037772466467</v>
      </c>
      <c r="Q45" s="15">
        <v>302.09877419255878</v>
      </c>
      <c r="R45" s="15">
        <v>335.48189684258887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3023</v>
      </c>
      <c r="AA45" s="15">
        <v>3085.972454921668</v>
      </c>
      <c r="AB45" s="15">
        <v>3113.261833464951</v>
      </c>
      <c r="AC45" s="15">
        <v>3142.6707761574489</v>
      </c>
      <c r="AD45" s="15">
        <v>3173.6693905507354</v>
      </c>
      <c r="AE45" s="15">
        <v>3205.7277870186294</v>
      </c>
      <c r="AF45" s="15">
        <v>3239.1109096686591</v>
      </c>
      <c r="AG45" s="14" t="s">
        <v>206</v>
      </c>
    </row>
    <row r="46" spans="1:33" x14ac:dyDescent="0.3">
      <c r="A46" s="14" t="s">
        <v>36</v>
      </c>
      <c r="B46" s="14">
        <v>1891</v>
      </c>
      <c r="C46" s="14" t="s">
        <v>378</v>
      </c>
      <c r="D46" s="15">
        <v>653.14705300000003</v>
      </c>
      <c r="E46" s="15">
        <v>553.11248999999998</v>
      </c>
      <c r="F46" s="15">
        <v>553.11248999999998</v>
      </c>
      <c r="G46" s="15">
        <v>553.11248999999998</v>
      </c>
      <c r="H46" s="15">
        <v>553.11248999999998</v>
      </c>
      <c r="I46" s="15">
        <v>553.11248999999998</v>
      </c>
      <c r="J46" s="15">
        <v>553.11248999999998</v>
      </c>
      <c r="K46" s="15">
        <v>553.11248999999998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553.11248999999998</v>
      </c>
      <c r="AA46" s="15">
        <v>553.11248999999998</v>
      </c>
      <c r="AB46" s="15">
        <v>553.11248999999998</v>
      </c>
      <c r="AC46" s="15">
        <v>553.11248999999998</v>
      </c>
      <c r="AD46" s="15">
        <v>553.11248999999998</v>
      </c>
      <c r="AE46" s="15">
        <v>553.11248999999998</v>
      </c>
      <c r="AF46" s="15">
        <v>553.11248999999998</v>
      </c>
      <c r="AG46" s="14" t="s">
        <v>207</v>
      </c>
    </row>
    <row r="47" spans="1:33" x14ac:dyDescent="0.3">
      <c r="A47" s="14" t="s">
        <v>36</v>
      </c>
      <c r="B47" s="14">
        <v>2119</v>
      </c>
      <c r="C47" s="14" t="s">
        <v>399</v>
      </c>
      <c r="D47" s="15">
        <v>259.83418899999998</v>
      </c>
      <c r="E47" s="15">
        <v>254.43518</v>
      </c>
      <c r="F47" s="15">
        <v>254.43517999999997</v>
      </c>
      <c r="G47" s="15">
        <v>254.43517999999995</v>
      </c>
      <c r="H47" s="15">
        <v>254.43517999999992</v>
      </c>
      <c r="I47" s="15">
        <v>254.43517999999989</v>
      </c>
      <c r="J47" s="15">
        <v>254.43517999999986</v>
      </c>
      <c r="K47" s="15">
        <v>254.43517999999983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254.43518</v>
      </c>
      <c r="AA47" s="15">
        <v>254.43517999999997</v>
      </c>
      <c r="AB47" s="15">
        <v>254.43517999999995</v>
      </c>
      <c r="AC47" s="15">
        <v>254.43517999999992</v>
      </c>
      <c r="AD47" s="15">
        <v>254.43517999999989</v>
      </c>
      <c r="AE47" s="15">
        <v>254.43517999999986</v>
      </c>
      <c r="AF47" s="15">
        <v>254.43517999999983</v>
      </c>
      <c r="AG47" s="14" t="s">
        <v>207</v>
      </c>
    </row>
    <row r="48" spans="1:33" x14ac:dyDescent="0.3">
      <c r="A48" s="14" t="s">
        <v>36</v>
      </c>
      <c r="B48" s="14">
        <v>3720</v>
      </c>
      <c r="C48" s="14" t="s">
        <v>123</v>
      </c>
      <c r="D48" s="15">
        <v>373.062005</v>
      </c>
      <c r="E48" s="15">
        <v>364.14740499999999</v>
      </c>
      <c r="F48" s="15">
        <v>364.14740500000005</v>
      </c>
      <c r="G48" s="15">
        <v>364.14740500000011</v>
      </c>
      <c r="H48" s="15">
        <v>364.14740500000016</v>
      </c>
      <c r="I48" s="15">
        <v>364.14740500000022</v>
      </c>
      <c r="J48" s="15">
        <v>364.14740500000028</v>
      </c>
      <c r="K48" s="15">
        <v>364.14740500000033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364.14740499999999</v>
      </c>
      <c r="AA48" s="15">
        <v>364.14740500000005</v>
      </c>
      <c r="AB48" s="15">
        <v>364.14740500000011</v>
      </c>
      <c r="AC48" s="15">
        <v>364.14740500000016</v>
      </c>
      <c r="AD48" s="15">
        <v>364.14740500000022</v>
      </c>
      <c r="AE48" s="15">
        <v>364.14740500000028</v>
      </c>
      <c r="AF48" s="15">
        <v>364.14740500000033</v>
      </c>
      <c r="AG48" s="14" t="s">
        <v>207</v>
      </c>
    </row>
    <row r="49" spans="1:33" x14ac:dyDescent="0.3">
      <c r="A49" s="14" t="s">
        <v>36</v>
      </c>
      <c r="B49" s="14">
        <v>5789</v>
      </c>
      <c r="C49" s="14" t="s">
        <v>102</v>
      </c>
      <c r="D49" s="15">
        <v>243328.48879999999</v>
      </c>
      <c r="E49" s="15">
        <v>157072.47564138196</v>
      </c>
      <c r="F49" s="15">
        <v>159894.39887668894</v>
      </c>
      <c r="G49" s="15">
        <v>165583.36768634085</v>
      </c>
      <c r="H49" s="15">
        <v>169950.21060378518</v>
      </c>
      <c r="I49" s="15">
        <v>172764.64797869936</v>
      </c>
      <c r="J49" s="15">
        <v>174616.82452406597</v>
      </c>
      <c r="K49" s="15">
        <v>176266.20241161698</v>
      </c>
      <c r="L49" s="15">
        <v>2042.524358618052</v>
      </c>
      <c r="M49" s="15">
        <v>2079.0962338959034</v>
      </c>
      <c r="N49" s="15">
        <v>2212.332027954405</v>
      </c>
      <c r="O49" s="15">
        <v>2272.0156962332903</v>
      </c>
      <c r="P49" s="15">
        <v>2589.989066708803</v>
      </c>
      <c r="Q49" s="15">
        <v>2950.6783892429453</v>
      </c>
      <c r="R49" s="15">
        <v>3361.3766291927159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159115</v>
      </c>
      <c r="AA49" s="15">
        <v>161973.49511058486</v>
      </c>
      <c r="AB49" s="15">
        <v>167795.69971429522</v>
      </c>
      <c r="AC49" s="15">
        <v>172222.22630001846</v>
      </c>
      <c r="AD49" s="15">
        <v>175354.63704648125</v>
      </c>
      <c r="AE49" s="15">
        <v>177567.50291330894</v>
      </c>
      <c r="AF49" s="15">
        <v>179627.57904080968</v>
      </c>
      <c r="AG49" s="14" t="s">
        <v>206</v>
      </c>
    </row>
    <row r="50" spans="1:33" x14ac:dyDescent="0.3">
      <c r="A50" s="14" t="s">
        <v>36</v>
      </c>
      <c r="B50" s="14">
        <v>7627</v>
      </c>
      <c r="C50" s="14" t="s">
        <v>35</v>
      </c>
      <c r="D50" s="15">
        <v>74726.161586999995</v>
      </c>
      <c r="E50" s="15">
        <v>14506.811770060234</v>
      </c>
      <c r="F50" s="15">
        <v>15150.924015254315</v>
      </c>
      <c r="G50" s="15">
        <v>16322.877447796516</v>
      </c>
      <c r="H50" s="15">
        <v>17189.311141503669</v>
      </c>
      <c r="I50" s="15">
        <v>17790.76053580282</v>
      </c>
      <c r="J50" s="15">
        <v>18322.180718014515</v>
      </c>
      <c r="K50" s="15">
        <v>18873.270507972873</v>
      </c>
      <c r="L50" s="15">
        <v>22.85628175948036</v>
      </c>
      <c r="M50" s="15">
        <v>23.26552896149127</v>
      </c>
      <c r="N50" s="15">
        <v>24.756465818443804</v>
      </c>
      <c r="O50" s="15">
        <v>25.424338557922624</v>
      </c>
      <c r="P50" s="15">
        <v>28.98252756938049</v>
      </c>
      <c r="Q50" s="15">
        <v>33.018718031794911</v>
      </c>
      <c r="R50" s="15">
        <v>37.614518203823138</v>
      </c>
      <c r="S50" s="15">
        <v>1239.3319490528668</v>
      </c>
      <c r="T50" s="15">
        <v>1264.0657259866102</v>
      </c>
      <c r="U50" s="15">
        <v>1303.8715949982</v>
      </c>
      <c r="V50" s="15">
        <v>1327.6148400762388</v>
      </c>
      <c r="W50" s="15">
        <v>1347.7785222396305</v>
      </c>
      <c r="X50" s="15">
        <v>1356.8254484400316</v>
      </c>
      <c r="Y50" s="15">
        <v>1363.67828915977</v>
      </c>
      <c r="Z50" s="15">
        <v>15769</v>
      </c>
      <c r="AA50" s="15">
        <v>16438.255270202419</v>
      </c>
      <c r="AB50" s="15">
        <v>17651.505508613158</v>
      </c>
      <c r="AC50" s="15">
        <v>18542.35031926525</v>
      </c>
      <c r="AD50" s="15">
        <v>19167.52158561183</v>
      </c>
      <c r="AE50" s="15">
        <v>19712.024884486345</v>
      </c>
      <c r="AF50" s="15">
        <v>20274.563315336465</v>
      </c>
      <c r="AG50" s="14" t="s">
        <v>206</v>
      </c>
    </row>
    <row r="51" spans="1:33" x14ac:dyDescent="0.3">
      <c r="A51" s="14" t="s">
        <v>36</v>
      </c>
      <c r="B51" s="14">
        <v>8443</v>
      </c>
      <c r="C51" s="14" t="s">
        <v>376</v>
      </c>
      <c r="D51" s="15">
        <v>528.87886700000001</v>
      </c>
      <c r="E51" s="15">
        <v>434.70225199999999</v>
      </c>
      <c r="F51" s="15">
        <v>434.70225199999993</v>
      </c>
      <c r="G51" s="15">
        <v>434.70225199999987</v>
      </c>
      <c r="H51" s="15">
        <v>434.70225199999982</v>
      </c>
      <c r="I51" s="15">
        <v>434.70225199999976</v>
      </c>
      <c r="J51" s="15">
        <v>434.7022519999997</v>
      </c>
      <c r="K51" s="15">
        <v>434.70225199999965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434.70225199999999</v>
      </c>
      <c r="AA51" s="15">
        <v>434.70225199999993</v>
      </c>
      <c r="AB51" s="15">
        <v>434.70225199999987</v>
      </c>
      <c r="AC51" s="15">
        <v>434.70225199999982</v>
      </c>
      <c r="AD51" s="15">
        <v>434.70225199999976</v>
      </c>
      <c r="AE51" s="15">
        <v>434.7022519999997</v>
      </c>
      <c r="AF51" s="15">
        <v>434.70225199999965</v>
      </c>
      <c r="AG51" s="14" t="s">
        <v>207</v>
      </c>
    </row>
    <row r="52" spans="1:33" x14ac:dyDescent="0.3">
      <c r="A52" s="14" t="s">
        <v>5</v>
      </c>
      <c r="B52" s="14">
        <v>4167</v>
      </c>
      <c r="C52" s="14" t="s">
        <v>212</v>
      </c>
      <c r="D52" s="15">
        <v>3561.7915330000001</v>
      </c>
      <c r="E52" s="15">
        <v>1883.7227040420335</v>
      </c>
      <c r="F52" s="15">
        <v>1883.7227040420332</v>
      </c>
      <c r="G52" s="15">
        <v>1883.722704042033</v>
      </c>
      <c r="H52" s="15">
        <v>1883.7227040420328</v>
      </c>
      <c r="I52" s="15">
        <v>1883.722704042033</v>
      </c>
      <c r="J52" s="15">
        <v>1883.722704042033</v>
      </c>
      <c r="K52" s="15">
        <v>1883.7227040420328</v>
      </c>
      <c r="L52" s="15">
        <v>9.2772959579664906</v>
      </c>
      <c r="M52" s="15">
        <v>9.5058307628897651</v>
      </c>
      <c r="N52" s="15">
        <v>9.4336126218664482</v>
      </c>
      <c r="O52" s="15">
        <v>9.3612678050274809</v>
      </c>
      <c r="P52" s="15">
        <v>9.2870125100708769</v>
      </c>
      <c r="Q52" s="15">
        <v>9.2109734128122849</v>
      </c>
      <c r="R52" s="15">
        <v>9.1330251300464145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1893</v>
      </c>
      <c r="AA52" s="15">
        <v>1893.2285348049231</v>
      </c>
      <c r="AB52" s="15">
        <v>1893.1563166638994</v>
      </c>
      <c r="AC52" s="15">
        <v>1893.0839718470604</v>
      </c>
      <c r="AD52" s="15">
        <v>1893.0097165521038</v>
      </c>
      <c r="AE52" s="15">
        <v>1892.9336787474556</v>
      </c>
      <c r="AF52" s="15">
        <v>1892.8557291720795</v>
      </c>
      <c r="AG52" s="14" t="s">
        <v>206</v>
      </c>
    </row>
    <row r="53" spans="1:33" x14ac:dyDescent="0.3">
      <c r="A53" s="14" t="s">
        <v>5</v>
      </c>
      <c r="B53" s="14">
        <v>4492</v>
      </c>
      <c r="C53" s="14" t="s">
        <v>69</v>
      </c>
      <c r="D53" s="15">
        <v>102191.75458399999</v>
      </c>
      <c r="E53" s="15">
        <v>36464.464663887804</v>
      </c>
      <c r="F53" s="15">
        <v>36746.599571264698</v>
      </c>
      <c r="G53" s="15">
        <v>37830.954648123203</v>
      </c>
      <c r="H53" s="15">
        <v>38756.207039851128</v>
      </c>
      <c r="I53" s="15">
        <v>39610.183734458988</v>
      </c>
      <c r="J53" s="15">
        <v>40629.09339041615</v>
      </c>
      <c r="K53" s="15">
        <v>41304.824433605871</v>
      </c>
      <c r="L53" s="15">
        <v>716.53533611219973</v>
      </c>
      <c r="M53" s="15">
        <v>734.18624220180857</v>
      </c>
      <c r="N53" s="15">
        <v>728.60849426587356</v>
      </c>
      <c r="O53" s="15">
        <v>723.02090934635942</v>
      </c>
      <c r="P53" s="15">
        <v>717.2857653883849</v>
      </c>
      <c r="Q53" s="15">
        <v>711.41289937552949</v>
      </c>
      <c r="R53" s="15">
        <v>705.39247346725892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37181</v>
      </c>
      <c r="AA53" s="15">
        <v>37480.785813466508</v>
      </c>
      <c r="AB53" s="15">
        <v>38559.563143246029</v>
      </c>
      <c r="AC53" s="15">
        <v>39479.227949197491</v>
      </c>
      <c r="AD53" s="15">
        <v>40327.469500704334</v>
      </c>
      <c r="AE53" s="15">
        <v>41340.50628979168</v>
      </c>
      <c r="AF53" s="15">
        <v>42010.216906216177</v>
      </c>
      <c r="AG53" s="14" t="s">
        <v>206</v>
      </c>
    </row>
    <row r="54" spans="1:33" x14ac:dyDescent="0.3">
      <c r="A54" s="14" t="s">
        <v>5</v>
      </c>
      <c r="B54" s="14">
        <v>4670</v>
      </c>
      <c r="C54" s="14" t="s">
        <v>451</v>
      </c>
      <c r="D54" s="15">
        <v>533.10826099999997</v>
      </c>
      <c r="E54" s="15">
        <v>519.086319</v>
      </c>
      <c r="F54" s="15">
        <v>519.086319</v>
      </c>
      <c r="G54" s="15">
        <v>519.086319</v>
      </c>
      <c r="H54" s="15">
        <v>519.086319</v>
      </c>
      <c r="I54" s="15">
        <v>519.086319</v>
      </c>
      <c r="J54" s="15">
        <v>519.086319</v>
      </c>
      <c r="K54" s="15">
        <v>519.086319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519.086319</v>
      </c>
      <c r="AA54" s="15">
        <v>519.086319</v>
      </c>
      <c r="AB54" s="15">
        <v>519.086319</v>
      </c>
      <c r="AC54" s="15">
        <v>519.086319</v>
      </c>
      <c r="AD54" s="15">
        <v>519.086319</v>
      </c>
      <c r="AE54" s="15">
        <v>519.086319</v>
      </c>
      <c r="AF54" s="15">
        <v>519.086319</v>
      </c>
      <c r="AG54" s="14" t="s">
        <v>207</v>
      </c>
    </row>
    <row r="55" spans="1:33" x14ac:dyDescent="0.3">
      <c r="A55" s="14" t="s">
        <v>5</v>
      </c>
      <c r="B55" s="14">
        <v>4980</v>
      </c>
      <c r="C55" s="14" t="s">
        <v>113</v>
      </c>
      <c r="D55" s="15">
        <v>17587.604008999999</v>
      </c>
      <c r="E55" s="15">
        <v>4856.6694933055496</v>
      </c>
      <c r="F55" s="15">
        <v>4856.6694933055496</v>
      </c>
      <c r="G55" s="15">
        <v>4856.6694933055496</v>
      </c>
      <c r="H55" s="15">
        <v>4856.6694933055505</v>
      </c>
      <c r="I55" s="15">
        <v>4856.6694933055505</v>
      </c>
      <c r="J55" s="15">
        <v>4856.6694933055505</v>
      </c>
      <c r="K55" s="15">
        <v>4856.6694933055505</v>
      </c>
      <c r="L55" s="15">
        <v>3.330507622532827</v>
      </c>
      <c r="M55" s="15">
        <v>3.4125501166132048</v>
      </c>
      <c r="N55" s="15">
        <v>3.3866241316342984</v>
      </c>
      <c r="O55" s="15">
        <v>3.3606526706122932</v>
      </c>
      <c r="P55" s="15">
        <v>3.3339953566137557</v>
      </c>
      <c r="Q55" s="15">
        <v>3.3066976656817864</v>
      </c>
      <c r="R55" s="15">
        <v>3.2787141217732843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4860</v>
      </c>
      <c r="AA55" s="15">
        <v>4860.0820424940803</v>
      </c>
      <c r="AB55" s="15">
        <v>4860.0561174371842</v>
      </c>
      <c r="AC55" s="15">
        <v>4860.0301459761622</v>
      </c>
      <c r="AD55" s="15">
        <v>4860.0034886621634</v>
      </c>
      <c r="AE55" s="15">
        <v>4859.9761909712324</v>
      </c>
      <c r="AF55" s="15">
        <v>4859.9482074273237</v>
      </c>
      <c r="AG55" s="14" t="s">
        <v>206</v>
      </c>
    </row>
    <row r="56" spans="1:33" x14ac:dyDescent="0.3">
      <c r="A56" s="14" t="s">
        <v>5</v>
      </c>
      <c r="B56" s="14">
        <v>5270</v>
      </c>
      <c r="C56" s="14" t="s">
        <v>168</v>
      </c>
      <c r="D56" s="15">
        <v>54231.243995999997</v>
      </c>
      <c r="E56" s="15">
        <v>6699.872819061683</v>
      </c>
      <c r="F56" s="15">
        <v>6699.8728190616821</v>
      </c>
      <c r="G56" s="15">
        <v>7297.7761875705</v>
      </c>
      <c r="H56" s="15">
        <v>7640.5243607635339</v>
      </c>
      <c r="I56" s="15">
        <v>7681.6182990836851</v>
      </c>
      <c r="J56" s="15">
        <v>7716.3341352946327</v>
      </c>
      <c r="K56" s="15">
        <v>7754.6266474076083</v>
      </c>
      <c r="L56" s="15">
        <v>206.12718093831711</v>
      </c>
      <c r="M56" s="15">
        <v>211.20485315540665</v>
      </c>
      <c r="N56" s="15">
        <v>209.60029111388528</v>
      </c>
      <c r="O56" s="15">
        <v>207.99289902643187</v>
      </c>
      <c r="P56" s="15">
        <v>206.34305836433919</v>
      </c>
      <c r="Q56" s="15">
        <v>204.65359917353931</v>
      </c>
      <c r="R56" s="15">
        <v>202.92169087951478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6906</v>
      </c>
      <c r="AA56" s="15">
        <v>6911.0776722170885</v>
      </c>
      <c r="AB56" s="15">
        <v>7507.3764786843858</v>
      </c>
      <c r="AC56" s="15">
        <v>7848.5172597899664</v>
      </c>
      <c r="AD56" s="15">
        <v>7887.9613579766101</v>
      </c>
      <c r="AE56" s="15">
        <v>7920.9877344681718</v>
      </c>
      <c r="AF56" s="15">
        <v>7957.5483382871225</v>
      </c>
      <c r="AG56" s="14" t="s">
        <v>206</v>
      </c>
    </row>
    <row r="57" spans="1:33" x14ac:dyDescent="0.3">
      <c r="A57" s="14" t="s">
        <v>5</v>
      </c>
      <c r="B57" s="14">
        <v>6029</v>
      </c>
      <c r="C57" s="14" t="s">
        <v>28</v>
      </c>
      <c r="D57" s="15">
        <v>27489.527473999999</v>
      </c>
      <c r="E57" s="15">
        <v>21490.797390869197</v>
      </c>
      <c r="F57" s="15">
        <v>21490.7973908692</v>
      </c>
      <c r="G57" s="15">
        <v>21667.779874214248</v>
      </c>
      <c r="H57" s="15">
        <v>21692.770279093238</v>
      </c>
      <c r="I57" s="15">
        <v>21692.770279093234</v>
      </c>
      <c r="J57" s="15">
        <v>21696.039577265979</v>
      </c>
      <c r="K57" s="15">
        <v>21696.039577265979</v>
      </c>
      <c r="L57" s="15">
        <v>268.20260913080301</v>
      </c>
      <c r="M57" s="15">
        <v>274.80942859827428</v>
      </c>
      <c r="N57" s="15">
        <v>272.7216504863876</v>
      </c>
      <c r="O57" s="15">
        <v>270.63019069798378</v>
      </c>
      <c r="P57" s="15">
        <v>268.48349811820373</v>
      </c>
      <c r="Q57" s="15">
        <v>266.28525697143766</v>
      </c>
      <c r="R57" s="15">
        <v>264.03178175935892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21759</v>
      </c>
      <c r="AA57" s="15">
        <v>21765.606819467474</v>
      </c>
      <c r="AB57" s="15">
        <v>21940.501524700634</v>
      </c>
      <c r="AC57" s="15">
        <v>21963.400469791221</v>
      </c>
      <c r="AD57" s="15">
        <v>21961.253778485374</v>
      </c>
      <c r="AE57" s="15">
        <v>21962.324834237417</v>
      </c>
      <c r="AF57" s="15">
        <v>21960.071359025336</v>
      </c>
      <c r="AG57" s="14" t="s">
        <v>206</v>
      </c>
    </row>
    <row r="58" spans="1:33" x14ac:dyDescent="0.3">
      <c r="A58" s="14" t="s">
        <v>5</v>
      </c>
      <c r="B58" s="14">
        <v>6456</v>
      </c>
      <c r="C58" s="14" t="s">
        <v>212</v>
      </c>
      <c r="D58" s="15">
        <v>641.881529</v>
      </c>
      <c r="E58" s="15">
        <v>579.67397900000003</v>
      </c>
      <c r="F58" s="15">
        <v>579.67397900000003</v>
      </c>
      <c r="G58" s="15">
        <v>579.67397900000003</v>
      </c>
      <c r="H58" s="15">
        <v>579.67397900000003</v>
      </c>
      <c r="I58" s="15">
        <v>579.67397900000003</v>
      </c>
      <c r="J58" s="15">
        <v>579.67397900000003</v>
      </c>
      <c r="K58" s="15">
        <v>579.67397900000003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579.67397900000003</v>
      </c>
      <c r="AA58" s="15">
        <v>579.67397900000003</v>
      </c>
      <c r="AB58" s="15">
        <v>579.67397900000003</v>
      </c>
      <c r="AC58" s="15">
        <v>579.67397900000003</v>
      </c>
      <c r="AD58" s="15">
        <v>579.67397900000003</v>
      </c>
      <c r="AE58" s="15">
        <v>579.67397900000003</v>
      </c>
      <c r="AF58" s="15">
        <v>579.67397900000003</v>
      </c>
      <c r="AG58" s="14" t="s">
        <v>207</v>
      </c>
    </row>
    <row r="59" spans="1:33" x14ac:dyDescent="0.3">
      <c r="A59" s="14" t="s">
        <v>5</v>
      </c>
      <c r="B59" s="14">
        <v>6804</v>
      </c>
      <c r="C59" s="14" t="s">
        <v>435</v>
      </c>
      <c r="D59" s="15">
        <v>122.725441</v>
      </c>
      <c r="E59" s="15">
        <v>119.16155000000001</v>
      </c>
      <c r="F59" s="15">
        <v>119.16155000000001</v>
      </c>
      <c r="G59" s="15">
        <v>119.16155000000001</v>
      </c>
      <c r="H59" s="15">
        <v>119.16155000000001</v>
      </c>
      <c r="I59" s="15">
        <v>119.16155000000001</v>
      </c>
      <c r="J59" s="15">
        <v>119.16155000000001</v>
      </c>
      <c r="K59" s="15">
        <v>119.16155000000001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119.16155000000001</v>
      </c>
      <c r="AA59" s="15">
        <v>119.16155000000001</v>
      </c>
      <c r="AB59" s="15">
        <v>119.16155000000001</v>
      </c>
      <c r="AC59" s="15">
        <v>119.16155000000001</v>
      </c>
      <c r="AD59" s="15">
        <v>119.16155000000001</v>
      </c>
      <c r="AE59" s="15">
        <v>119.16155000000001</v>
      </c>
      <c r="AF59" s="15">
        <v>119.16155000000001</v>
      </c>
      <c r="AG59" s="14" t="s">
        <v>207</v>
      </c>
    </row>
    <row r="60" spans="1:33" x14ac:dyDescent="0.3">
      <c r="A60" s="14" t="s">
        <v>5</v>
      </c>
      <c r="B60" s="14">
        <v>7139</v>
      </c>
      <c r="C60" s="14" t="s">
        <v>11</v>
      </c>
      <c r="D60" s="15">
        <v>1530.869706</v>
      </c>
      <c r="E60" s="15">
        <v>1631</v>
      </c>
      <c r="F60" s="15">
        <v>1631</v>
      </c>
      <c r="G60" s="15">
        <v>1631</v>
      </c>
      <c r="H60" s="15">
        <v>1631</v>
      </c>
      <c r="I60" s="15">
        <v>1631</v>
      </c>
      <c r="J60" s="15">
        <v>1631</v>
      </c>
      <c r="K60" s="15">
        <v>1631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1631</v>
      </c>
      <c r="AA60" s="15">
        <v>1631</v>
      </c>
      <c r="AB60" s="15">
        <v>1631</v>
      </c>
      <c r="AC60" s="15">
        <v>1631</v>
      </c>
      <c r="AD60" s="15">
        <v>1631</v>
      </c>
      <c r="AE60" s="15">
        <v>1631</v>
      </c>
      <c r="AF60" s="15">
        <v>1631</v>
      </c>
      <c r="AG60" s="14" t="s">
        <v>206</v>
      </c>
    </row>
    <row r="61" spans="1:33" x14ac:dyDescent="0.3">
      <c r="A61" s="14" t="s">
        <v>5</v>
      </c>
      <c r="B61" s="14">
        <v>7704</v>
      </c>
      <c r="C61" s="14" t="s">
        <v>84</v>
      </c>
      <c r="D61" s="15">
        <v>1689.789475</v>
      </c>
      <c r="E61" s="15">
        <v>981.89528299999995</v>
      </c>
      <c r="F61" s="15">
        <v>981.89528299999995</v>
      </c>
      <c r="G61" s="15">
        <v>981.89528299999995</v>
      </c>
      <c r="H61" s="15">
        <v>1076.5648639999999</v>
      </c>
      <c r="I61" s="15">
        <v>1076.5648640000002</v>
      </c>
      <c r="J61" s="15">
        <v>1076.5648640000004</v>
      </c>
      <c r="K61" s="15">
        <v>1076.5648640000006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981.89528299999995</v>
      </c>
      <c r="AA61" s="15">
        <v>981.89528299999995</v>
      </c>
      <c r="AB61" s="15">
        <v>981.89528299999995</v>
      </c>
      <c r="AC61" s="15">
        <v>1076.5648639999999</v>
      </c>
      <c r="AD61" s="15">
        <v>1076.5648640000002</v>
      </c>
      <c r="AE61" s="15">
        <v>1076.5648640000004</v>
      </c>
      <c r="AF61" s="15">
        <v>1076.5648640000006</v>
      </c>
      <c r="AG61" s="14" t="s">
        <v>207</v>
      </c>
    </row>
    <row r="62" spans="1:33" x14ac:dyDescent="0.3">
      <c r="A62" s="14" t="s">
        <v>5</v>
      </c>
      <c r="B62" s="14">
        <v>9140</v>
      </c>
      <c r="C62" s="14" t="s">
        <v>88</v>
      </c>
      <c r="D62" s="15">
        <v>212.66475299999999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4" t="s">
        <v>207</v>
      </c>
    </row>
    <row r="63" spans="1:33" x14ac:dyDescent="0.3">
      <c r="A63" s="14" t="s">
        <v>5</v>
      </c>
      <c r="B63" s="14">
        <v>9490</v>
      </c>
      <c r="C63" s="14" t="s">
        <v>118</v>
      </c>
      <c r="D63" s="15">
        <v>609.804395</v>
      </c>
      <c r="E63" s="15">
        <v>417.165254</v>
      </c>
      <c r="F63" s="15">
        <v>417.16525399999995</v>
      </c>
      <c r="G63" s="15">
        <v>417.16525399999989</v>
      </c>
      <c r="H63" s="15">
        <v>417.16525399999989</v>
      </c>
      <c r="I63" s="15">
        <v>417.16525399999989</v>
      </c>
      <c r="J63" s="15">
        <v>417.16525399999989</v>
      </c>
      <c r="K63" s="15">
        <v>417.16525399999983</v>
      </c>
      <c r="L63" s="15">
        <v>15.550554999999999</v>
      </c>
      <c r="M63" s="15">
        <v>15.933622999999999</v>
      </c>
      <c r="N63" s="15">
        <v>15.812571999999996</v>
      </c>
      <c r="O63" s="15">
        <v>15.691307999999994</v>
      </c>
      <c r="P63" s="15">
        <v>15.566840999999995</v>
      </c>
      <c r="Q63" s="15">
        <v>15.439385999999995</v>
      </c>
      <c r="R63" s="15">
        <v>15.308727999999995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432.71580899999998</v>
      </c>
      <c r="AA63" s="15">
        <v>433.09887699999996</v>
      </c>
      <c r="AB63" s="15">
        <v>432.97782599999988</v>
      </c>
      <c r="AC63" s="15">
        <v>432.85656199999988</v>
      </c>
      <c r="AD63" s="15">
        <v>432.7320959999999</v>
      </c>
      <c r="AE63" s="15">
        <v>432.6046399999999</v>
      </c>
      <c r="AF63" s="15">
        <v>432.47398199999981</v>
      </c>
      <c r="AG63" s="14" t="s">
        <v>207</v>
      </c>
    </row>
    <row r="64" spans="1:33" x14ac:dyDescent="0.3">
      <c r="A64" s="14" t="s">
        <v>5</v>
      </c>
      <c r="B64" s="14">
        <v>10930</v>
      </c>
      <c r="C64" s="14" t="s">
        <v>480</v>
      </c>
      <c r="D64" s="15">
        <v>110.38754299999999</v>
      </c>
      <c r="E64" s="15">
        <v>107.14861000000001</v>
      </c>
      <c r="F64" s="15">
        <v>107.14861000000001</v>
      </c>
      <c r="G64" s="15">
        <v>107.14861000000001</v>
      </c>
      <c r="H64" s="15">
        <v>107.14861000000001</v>
      </c>
      <c r="I64" s="15">
        <v>107.14861000000001</v>
      </c>
      <c r="J64" s="15">
        <v>107.14861000000001</v>
      </c>
      <c r="K64" s="15">
        <v>107.14861000000001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107.14861000000001</v>
      </c>
      <c r="AA64" s="15">
        <v>107.14861000000001</v>
      </c>
      <c r="AB64" s="15">
        <v>107.14861000000001</v>
      </c>
      <c r="AC64" s="15">
        <v>107.14861000000001</v>
      </c>
      <c r="AD64" s="15">
        <v>107.14861000000001</v>
      </c>
      <c r="AE64" s="15">
        <v>107.14861000000001</v>
      </c>
      <c r="AF64" s="15">
        <v>107.14861000000001</v>
      </c>
      <c r="AG64" s="14" t="s">
        <v>207</v>
      </c>
    </row>
    <row r="65" spans="1:33" x14ac:dyDescent="0.3">
      <c r="A65" s="14" t="s">
        <v>5</v>
      </c>
      <c r="B65" s="14">
        <v>11601</v>
      </c>
      <c r="C65" s="14" t="s">
        <v>415</v>
      </c>
      <c r="D65" s="15">
        <v>142.91807600000001</v>
      </c>
      <c r="E65" s="15">
        <v>138.724649</v>
      </c>
      <c r="F65" s="15">
        <v>138.724649</v>
      </c>
      <c r="G65" s="15">
        <v>138.724649</v>
      </c>
      <c r="H65" s="15">
        <v>138.724649</v>
      </c>
      <c r="I65" s="15">
        <v>138.724649</v>
      </c>
      <c r="J65" s="15">
        <v>138.724649</v>
      </c>
      <c r="K65" s="15">
        <v>138.724649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138.724649</v>
      </c>
      <c r="AA65" s="15">
        <v>138.724649</v>
      </c>
      <c r="AB65" s="15">
        <v>138.724649</v>
      </c>
      <c r="AC65" s="15">
        <v>138.724649</v>
      </c>
      <c r="AD65" s="15">
        <v>138.724649</v>
      </c>
      <c r="AE65" s="15">
        <v>138.724649</v>
      </c>
      <c r="AF65" s="15">
        <v>138.724649</v>
      </c>
      <c r="AG65" s="14" t="s">
        <v>207</v>
      </c>
    </row>
    <row r="66" spans="1:33" x14ac:dyDescent="0.3">
      <c r="A66" s="14" t="s">
        <v>5</v>
      </c>
      <c r="B66" s="14">
        <v>12846</v>
      </c>
      <c r="C66" s="14" t="s">
        <v>429</v>
      </c>
      <c r="D66" s="15">
        <v>836.82351500000004</v>
      </c>
      <c r="E66" s="15">
        <v>812.26988100000005</v>
      </c>
      <c r="F66" s="15">
        <v>812.26988099999994</v>
      </c>
      <c r="G66" s="15">
        <v>812.26988099999983</v>
      </c>
      <c r="H66" s="15">
        <v>812.26988099999971</v>
      </c>
      <c r="I66" s="15">
        <v>812.2698809999996</v>
      </c>
      <c r="J66" s="15">
        <v>812.26988099999949</v>
      </c>
      <c r="K66" s="15">
        <v>812.26988099999937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812.26988100000005</v>
      </c>
      <c r="AA66" s="15">
        <v>812.26988099999994</v>
      </c>
      <c r="AB66" s="15">
        <v>812.26988099999983</v>
      </c>
      <c r="AC66" s="15">
        <v>812.26988099999971</v>
      </c>
      <c r="AD66" s="15">
        <v>812.2698809999996</v>
      </c>
      <c r="AE66" s="15">
        <v>812.26988099999949</v>
      </c>
      <c r="AF66" s="15">
        <v>812.26988099999937</v>
      </c>
      <c r="AG66" s="14" t="s">
        <v>207</v>
      </c>
    </row>
    <row r="67" spans="1:33" x14ac:dyDescent="0.3">
      <c r="A67" s="14" t="s">
        <v>5</v>
      </c>
      <c r="B67" s="14">
        <v>13099</v>
      </c>
      <c r="C67" s="14" t="s">
        <v>155</v>
      </c>
      <c r="D67" s="15">
        <v>26335.780364999999</v>
      </c>
      <c r="E67" s="15">
        <v>7960.5933580000001</v>
      </c>
      <c r="F67" s="15">
        <v>7960.593358000001</v>
      </c>
      <c r="G67" s="15">
        <v>7960.593358000001</v>
      </c>
      <c r="H67" s="15">
        <v>7960.593358000001</v>
      </c>
      <c r="I67" s="15">
        <v>7960.593358000001</v>
      </c>
      <c r="J67" s="15">
        <v>7960.593358000001</v>
      </c>
      <c r="K67" s="15">
        <v>7960.5933580000001</v>
      </c>
      <c r="L67" s="15">
        <v>155.50555199999999</v>
      </c>
      <c r="M67" s="15">
        <v>159.33622700000004</v>
      </c>
      <c r="N67" s="15">
        <v>158.12572</v>
      </c>
      <c r="O67" s="15">
        <v>156.91307900000001</v>
      </c>
      <c r="P67" s="15">
        <v>155.66841299999999</v>
      </c>
      <c r="Q67" s="15">
        <v>154.39385899999999</v>
      </c>
      <c r="R67" s="15">
        <v>153.08727999999999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8116.0989099999997</v>
      </c>
      <c r="AA67" s="15">
        <v>8119.9295850000008</v>
      </c>
      <c r="AB67" s="15">
        <v>8118.719078000001</v>
      </c>
      <c r="AC67" s="15">
        <v>8117.5064370000009</v>
      </c>
      <c r="AD67" s="15">
        <v>8116.2617710000013</v>
      </c>
      <c r="AE67" s="15">
        <v>8114.9872170000008</v>
      </c>
      <c r="AF67" s="15">
        <v>8113.6806379999998</v>
      </c>
      <c r="AG67" s="14" t="s">
        <v>207</v>
      </c>
    </row>
    <row r="68" spans="1:33" x14ac:dyDescent="0.3">
      <c r="A68" s="14" t="s">
        <v>5</v>
      </c>
      <c r="B68" s="14">
        <v>13272</v>
      </c>
      <c r="C68" s="14" t="s">
        <v>403</v>
      </c>
      <c r="D68" s="15">
        <v>73.055431999999996</v>
      </c>
      <c r="E68" s="15">
        <v>70.911878000000002</v>
      </c>
      <c r="F68" s="15">
        <v>70.911878000000002</v>
      </c>
      <c r="G68" s="15">
        <v>70.911878000000002</v>
      </c>
      <c r="H68" s="15">
        <v>70.911878000000002</v>
      </c>
      <c r="I68" s="15">
        <v>70.911878000000002</v>
      </c>
      <c r="J68" s="15">
        <v>70.911878000000002</v>
      </c>
      <c r="K68" s="15">
        <v>70.911878000000002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70.911878000000002</v>
      </c>
      <c r="AA68" s="15">
        <v>70.911878000000002</v>
      </c>
      <c r="AB68" s="15">
        <v>70.911878000000002</v>
      </c>
      <c r="AC68" s="15">
        <v>70.911878000000002</v>
      </c>
      <c r="AD68" s="15">
        <v>70.911878000000002</v>
      </c>
      <c r="AE68" s="15">
        <v>70.911878000000002</v>
      </c>
      <c r="AF68" s="15">
        <v>70.911878000000002</v>
      </c>
      <c r="AG68" s="14" t="s">
        <v>207</v>
      </c>
    </row>
    <row r="69" spans="1:33" x14ac:dyDescent="0.3">
      <c r="A69" s="14" t="s">
        <v>5</v>
      </c>
      <c r="B69" s="14">
        <v>13367</v>
      </c>
      <c r="C69" s="14" t="s">
        <v>151</v>
      </c>
      <c r="D69" s="15">
        <v>7699.9130260000002</v>
      </c>
      <c r="E69" s="15">
        <v>13.192318</v>
      </c>
      <c r="F69" s="15">
        <v>1126.6444419999998</v>
      </c>
      <c r="G69" s="15">
        <v>1236.6022759999996</v>
      </c>
      <c r="H69" s="15">
        <v>1339.6727149999992</v>
      </c>
      <c r="I69" s="15">
        <v>1431.372382999999</v>
      </c>
      <c r="J69" s="15">
        <v>1508.610973999999</v>
      </c>
      <c r="K69" s="15">
        <v>1593.5753319999992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13.192318</v>
      </c>
      <c r="AA69" s="15">
        <v>1126.6444419999998</v>
      </c>
      <c r="AB69" s="15">
        <v>1236.6022759999996</v>
      </c>
      <c r="AC69" s="15">
        <v>1339.6727149999992</v>
      </c>
      <c r="AD69" s="15">
        <v>1431.372382999999</v>
      </c>
      <c r="AE69" s="15">
        <v>1508.610973999999</v>
      </c>
      <c r="AF69" s="15">
        <v>1593.5753319999992</v>
      </c>
      <c r="AG69" s="14" t="s">
        <v>207</v>
      </c>
    </row>
    <row r="70" spans="1:33" x14ac:dyDescent="0.3">
      <c r="A70" s="14" t="s">
        <v>5</v>
      </c>
      <c r="B70" s="14">
        <v>20470</v>
      </c>
      <c r="C70" s="14" t="s">
        <v>410</v>
      </c>
      <c r="D70" s="15">
        <v>164.51831200000001</v>
      </c>
      <c r="E70" s="15">
        <v>161.87160399999999</v>
      </c>
      <c r="F70" s="15">
        <v>161.87160400000002</v>
      </c>
      <c r="G70" s="15">
        <v>161.87160400000005</v>
      </c>
      <c r="H70" s="15">
        <v>161.87160400000008</v>
      </c>
      <c r="I70" s="15">
        <v>161.8716040000001</v>
      </c>
      <c r="J70" s="15">
        <v>161.87160400000013</v>
      </c>
      <c r="K70" s="15">
        <v>161.87160400000016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161.87160399999999</v>
      </c>
      <c r="AA70" s="15">
        <v>161.87160400000002</v>
      </c>
      <c r="AB70" s="15">
        <v>161.87160400000005</v>
      </c>
      <c r="AC70" s="15">
        <v>161.87160400000008</v>
      </c>
      <c r="AD70" s="15">
        <v>161.8716040000001</v>
      </c>
      <c r="AE70" s="15">
        <v>161.87160400000013</v>
      </c>
      <c r="AF70" s="15">
        <v>161.87160400000016</v>
      </c>
      <c r="AG70" s="14" t="s">
        <v>207</v>
      </c>
    </row>
    <row r="71" spans="1:33" x14ac:dyDescent="0.3">
      <c r="A71" s="14" t="s">
        <v>3</v>
      </c>
      <c r="B71" s="14">
        <v>1</v>
      </c>
      <c r="C71" s="14" t="s">
        <v>412</v>
      </c>
      <c r="D71" s="15">
        <v>119.289162</v>
      </c>
      <c r="E71" s="15">
        <v>113.272109</v>
      </c>
      <c r="F71" s="15">
        <v>113.272109</v>
      </c>
      <c r="G71" s="15">
        <v>116.42490100000001</v>
      </c>
      <c r="H71" s="15">
        <v>116.42490099999999</v>
      </c>
      <c r="I71" s="15">
        <v>116.42490099999998</v>
      </c>
      <c r="J71" s="15">
        <v>116.42490099999996</v>
      </c>
      <c r="K71" s="15">
        <v>116.42490099999995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113.272109</v>
      </c>
      <c r="AA71" s="15">
        <v>113.272109</v>
      </c>
      <c r="AB71" s="15">
        <v>116.42490100000001</v>
      </c>
      <c r="AC71" s="15">
        <v>116.42490099999999</v>
      </c>
      <c r="AD71" s="15">
        <v>116.42490099999998</v>
      </c>
      <c r="AE71" s="15">
        <v>116.42490099999996</v>
      </c>
      <c r="AF71" s="15">
        <v>116.42490099999995</v>
      </c>
      <c r="AG71" s="14" t="s">
        <v>207</v>
      </c>
    </row>
    <row r="72" spans="1:33" x14ac:dyDescent="0.3">
      <c r="A72" s="14" t="s">
        <v>3</v>
      </c>
      <c r="B72" s="14">
        <v>245</v>
      </c>
      <c r="C72" s="14" t="s">
        <v>381</v>
      </c>
      <c r="D72" s="15">
        <v>291.07927899999999</v>
      </c>
      <c r="E72" s="15">
        <v>284.09015199999999</v>
      </c>
      <c r="F72" s="15">
        <v>284.09015199999999</v>
      </c>
      <c r="G72" s="15">
        <v>284.09015199999999</v>
      </c>
      <c r="H72" s="15">
        <v>284.09015199999999</v>
      </c>
      <c r="I72" s="15">
        <v>284.09015199999999</v>
      </c>
      <c r="J72" s="15">
        <v>284.09015199999999</v>
      </c>
      <c r="K72" s="15">
        <v>284.09015199999999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284.09015199999999</v>
      </c>
      <c r="AA72" s="15">
        <v>284.09015199999999</v>
      </c>
      <c r="AB72" s="15">
        <v>284.09015199999999</v>
      </c>
      <c r="AC72" s="15">
        <v>284.09015199999999</v>
      </c>
      <c r="AD72" s="15">
        <v>284.09015199999999</v>
      </c>
      <c r="AE72" s="15">
        <v>284.09015199999999</v>
      </c>
      <c r="AF72" s="15">
        <v>284.09015199999999</v>
      </c>
      <c r="AG72" s="14" t="s">
        <v>207</v>
      </c>
    </row>
    <row r="73" spans="1:33" x14ac:dyDescent="0.3">
      <c r="A73" s="14" t="s">
        <v>3</v>
      </c>
      <c r="B73" s="14">
        <v>435</v>
      </c>
      <c r="C73" s="14" t="s">
        <v>441</v>
      </c>
      <c r="D73" s="15">
        <v>691.19645400000002</v>
      </c>
      <c r="E73" s="15">
        <v>690.74836100000005</v>
      </c>
      <c r="F73" s="15">
        <v>690.74836100000005</v>
      </c>
      <c r="G73" s="15">
        <v>690.74836100000005</v>
      </c>
      <c r="H73" s="15">
        <v>690.74836100000005</v>
      </c>
      <c r="I73" s="15">
        <v>690.74836100000005</v>
      </c>
      <c r="J73" s="15">
        <v>690.74836100000005</v>
      </c>
      <c r="K73" s="15">
        <v>690.74836100000005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690.74836100000005</v>
      </c>
      <c r="AA73" s="15">
        <v>690.74836100000005</v>
      </c>
      <c r="AB73" s="15">
        <v>690.74836100000005</v>
      </c>
      <c r="AC73" s="15">
        <v>690.74836100000005</v>
      </c>
      <c r="AD73" s="15">
        <v>690.74836100000005</v>
      </c>
      <c r="AE73" s="15">
        <v>690.74836100000005</v>
      </c>
      <c r="AF73" s="15">
        <v>690.74836100000005</v>
      </c>
      <c r="AG73" s="14" t="s">
        <v>207</v>
      </c>
    </row>
    <row r="74" spans="1:33" x14ac:dyDescent="0.3">
      <c r="A74" s="14" t="s">
        <v>3</v>
      </c>
      <c r="B74" s="14">
        <v>450</v>
      </c>
      <c r="C74" s="14" t="s">
        <v>73</v>
      </c>
      <c r="D74" s="15">
        <v>39313.427345999997</v>
      </c>
      <c r="E74" s="15">
        <v>33358.050208000001</v>
      </c>
      <c r="F74" s="15">
        <v>33851.989985</v>
      </c>
      <c r="G74" s="15">
        <v>34641.100072000001</v>
      </c>
      <c r="H74" s="15">
        <v>36634.086033000007</v>
      </c>
      <c r="I74" s="15">
        <v>39274.069422000008</v>
      </c>
      <c r="J74" s="15">
        <v>39274.069422000008</v>
      </c>
      <c r="K74" s="15">
        <v>39274.069422000008</v>
      </c>
      <c r="L74" s="15">
        <v>1515.5870729999999</v>
      </c>
      <c r="M74" s="15">
        <v>1519.4242989999998</v>
      </c>
      <c r="N74" s="15">
        <v>1637.8934830000001</v>
      </c>
      <c r="O74" s="15">
        <v>1752.7145290000005</v>
      </c>
      <c r="P74" s="15">
        <v>1862.5534180000004</v>
      </c>
      <c r="Q74" s="15">
        <v>1966.2667020000001</v>
      </c>
      <c r="R74" s="15">
        <v>2062.2481130000006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34873.637281000003</v>
      </c>
      <c r="AA74" s="15">
        <v>35371.414283999999</v>
      </c>
      <c r="AB74" s="15">
        <v>36278.993555000001</v>
      </c>
      <c r="AC74" s="15">
        <v>38386.800562000004</v>
      </c>
      <c r="AD74" s="15">
        <v>41136.622840000011</v>
      </c>
      <c r="AE74" s="15">
        <v>41240.336124000009</v>
      </c>
      <c r="AF74" s="15">
        <v>41336.317535000009</v>
      </c>
      <c r="AG74" s="14" t="s">
        <v>207</v>
      </c>
    </row>
    <row r="75" spans="1:33" x14ac:dyDescent="0.3">
      <c r="A75" s="14" t="s">
        <v>3</v>
      </c>
      <c r="B75" s="14">
        <v>1169</v>
      </c>
      <c r="C75" s="14" t="s">
        <v>375</v>
      </c>
      <c r="D75" s="15">
        <v>252.31874199999999</v>
      </c>
      <c r="E75" s="15">
        <v>252.31874199999999</v>
      </c>
      <c r="F75" s="15">
        <v>252.31874199999999</v>
      </c>
      <c r="G75" s="15">
        <v>252.31874199999999</v>
      </c>
      <c r="H75" s="15">
        <v>252.31874199999999</v>
      </c>
      <c r="I75" s="15">
        <v>252.31874199999999</v>
      </c>
      <c r="J75" s="15">
        <v>252.31874199999999</v>
      </c>
      <c r="K75" s="15">
        <v>252.31874199999999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252.31874199999999</v>
      </c>
      <c r="AA75" s="15">
        <v>252.31874199999999</v>
      </c>
      <c r="AB75" s="15">
        <v>252.31874199999999</v>
      </c>
      <c r="AC75" s="15">
        <v>252.31874199999999</v>
      </c>
      <c r="AD75" s="15">
        <v>252.31874199999999</v>
      </c>
      <c r="AE75" s="15">
        <v>252.31874199999999</v>
      </c>
      <c r="AF75" s="15">
        <v>252.31874199999999</v>
      </c>
      <c r="AG75" s="14" t="s">
        <v>207</v>
      </c>
    </row>
    <row r="76" spans="1:33" x14ac:dyDescent="0.3">
      <c r="A76" s="14" t="s">
        <v>3</v>
      </c>
      <c r="B76" s="14">
        <v>1776</v>
      </c>
      <c r="C76" s="14" t="s">
        <v>62</v>
      </c>
      <c r="D76" s="15">
        <v>82540.001157000006</v>
      </c>
      <c r="E76" s="15">
        <v>45549.978772858056</v>
      </c>
      <c r="F76" s="15">
        <v>46527.088472083364</v>
      </c>
      <c r="G76" s="15">
        <v>49321.737283959563</v>
      </c>
      <c r="H76" s="15">
        <v>53533.661644549051</v>
      </c>
      <c r="I76" s="15">
        <v>62399.984143750553</v>
      </c>
      <c r="J76" s="15">
        <v>71898.84426255383</v>
      </c>
      <c r="K76" s="15">
        <v>88128.960280504238</v>
      </c>
      <c r="L76" s="15">
        <v>1024.5605616065568</v>
      </c>
      <c r="M76" s="15">
        <v>1027.1545854793976</v>
      </c>
      <c r="N76" s="15">
        <v>1107.2416067916142</v>
      </c>
      <c r="O76" s="15">
        <v>1184.8624299619103</v>
      </c>
      <c r="P76" s="15">
        <v>1259.1152351959113</v>
      </c>
      <c r="Q76" s="15">
        <v>1329.2270371579718</v>
      </c>
      <c r="R76" s="15">
        <v>1394.1119724870969</v>
      </c>
      <c r="S76" s="15">
        <v>118.46066553538938</v>
      </c>
      <c r="T76" s="15">
        <v>111.39532822088744</v>
      </c>
      <c r="U76" s="15">
        <v>101.44873767961246</v>
      </c>
      <c r="V76" s="15">
        <v>78.576779094574619</v>
      </c>
      <c r="W76" s="15">
        <v>0</v>
      </c>
      <c r="X76" s="15">
        <v>0</v>
      </c>
      <c r="Y76" s="15">
        <v>0</v>
      </c>
      <c r="Z76" s="15">
        <v>46693</v>
      </c>
      <c r="AA76" s="15">
        <v>47665.638386854487</v>
      </c>
      <c r="AB76" s="15">
        <v>50530.427628430793</v>
      </c>
      <c r="AC76" s="15">
        <v>54797.100853605531</v>
      </c>
      <c r="AD76" s="15">
        <v>63659.09937894647</v>
      </c>
      <c r="AE76" s="15">
        <v>73228.07129971181</v>
      </c>
      <c r="AF76" s="15">
        <v>89523.072251920501</v>
      </c>
      <c r="AG76" s="14" t="s">
        <v>206</v>
      </c>
    </row>
    <row r="77" spans="1:33" x14ac:dyDescent="0.3">
      <c r="A77" s="14" t="s">
        <v>3</v>
      </c>
      <c r="B77" s="14">
        <v>1787</v>
      </c>
      <c r="C77" s="14" t="s">
        <v>103</v>
      </c>
      <c r="D77" s="15">
        <v>232.70619199999999</v>
      </c>
      <c r="E77" s="15">
        <v>227.25090599999999</v>
      </c>
      <c r="F77" s="15">
        <v>227.25090599999999</v>
      </c>
      <c r="G77" s="15">
        <v>232.60876699999997</v>
      </c>
      <c r="H77" s="15">
        <v>232.60876699999994</v>
      </c>
      <c r="I77" s="15">
        <v>232.60876699999994</v>
      </c>
      <c r="J77" s="15">
        <v>232.60876699999994</v>
      </c>
      <c r="K77" s="15">
        <v>232.60876699999994</v>
      </c>
      <c r="L77" s="15">
        <v>1.624423</v>
      </c>
      <c r="M77" s="15">
        <v>1.628536</v>
      </c>
      <c r="N77" s="15">
        <v>1.7555129999999999</v>
      </c>
      <c r="O77" s="15">
        <v>1.8785789999999996</v>
      </c>
      <c r="P77" s="15">
        <v>1.9963059999999995</v>
      </c>
      <c r="Q77" s="15">
        <v>2.1074669999999998</v>
      </c>
      <c r="R77" s="15">
        <v>2.2103409999999997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228.87532899999999</v>
      </c>
      <c r="AA77" s="15">
        <v>228.87944200000001</v>
      </c>
      <c r="AB77" s="15">
        <v>234.36427999999998</v>
      </c>
      <c r="AC77" s="15">
        <v>234.48734599999995</v>
      </c>
      <c r="AD77" s="15">
        <v>234.60507299999995</v>
      </c>
      <c r="AE77" s="15">
        <v>234.71623399999993</v>
      </c>
      <c r="AF77" s="15">
        <v>234.81910799999994</v>
      </c>
      <c r="AG77" s="14" t="s">
        <v>207</v>
      </c>
    </row>
    <row r="78" spans="1:33" x14ac:dyDescent="0.3">
      <c r="A78" s="14" t="s">
        <v>3</v>
      </c>
      <c r="B78" s="14">
        <v>2062</v>
      </c>
      <c r="C78" s="14" t="s">
        <v>71</v>
      </c>
      <c r="D78" s="15">
        <v>668968.74547199998</v>
      </c>
      <c r="E78" s="15">
        <v>581325.66993549035</v>
      </c>
      <c r="F78" s="15">
        <v>593193.00882785406</v>
      </c>
      <c r="G78" s="15">
        <v>610218.11668180558</v>
      </c>
      <c r="H78" s="15">
        <v>621922.67550963524</v>
      </c>
      <c r="I78" s="15">
        <v>626715.05949066009</v>
      </c>
      <c r="J78" s="15">
        <v>627571.04202834598</v>
      </c>
      <c r="K78" s="15">
        <v>629027.45313201821</v>
      </c>
      <c r="L78" s="15">
        <v>34499.541807519265</v>
      </c>
      <c r="M78" s="15">
        <v>34586.889163516127</v>
      </c>
      <c r="N78" s="15">
        <v>37283.621432192114</v>
      </c>
      <c r="O78" s="15">
        <v>39897.31058380266</v>
      </c>
      <c r="P78" s="15">
        <v>42397.590105615905</v>
      </c>
      <c r="Q78" s="15">
        <v>44758.431557743759</v>
      </c>
      <c r="R78" s="15">
        <v>46943.271179996525</v>
      </c>
      <c r="S78" s="15">
        <v>118040.78825699036</v>
      </c>
      <c r="T78" s="15">
        <v>118525.53032081544</v>
      </c>
      <c r="U78" s="15">
        <v>118852.90677925904</v>
      </c>
      <c r="V78" s="15">
        <v>119472.95327025592</v>
      </c>
      <c r="W78" s="15">
        <v>120219.0219199323</v>
      </c>
      <c r="X78" s="15">
        <v>120265.44188757394</v>
      </c>
      <c r="Y78" s="15">
        <v>120152.62734716968</v>
      </c>
      <c r="Z78" s="15">
        <v>733866</v>
      </c>
      <c r="AA78" s="15">
        <v>746305.42831218557</v>
      </c>
      <c r="AB78" s="15">
        <v>766354.6448941984</v>
      </c>
      <c r="AC78" s="15">
        <v>781292.93936369382</v>
      </c>
      <c r="AD78" s="15">
        <v>789331.67151620833</v>
      </c>
      <c r="AE78" s="15">
        <v>792594.91547366371</v>
      </c>
      <c r="AF78" s="15">
        <v>796123.35165824264</v>
      </c>
      <c r="AG78" s="14" t="s">
        <v>206</v>
      </c>
    </row>
    <row r="79" spans="1:33" x14ac:dyDescent="0.3">
      <c r="A79" s="14" t="s">
        <v>3</v>
      </c>
      <c r="B79" s="14">
        <v>2285</v>
      </c>
      <c r="C79" s="14" t="s">
        <v>478</v>
      </c>
      <c r="D79" s="15">
        <v>1133.7708250000001</v>
      </c>
      <c r="E79" s="15">
        <v>1373</v>
      </c>
      <c r="F79" s="15">
        <v>1449.7059522114137</v>
      </c>
      <c r="G79" s="15">
        <v>1553.2589876968223</v>
      </c>
      <c r="H79" s="15">
        <v>1553.258987696822</v>
      </c>
      <c r="I79" s="15">
        <v>1553.2589876968218</v>
      </c>
      <c r="J79" s="15">
        <v>1553.2589876968216</v>
      </c>
      <c r="K79" s="15">
        <v>1553.2589876968214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1373</v>
      </c>
      <c r="AA79" s="15">
        <v>1449.7059522114137</v>
      </c>
      <c r="AB79" s="15">
        <v>1553.2589876968223</v>
      </c>
      <c r="AC79" s="15">
        <v>1553.258987696822</v>
      </c>
      <c r="AD79" s="15">
        <v>1553.2589876968218</v>
      </c>
      <c r="AE79" s="15">
        <v>1553.2589876968216</v>
      </c>
      <c r="AF79" s="15">
        <v>1553.2589876968214</v>
      </c>
      <c r="AG79" s="14" t="s">
        <v>206</v>
      </c>
    </row>
    <row r="80" spans="1:33" x14ac:dyDescent="0.3">
      <c r="A80" s="14" t="s">
        <v>3</v>
      </c>
      <c r="B80" s="14">
        <v>2707</v>
      </c>
      <c r="C80" s="14" t="s">
        <v>174</v>
      </c>
      <c r="D80" s="15">
        <v>2387.1599409999999</v>
      </c>
      <c r="E80" s="15">
        <v>2217.0484409999999</v>
      </c>
      <c r="F80" s="15">
        <v>2232.751041</v>
      </c>
      <c r="G80" s="15">
        <v>2387.1599409999999</v>
      </c>
      <c r="H80" s="15">
        <v>2387.1599409999999</v>
      </c>
      <c r="I80" s="15">
        <v>2387.1599409999999</v>
      </c>
      <c r="J80" s="15">
        <v>2387.1599409999994</v>
      </c>
      <c r="K80" s="15">
        <v>2387.1599409999994</v>
      </c>
      <c r="L80" s="15">
        <v>48.732703000000001</v>
      </c>
      <c r="M80" s="15">
        <v>48.856087000000002</v>
      </c>
      <c r="N80" s="15">
        <v>52.665385000000008</v>
      </c>
      <c r="O80" s="15">
        <v>56.357379999999999</v>
      </c>
      <c r="P80" s="15">
        <v>59.889176999999997</v>
      </c>
      <c r="Q80" s="15">
        <v>63.224009999999993</v>
      </c>
      <c r="R80" s="15">
        <v>66.310228999999993</v>
      </c>
      <c r="S80" s="15">
        <v>521.09452599999997</v>
      </c>
      <c r="T80" s="15">
        <v>524.98462099999995</v>
      </c>
      <c r="U80" s="15">
        <v>563.23722699999996</v>
      </c>
      <c r="V80" s="15">
        <v>563.23722699999996</v>
      </c>
      <c r="W80" s="15">
        <v>563.23722699999996</v>
      </c>
      <c r="X80" s="15">
        <v>563.23722699999985</v>
      </c>
      <c r="Y80" s="15">
        <v>563.23722699999985</v>
      </c>
      <c r="Z80" s="15">
        <v>2786.8756699999999</v>
      </c>
      <c r="AA80" s="15">
        <v>2806.5917490000002</v>
      </c>
      <c r="AB80" s="15">
        <v>3003.0625530000002</v>
      </c>
      <c r="AC80" s="15">
        <v>3006.7545479999999</v>
      </c>
      <c r="AD80" s="15">
        <v>3010.286345</v>
      </c>
      <c r="AE80" s="15">
        <v>3013.6211779999994</v>
      </c>
      <c r="AF80" s="15">
        <v>3016.7073969999997</v>
      </c>
      <c r="AG80" s="14" t="s">
        <v>207</v>
      </c>
    </row>
    <row r="81" spans="1:33" x14ac:dyDescent="0.3">
      <c r="A81" s="14" t="s">
        <v>3</v>
      </c>
      <c r="B81" s="14">
        <v>2888</v>
      </c>
      <c r="C81" s="14" t="s">
        <v>117</v>
      </c>
      <c r="D81" s="15">
        <v>179.78425999999999</v>
      </c>
      <c r="E81" s="15">
        <v>175.46744699999999</v>
      </c>
      <c r="F81" s="15">
        <v>175.46744699999999</v>
      </c>
      <c r="G81" s="15">
        <v>175.46744699999999</v>
      </c>
      <c r="H81" s="15">
        <v>175.46744699999999</v>
      </c>
      <c r="I81" s="15">
        <v>175.46744699999999</v>
      </c>
      <c r="J81" s="15">
        <v>175.46744699999999</v>
      </c>
      <c r="K81" s="15">
        <v>175.46744699999999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175.46744699999999</v>
      </c>
      <c r="AA81" s="15">
        <v>175.46744699999999</v>
      </c>
      <c r="AB81" s="15">
        <v>175.46744699999999</v>
      </c>
      <c r="AC81" s="15">
        <v>175.46744699999999</v>
      </c>
      <c r="AD81" s="15">
        <v>175.46744699999999</v>
      </c>
      <c r="AE81" s="15">
        <v>175.46744699999999</v>
      </c>
      <c r="AF81" s="15">
        <v>175.46744699999999</v>
      </c>
      <c r="AG81" s="14" t="s">
        <v>207</v>
      </c>
    </row>
    <row r="82" spans="1:33" x14ac:dyDescent="0.3">
      <c r="A82" s="14" t="s">
        <v>3</v>
      </c>
      <c r="B82" s="14">
        <v>2955</v>
      </c>
      <c r="C82" s="14" t="s">
        <v>425</v>
      </c>
      <c r="D82" s="15">
        <v>431.96091899999999</v>
      </c>
      <c r="E82" s="15">
        <v>426.34678600000001</v>
      </c>
      <c r="F82" s="15">
        <v>426.34678599999995</v>
      </c>
      <c r="G82" s="15">
        <v>426.3467859999999</v>
      </c>
      <c r="H82" s="15">
        <v>426.34678599999984</v>
      </c>
      <c r="I82" s="15">
        <v>426.34678599999978</v>
      </c>
      <c r="J82" s="15">
        <v>426.34678599999972</v>
      </c>
      <c r="K82" s="15">
        <v>426.34678599999967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426.34678600000001</v>
      </c>
      <c r="AA82" s="15">
        <v>426.34678599999995</v>
      </c>
      <c r="AB82" s="15">
        <v>426.3467859999999</v>
      </c>
      <c r="AC82" s="15">
        <v>426.34678599999984</v>
      </c>
      <c r="AD82" s="15">
        <v>426.34678599999978</v>
      </c>
      <c r="AE82" s="15">
        <v>426.34678599999972</v>
      </c>
      <c r="AF82" s="15">
        <v>426.34678599999967</v>
      </c>
      <c r="AG82" s="14" t="s">
        <v>207</v>
      </c>
    </row>
    <row r="83" spans="1:33" x14ac:dyDescent="0.3">
      <c r="A83" s="14" t="s">
        <v>3</v>
      </c>
      <c r="B83" s="14">
        <v>3752</v>
      </c>
      <c r="C83" s="14" t="s">
        <v>455</v>
      </c>
      <c r="D83" s="15">
        <v>60.065252999999998</v>
      </c>
      <c r="E83" s="15">
        <v>59.284593999999998</v>
      </c>
      <c r="F83" s="15">
        <v>59.284593999999998</v>
      </c>
      <c r="G83" s="15">
        <v>59.284593999999998</v>
      </c>
      <c r="H83" s="15">
        <v>59.284593999999998</v>
      </c>
      <c r="I83" s="15">
        <v>59.284593999999998</v>
      </c>
      <c r="J83" s="15">
        <v>59.284593999999998</v>
      </c>
      <c r="K83" s="15">
        <v>59.284593999999998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59.284593999999998</v>
      </c>
      <c r="AA83" s="15">
        <v>59.284593999999998</v>
      </c>
      <c r="AB83" s="15">
        <v>59.284593999999998</v>
      </c>
      <c r="AC83" s="15">
        <v>59.284593999999998</v>
      </c>
      <c r="AD83" s="15">
        <v>59.284593999999998</v>
      </c>
      <c r="AE83" s="15">
        <v>59.284593999999998</v>
      </c>
      <c r="AF83" s="15">
        <v>59.284593999999998</v>
      </c>
      <c r="AG83" s="14" t="s">
        <v>207</v>
      </c>
    </row>
    <row r="84" spans="1:33" x14ac:dyDescent="0.3">
      <c r="A84" s="14" t="s">
        <v>3</v>
      </c>
      <c r="B84" s="14">
        <v>3926</v>
      </c>
      <c r="C84" s="14" t="s">
        <v>485</v>
      </c>
      <c r="D84" s="15">
        <v>411.47061000000002</v>
      </c>
      <c r="E84" s="15">
        <v>411.47061000000002</v>
      </c>
      <c r="F84" s="15">
        <v>411.47061000000002</v>
      </c>
      <c r="G84" s="15">
        <v>411.47061000000002</v>
      </c>
      <c r="H84" s="15">
        <v>411.47061000000002</v>
      </c>
      <c r="I84" s="15">
        <v>411.47061000000002</v>
      </c>
      <c r="J84" s="15">
        <v>411.47061000000002</v>
      </c>
      <c r="K84" s="15">
        <v>411.47061000000002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11.415417</v>
      </c>
      <c r="T84" s="15">
        <v>11.415417</v>
      </c>
      <c r="U84" s="15">
        <v>11.415417</v>
      </c>
      <c r="V84" s="15">
        <v>11.415417</v>
      </c>
      <c r="W84" s="15">
        <v>11.415417</v>
      </c>
      <c r="X84" s="15">
        <v>11.415417</v>
      </c>
      <c r="Y84" s="15">
        <v>11.415417</v>
      </c>
      <c r="Z84" s="15">
        <v>422.88602600000002</v>
      </c>
      <c r="AA84" s="15">
        <v>422.88602600000002</v>
      </c>
      <c r="AB84" s="15">
        <v>422.88602600000002</v>
      </c>
      <c r="AC84" s="15">
        <v>422.88602600000002</v>
      </c>
      <c r="AD84" s="15">
        <v>422.88602600000002</v>
      </c>
      <c r="AE84" s="15">
        <v>422.88602600000002</v>
      </c>
      <c r="AF84" s="15">
        <v>422.88602600000002</v>
      </c>
      <c r="AG84" s="14" t="s">
        <v>207</v>
      </c>
    </row>
    <row r="85" spans="1:33" x14ac:dyDescent="0.3">
      <c r="A85" s="14" t="s">
        <v>3</v>
      </c>
      <c r="B85" s="14">
        <v>4757</v>
      </c>
      <c r="C85" s="14" t="s">
        <v>179</v>
      </c>
      <c r="D85" s="15">
        <v>826.76299300000005</v>
      </c>
      <c r="E85" s="15">
        <v>806.91152299999999</v>
      </c>
      <c r="F85" s="15">
        <v>806.91152299999987</v>
      </c>
      <c r="G85" s="15">
        <v>806.91152299999976</v>
      </c>
      <c r="H85" s="15">
        <v>806.91152299999965</v>
      </c>
      <c r="I85" s="15">
        <v>806.91152299999953</v>
      </c>
      <c r="J85" s="15">
        <v>806.91152299999942</v>
      </c>
      <c r="K85" s="15">
        <v>806.91152299999931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806.91152299999999</v>
      </c>
      <c r="AA85" s="15">
        <v>806.91152299999987</v>
      </c>
      <c r="AB85" s="15">
        <v>806.91152299999976</v>
      </c>
      <c r="AC85" s="15">
        <v>806.91152299999965</v>
      </c>
      <c r="AD85" s="15">
        <v>806.91152299999953</v>
      </c>
      <c r="AE85" s="15">
        <v>806.91152299999942</v>
      </c>
      <c r="AF85" s="15">
        <v>806.91152299999931</v>
      </c>
      <c r="AG85" s="14" t="s">
        <v>207</v>
      </c>
    </row>
    <row r="86" spans="1:33" x14ac:dyDescent="0.3">
      <c r="A86" s="14" t="s">
        <v>3</v>
      </c>
      <c r="B86" s="14">
        <v>6230</v>
      </c>
      <c r="C86" s="14" t="s">
        <v>422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4" t="s">
        <v>207</v>
      </c>
    </row>
    <row r="87" spans="1:33" x14ac:dyDescent="0.3">
      <c r="A87" s="14" t="s">
        <v>3</v>
      </c>
      <c r="B87" s="14">
        <v>6542</v>
      </c>
      <c r="C87" s="14" t="s">
        <v>421</v>
      </c>
      <c r="D87" s="15">
        <v>421.94239399999998</v>
      </c>
      <c r="E87" s="15">
        <v>416.45846999999998</v>
      </c>
      <c r="F87" s="15">
        <v>416.45846999999992</v>
      </c>
      <c r="G87" s="15">
        <v>416.45846999999986</v>
      </c>
      <c r="H87" s="15">
        <v>416.45846999999981</v>
      </c>
      <c r="I87" s="15">
        <v>416.45846999999975</v>
      </c>
      <c r="J87" s="15">
        <v>416.45846999999969</v>
      </c>
      <c r="K87" s="15">
        <v>416.45846999999964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416.45846999999998</v>
      </c>
      <c r="AA87" s="15">
        <v>416.45846999999992</v>
      </c>
      <c r="AB87" s="15">
        <v>416.45846999999986</v>
      </c>
      <c r="AC87" s="15">
        <v>416.45846999999981</v>
      </c>
      <c r="AD87" s="15">
        <v>416.45846999999975</v>
      </c>
      <c r="AE87" s="15">
        <v>416.45846999999969</v>
      </c>
      <c r="AF87" s="15">
        <v>416.45846999999964</v>
      </c>
      <c r="AG87" s="14" t="s">
        <v>207</v>
      </c>
    </row>
    <row r="88" spans="1:33" x14ac:dyDescent="0.3">
      <c r="A88" s="14" t="s">
        <v>3</v>
      </c>
      <c r="B88" s="14">
        <v>6879</v>
      </c>
      <c r="C88" s="14" t="s">
        <v>12</v>
      </c>
      <c r="D88" s="15">
        <v>2182.4812780000002</v>
      </c>
      <c r="E88" s="15">
        <v>2280</v>
      </c>
      <c r="F88" s="15">
        <v>2280</v>
      </c>
      <c r="G88" s="15">
        <v>2280</v>
      </c>
      <c r="H88" s="15">
        <v>2280</v>
      </c>
      <c r="I88" s="15">
        <v>2280</v>
      </c>
      <c r="J88" s="15">
        <v>2280</v>
      </c>
      <c r="K88" s="15">
        <v>2280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2280</v>
      </c>
      <c r="AA88" s="15">
        <v>2280</v>
      </c>
      <c r="AB88" s="15">
        <v>2280</v>
      </c>
      <c r="AC88" s="15">
        <v>2280</v>
      </c>
      <c r="AD88" s="15">
        <v>2280</v>
      </c>
      <c r="AE88" s="15">
        <v>2280</v>
      </c>
      <c r="AF88" s="15">
        <v>2280</v>
      </c>
      <c r="AG88" s="14" t="s">
        <v>206</v>
      </c>
    </row>
    <row r="89" spans="1:33" x14ac:dyDescent="0.3">
      <c r="A89" s="14" t="s">
        <v>3</v>
      </c>
      <c r="B89" s="14">
        <v>7002</v>
      </c>
      <c r="C89" s="14" t="s">
        <v>119</v>
      </c>
      <c r="D89" s="15">
        <v>1179.3692960000001</v>
      </c>
      <c r="E89" s="15">
        <v>1179.3692960000001</v>
      </c>
      <c r="F89" s="15">
        <v>1179.3692960000003</v>
      </c>
      <c r="G89" s="15">
        <v>1179.3692960000005</v>
      </c>
      <c r="H89" s="15">
        <v>1179.3692960000008</v>
      </c>
      <c r="I89" s="15">
        <v>1179.369296000001</v>
      </c>
      <c r="J89" s="15">
        <v>1179.3692960000012</v>
      </c>
      <c r="K89" s="15">
        <v>1179.3692960000014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1179.3692960000001</v>
      </c>
      <c r="AA89" s="15">
        <v>1179.3692960000003</v>
      </c>
      <c r="AB89" s="15">
        <v>1179.3692960000005</v>
      </c>
      <c r="AC89" s="15">
        <v>1179.3692960000008</v>
      </c>
      <c r="AD89" s="15">
        <v>1179.369296000001</v>
      </c>
      <c r="AE89" s="15">
        <v>1179.3692960000012</v>
      </c>
      <c r="AF89" s="15">
        <v>1179.3692960000014</v>
      </c>
      <c r="AG89" s="14" t="s">
        <v>207</v>
      </c>
    </row>
    <row r="90" spans="1:33" x14ac:dyDescent="0.3">
      <c r="A90" s="14" t="s">
        <v>3</v>
      </c>
      <c r="B90" s="14">
        <v>7153</v>
      </c>
      <c r="C90" s="14" t="s">
        <v>413</v>
      </c>
      <c r="D90" s="15">
        <v>458.84804700000001</v>
      </c>
      <c r="E90" s="15">
        <v>458.84804700000001</v>
      </c>
      <c r="F90" s="15">
        <v>458.84804700000001</v>
      </c>
      <c r="G90" s="15">
        <v>458.84804700000001</v>
      </c>
      <c r="H90" s="15">
        <v>458.84804700000001</v>
      </c>
      <c r="I90" s="15">
        <v>458.84804700000001</v>
      </c>
      <c r="J90" s="15">
        <v>458.84804700000001</v>
      </c>
      <c r="K90" s="15">
        <v>458.84804700000001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18.405709000000002</v>
      </c>
      <c r="T90" s="15">
        <v>18.405709000000002</v>
      </c>
      <c r="U90" s="15">
        <v>18.405709000000002</v>
      </c>
      <c r="V90" s="15">
        <v>18.405709000000002</v>
      </c>
      <c r="W90" s="15">
        <v>18.405709000000002</v>
      </c>
      <c r="X90" s="15">
        <v>18.405709000000002</v>
      </c>
      <c r="Y90" s="15">
        <v>18.405709000000002</v>
      </c>
      <c r="Z90" s="15">
        <v>477.25375600000001</v>
      </c>
      <c r="AA90" s="15">
        <v>477.25375600000001</v>
      </c>
      <c r="AB90" s="15">
        <v>477.25375600000001</v>
      </c>
      <c r="AC90" s="15">
        <v>477.25375600000001</v>
      </c>
      <c r="AD90" s="15">
        <v>477.25375600000001</v>
      </c>
      <c r="AE90" s="15">
        <v>477.25375600000001</v>
      </c>
      <c r="AF90" s="15">
        <v>477.25375600000001</v>
      </c>
      <c r="AG90" s="14" t="s">
        <v>207</v>
      </c>
    </row>
    <row r="91" spans="1:33" x14ac:dyDescent="0.3">
      <c r="A91" s="14" t="s">
        <v>3</v>
      </c>
      <c r="B91" s="14">
        <v>7637</v>
      </c>
      <c r="C91" s="14" t="s">
        <v>141</v>
      </c>
      <c r="D91" s="15">
        <v>882.912285</v>
      </c>
      <c r="E91" s="15">
        <v>1378</v>
      </c>
      <c r="F91" s="15">
        <v>1378</v>
      </c>
      <c r="G91" s="15">
        <v>1378</v>
      </c>
      <c r="H91" s="15">
        <v>1378</v>
      </c>
      <c r="I91" s="15">
        <v>1378</v>
      </c>
      <c r="J91" s="15">
        <v>1378</v>
      </c>
      <c r="K91" s="15">
        <v>1378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1378</v>
      </c>
      <c r="AA91" s="15">
        <v>1378</v>
      </c>
      <c r="AB91" s="15">
        <v>1378</v>
      </c>
      <c r="AC91" s="15">
        <v>1378</v>
      </c>
      <c r="AD91" s="15">
        <v>1378</v>
      </c>
      <c r="AE91" s="15">
        <v>1378</v>
      </c>
      <c r="AF91" s="15">
        <v>1378</v>
      </c>
      <c r="AG91" s="14" t="s">
        <v>206</v>
      </c>
    </row>
    <row r="92" spans="1:33" x14ac:dyDescent="0.3">
      <c r="A92" s="14" t="s">
        <v>3</v>
      </c>
      <c r="B92" s="14">
        <v>7643</v>
      </c>
      <c r="C92" s="14" t="s">
        <v>423</v>
      </c>
      <c r="D92" s="15">
        <v>298.31555200000003</v>
      </c>
      <c r="E92" s="15">
        <v>294.43838799999997</v>
      </c>
      <c r="F92" s="15">
        <v>294.43838799999997</v>
      </c>
      <c r="G92" s="15">
        <v>294.43838799999997</v>
      </c>
      <c r="H92" s="15">
        <v>294.43838799999997</v>
      </c>
      <c r="I92" s="15">
        <v>294.43838799999997</v>
      </c>
      <c r="J92" s="15">
        <v>294.43838799999997</v>
      </c>
      <c r="K92" s="15">
        <v>294.43838799999997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294.43838799999997</v>
      </c>
      <c r="AA92" s="15">
        <v>294.43838799999997</v>
      </c>
      <c r="AB92" s="15">
        <v>294.43838799999997</v>
      </c>
      <c r="AC92" s="15">
        <v>294.43838799999997</v>
      </c>
      <c r="AD92" s="15">
        <v>294.43838799999997</v>
      </c>
      <c r="AE92" s="15">
        <v>294.43838799999997</v>
      </c>
      <c r="AF92" s="15">
        <v>294.43838799999997</v>
      </c>
      <c r="AG92" s="14" t="s">
        <v>207</v>
      </c>
    </row>
    <row r="93" spans="1:33" x14ac:dyDescent="0.3">
      <c r="A93" s="14" t="s">
        <v>3</v>
      </c>
      <c r="B93" s="14">
        <v>7790</v>
      </c>
      <c r="C93" s="14" t="s">
        <v>173</v>
      </c>
      <c r="D93" s="15">
        <v>458.04945800000002</v>
      </c>
      <c r="E93" s="15">
        <v>1414.1486736216666</v>
      </c>
      <c r="F93" s="15">
        <v>1414.1486736216666</v>
      </c>
      <c r="G93" s="15">
        <v>1414.1486736216666</v>
      </c>
      <c r="H93" s="15">
        <v>1414.1486736216666</v>
      </c>
      <c r="I93" s="15">
        <v>1414.1486736216666</v>
      </c>
      <c r="J93" s="15">
        <v>1414.1486736216666</v>
      </c>
      <c r="K93" s="15">
        <v>1414.1486736216666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1032.8513294656611</v>
      </c>
      <c r="T93" s="15">
        <v>1032.8513294656611</v>
      </c>
      <c r="U93" s="15">
        <v>1032.8513294656611</v>
      </c>
      <c r="V93" s="15">
        <v>1032.8513294656611</v>
      </c>
      <c r="W93" s="15">
        <v>1032.8513294656611</v>
      </c>
      <c r="X93" s="15">
        <v>1032.8513294656611</v>
      </c>
      <c r="Y93" s="15">
        <v>1032.8513294656611</v>
      </c>
      <c r="Z93" s="15">
        <v>2447</v>
      </c>
      <c r="AA93" s="15">
        <v>2447</v>
      </c>
      <c r="AB93" s="15">
        <v>2447</v>
      </c>
      <c r="AC93" s="15">
        <v>2447</v>
      </c>
      <c r="AD93" s="15">
        <v>2447</v>
      </c>
      <c r="AE93" s="15">
        <v>2447</v>
      </c>
      <c r="AF93" s="15">
        <v>2447</v>
      </c>
      <c r="AG93" s="14" t="s">
        <v>206</v>
      </c>
    </row>
    <row r="94" spans="1:33" x14ac:dyDescent="0.3">
      <c r="A94" s="14" t="s">
        <v>3</v>
      </c>
      <c r="B94" s="14">
        <v>8469</v>
      </c>
      <c r="C94" s="14" t="s">
        <v>512</v>
      </c>
      <c r="D94" s="15">
        <v>22.380549999999999</v>
      </c>
      <c r="E94" s="15">
        <v>0</v>
      </c>
      <c r="F94" s="15">
        <v>0</v>
      </c>
      <c r="G94" s="15">
        <v>22.249500000000001</v>
      </c>
      <c r="H94" s="15">
        <v>22.249500000000001</v>
      </c>
      <c r="I94" s="15">
        <v>22.249500000000001</v>
      </c>
      <c r="J94" s="15">
        <v>22.249500000000001</v>
      </c>
      <c r="K94" s="15">
        <v>22.249500000000001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22.249500000000001</v>
      </c>
      <c r="AC94" s="15">
        <v>22.249500000000001</v>
      </c>
      <c r="AD94" s="15">
        <v>22.249500000000001</v>
      </c>
      <c r="AE94" s="15">
        <v>22.249500000000001</v>
      </c>
      <c r="AF94" s="15">
        <v>22.249500000000001</v>
      </c>
      <c r="AG94" s="14" t="s">
        <v>207</v>
      </c>
    </row>
    <row r="95" spans="1:33" x14ac:dyDescent="0.3">
      <c r="A95" s="14" t="s">
        <v>3</v>
      </c>
      <c r="B95" s="14">
        <v>8579</v>
      </c>
      <c r="C95" s="14" t="s">
        <v>406</v>
      </c>
      <c r="D95" s="15">
        <v>129.64035100000001</v>
      </c>
      <c r="E95" s="15">
        <v>126.527547</v>
      </c>
      <c r="F95" s="15">
        <v>126.527547</v>
      </c>
      <c r="G95" s="15">
        <v>126.527547</v>
      </c>
      <c r="H95" s="15">
        <v>126.527547</v>
      </c>
      <c r="I95" s="15">
        <v>126.527547</v>
      </c>
      <c r="J95" s="15">
        <v>126.527547</v>
      </c>
      <c r="K95" s="15">
        <v>126.527547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126.527547</v>
      </c>
      <c r="AA95" s="15">
        <v>126.527547</v>
      </c>
      <c r="AB95" s="15">
        <v>126.527547</v>
      </c>
      <c r="AC95" s="15">
        <v>126.527547</v>
      </c>
      <c r="AD95" s="15">
        <v>126.527547</v>
      </c>
      <c r="AE95" s="15">
        <v>126.527547</v>
      </c>
      <c r="AF95" s="15">
        <v>126.527547</v>
      </c>
      <c r="AG95" s="14" t="s">
        <v>207</v>
      </c>
    </row>
    <row r="96" spans="1:33" x14ac:dyDescent="0.3">
      <c r="A96" s="14" t="s">
        <v>3</v>
      </c>
      <c r="B96" s="14">
        <v>8788</v>
      </c>
      <c r="C96" s="14" t="s">
        <v>438</v>
      </c>
      <c r="D96" s="15">
        <v>50.818536999999999</v>
      </c>
      <c r="E96" s="15">
        <v>50.797260999999999</v>
      </c>
      <c r="F96" s="15">
        <v>50.797260999999992</v>
      </c>
      <c r="G96" s="15">
        <v>50.797260999999985</v>
      </c>
      <c r="H96" s="15">
        <v>50.797260999999978</v>
      </c>
      <c r="I96" s="15">
        <v>50.79726099999997</v>
      </c>
      <c r="J96" s="15">
        <v>50.797260999999963</v>
      </c>
      <c r="K96" s="15">
        <v>50.797260999999956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50.797260999999999</v>
      </c>
      <c r="AA96" s="15">
        <v>50.797260999999992</v>
      </c>
      <c r="AB96" s="15">
        <v>50.797260999999985</v>
      </c>
      <c r="AC96" s="15">
        <v>50.797260999999978</v>
      </c>
      <c r="AD96" s="15">
        <v>50.79726099999997</v>
      </c>
      <c r="AE96" s="15">
        <v>50.797260999999963</v>
      </c>
      <c r="AF96" s="15">
        <v>50.797260999999956</v>
      </c>
      <c r="AG96" s="14" t="s">
        <v>207</v>
      </c>
    </row>
    <row r="97" spans="1:33" x14ac:dyDescent="0.3">
      <c r="A97" s="14" t="s">
        <v>3</v>
      </c>
      <c r="B97" s="14">
        <v>8986</v>
      </c>
      <c r="C97" s="14" t="s">
        <v>445</v>
      </c>
      <c r="D97" s="15">
        <v>83.221704000000003</v>
      </c>
      <c r="E97" s="15">
        <v>83.221704000000003</v>
      </c>
      <c r="F97" s="15">
        <v>83.221704000000017</v>
      </c>
      <c r="G97" s="15">
        <v>83.221704000000031</v>
      </c>
      <c r="H97" s="15">
        <v>83.221704000000045</v>
      </c>
      <c r="I97" s="15">
        <v>83.221704000000059</v>
      </c>
      <c r="J97" s="15">
        <v>83.221704000000074</v>
      </c>
      <c r="K97" s="15">
        <v>83.221704000000088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83.221704000000003</v>
      </c>
      <c r="AA97" s="15">
        <v>83.221704000000017</v>
      </c>
      <c r="AB97" s="15">
        <v>83.221704000000031</v>
      </c>
      <c r="AC97" s="15">
        <v>83.221704000000045</v>
      </c>
      <c r="AD97" s="15">
        <v>83.221704000000059</v>
      </c>
      <c r="AE97" s="15">
        <v>83.221704000000074</v>
      </c>
      <c r="AF97" s="15">
        <v>83.221704000000088</v>
      </c>
      <c r="AG97" s="14" t="s">
        <v>207</v>
      </c>
    </row>
    <row r="98" spans="1:33" x14ac:dyDescent="0.3">
      <c r="A98" s="14" t="s">
        <v>3</v>
      </c>
      <c r="B98" s="14">
        <v>10443</v>
      </c>
      <c r="C98" s="14" t="s">
        <v>180</v>
      </c>
      <c r="D98" s="15">
        <v>2266.0516849999999</v>
      </c>
      <c r="E98" s="15">
        <v>2711</v>
      </c>
      <c r="F98" s="15">
        <v>2714.2903844824637</v>
      </c>
      <c r="G98" s="15">
        <v>2727.4519200040822</v>
      </c>
      <c r="H98" s="15">
        <v>2727.4519200040822</v>
      </c>
      <c r="I98" s="15">
        <v>2727.4519200040822</v>
      </c>
      <c r="J98" s="15">
        <v>2727.4519200040822</v>
      </c>
      <c r="K98" s="15">
        <v>2727.4519200040822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2711</v>
      </c>
      <c r="AA98" s="15">
        <v>2714.2903844824637</v>
      </c>
      <c r="AB98" s="15">
        <v>2727.4519200040822</v>
      </c>
      <c r="AC98" s="15">
        <v>2727.4519200040822</v>
      </c>
      <c r="AD98" s="15">
        <v>2727.4519200040822</v>
      </c>
      <c r="AE98" s="15">
        <v>2727.4519200040822</v>
      </c>
      <c r="AF98" s="15">
        <v>2727.4519200040822</v>
      </c>
      <c r="AG98" s="14" t="s">
        <v>206</v>
      </c>
    </row>
    <row r="99" spans="1:33" x14ac:dyDescent="0.3">
      <c r="A99" s="14" t="s">
        <v>3</v>
      </c>
      <c r="B99" s="14">
        <v>10543</v>
      </c>
      <c r="C99" s="14" t="s">
        <v>437</v>
      </c>
      <c r="D99" s="15">
        <v>61.067672000000002</v>
      </c>
      <c r="E99" s="15">
        <v>61.067672000000002</v>
      </c>
      <c r="F99" s="15">
        <v>61.067672000000002</v>
      </c>
      <c r="G99" s="15">
        <v>61.067672000000002</v>
      </c>
      <c r="H99" s="15">
        <v>61.067672000000002</v>
      </c>
      <c r="I99" s="15">
        <v>61.067672000000002</v>
      </c>
      <c r="J99" s="15">
        <v>61.067672000000002</v>
      </c>
      <c r="K99" s="15">
        <v>61.067672000000002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1.694199</v>
      </c>
      <c r="T99" s="15">
        <v>1.694199</v>
      </c>
      <c r="U99" s="15">
        <v>1.694199</v>
      </c>
      <c r="V99" s="15">
        <v>1.694199</v>
      </c>
      <c r="W99" s="15">
        <v>1.694199</v>
      </c>
      <c r="X99" s="15">
        <v>1.694199</v>
      </c>
      <c r="Y99" s="15">
        <v>1.694199</v>
      </c>
      <c r="Z99" s="15">
        <v>62.761870999999999</v>
      </c>
      <c r="AA99" s="15">
        <v>62.761870999999999</v>
      </c>
      <c r="AB99" s="15">
        <v>62.761870999999999</v>
      </c>
      <c r="AC99" s="15">
        <v>62.761870999999999</v>
      </c>
      <c r="AD99" s="15">
        <v>62.761870999999999</v>
      </c>
      <c r="AE99" s="15">
        <v>62.761870999999999</v>
      </c>
      <c r="AF99" s="15">
        <v>62.761870999999999</v>
      </c>
      <c r="AG99" s="14" t="s">
        <v>207</v>
      </c>
    </row>
    <row r="100" spans="1:33" x14ac:dyDescent="0.3">
      <c r="A100" s="14" t="s">
        <v>3</v>
      </c>
      <c r="B100" s="14">
        <v>10977</v>
      </c>
      <c r="C100" s="14" t="s">
        <v>389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4" t="s">
        <v>207</v>
      </c>
    </row>
    <row r="101" spans="1:33" x14ac:dyDescent="0.3">
      <c r="A101" s="14" t="s">
        <v>3</v>
      </c>
      <c r="B101" s="14">
        <v>10986</v>
      </c>
      <c r="C101" s="14" t="s">
        <v>440</v>
      </c>
      <c r="D101" s="15">
        <v>344.19099599999998</v>
      </c>
      <c r="E101" s="15">
        <v>343.96786200000003</v>
      </c>
      <c r="F101" s="15">
        <v>343.96786200000003</v>
      </c>
      <c r="G101" s="15">
        <v>343.96786200000003</v>
      </c>
      <c r="H101" s="15">
        <v>343.96786200000003</v>
      </c>
      <c r="I101" s="15">
        <v>343.96786200000003</v>
      </c>
      <c r="J101" s="15">
        <v>343.96786200000003</v>
      </c>
      <c r="K101" s="15">
        <v>343.96786200000003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343.96786200000003</v>
      </c>
      <c r="AA101" s="15">
        <v>343.96786200000003</v>
      </c>
      <c r="AB101" s="15">
        <v>343.96786200000003</v>
      </c>
      <c r="AC101" s="15">
        <v>343.96786200000003</v>
      </c>
      <c r="AD101" s="15">
        <v>343.96786200000003</v>
      </c>
      <c r="AE101" s="15">
        <v>343.96786200000003</v>
      </c>
      <c r="AF101" s="15">
        <v>343.96786200000003</v>
      </c>
      <c r="AG101" s="14" t="s">
        <v>207</v>
      </c>
    </row>
    <row r="102" spans="1:33" x14ac:dyDescent="0.3">
      <c r="A102" s="14" t="s">
        <v>3</v>
      </c>
      <c r="B102" s="14">
        <v>12513</v>
      </c>
      <c r="C102" s="14" t="s">
        <v>397</v>
      </c>
      <c r="D102" s="15">
        <v>524.92010200000004</v>
      </c>
      <c r="E102" s="15">
        <v>521.84642699999995</v>
      </c>
      <c r="F102" s="15">
        <v>521.84642700000006</v>
      </c>
      <c r="G102" s="15">
        <v>521.84642700000018</v>
      </c>
      <c r="H102" s="15">
        <v>521.84642700000029</v>
      </c>
      <c r="I102" s="15">
        <v>521.8464270000004</v>
      </c>
      <c r="J102" s="15">
        <v>521.84642700000052</v>
      </c>
      <c r="K102" s="15">
        <v>521.84642700000063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521.84642699999995</v>
      </c>
      <c r="AA102" s="15">
        <v>521.84642700000006</v>
      </c>
      <c r="AB102" s="15">
        <v>521.84642700000018</v>
      </c>
      <c r="AC102" s="15">
        <v>521.84642700000029</v>
      </c>
      <c r="AD102" s="15">
        <v>521.8464270000004</v>
      </c>
      <c r="AE102" s="15">
        <v>521.84642700000052</v>
      </c>
      <c r="AF102" s="15">
        <v>521.84642700000063</v>
      </c>
      <c r="AG102" s="14" t="s">
        <v>207</v>
      </c>
    </row>
    <row r="103" spans="1:33" x14ac:dyDescent="0.3">
      <c r="A103" s="14" t="s">
        <v>3</v>
      </c>
      <c r="B103" s="14">
        <v>12621</v>
      </c>
      <c r="C103" s="14" t="s">
        <v>394</v>
      </c>
      <c r="D103" s="15">
        <v>677.95050500000002</v>
      </c>
      <c r="E103" s="15">
        <v>661.67218300000002</v>
      </c>
      <c r="F103" s="15">
        <v>661.67218300000002</v>
      </c>
      <c r="G103" s="15">
        <v>661.67218300000002</v>
      </c>
      <c r="H103" s="15">
        <v>661.67218300000002</v>
      </c>
      <c r="I103" s="15">
        <v>661.67218300000002</v>
      </c>
      <c r="J103" s="15">
        <v>661.67218300000002</v>
      </c>
      <c r="K103" s="15">
        <v>661.67218300000002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661.67218300000002</v>
      </c>
      <c r="AA103" s="15">
        <v>661.67218300000002</v>
      </c>
      <c r="AB103" s="15">
        <v>661.67218300000002</v>
      </c>
      <c r="AC103" s="15">
        <v>661.67218300000002</v>
      </c>
      <c r="AD103" s="15">
        <v>661.67218300000002</v>
      </c>
      <c r="AE103" s="15">
        <v>661.67218300000002</v>
      </c>
      <c r="AF103" s="15">
        <v>661.67218300000002</v>
      </c>
      <c r="AG103" s="14" t="s">
        <v>207</v>
      </c>
    </row>
    <row r="104" spans="1:33" x14ac:dyDescent="0.3">
      <c r="A104" s="14" t="s">
        <v>3</v>
      </c>
      <c r="B104" s="14">
        <v>12994</v>
      </c>
      <c r="C104" s="14" t="s">
        <v>139</v>
      </c>
      <c r="D104" s="15">
        <v>4554.6748440000001</v>
      </c>
      <c r="E104" s="15">
        <v>4538.8184819999997</v>
      </c>
      <c r="F104" s="15">
        <v>4540.5260719999997</v>
      </c>
      <c r="G104" s="15">
        <v>4551.3124749999997</v>
      </c>
      <c r="H104" s="15">
        <v>4551.3124749999997</v>
      </c>
      <c r="I104" s="15">
        <v>4551.3124749999997</v>
      </c>
      <c r="J104" s="15">
        <v>4551.3124749999997</v>
      </c>
      <c r="K104" s="15">
        <v>4551.3124749999997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4538.8184819999997</v>
      </c>
      <c r="AA104" s="15">
        <v>4540.5260719999997</v>
      </c>
      <c r="AB104" s="15">
        <v>4551.3124749999997</v>
      </c>
      <c r="AC104" s="15">
        <v>4551.3124749999997</v>
      </c>
      <c r="AD104" s="15">
        <v>4551.3124749999997</v>
      </c>
      <c r="AE104" s="15">
        <v>4551.3124749999997</v>
      </c>
      <c r="AF104" s="15">
        <v>4551.3124749999997</v>
      </c>
      <c r="AG104" s="14" t="s">
        <v>207</v>
      </c>
    </row>
    <row r="105" spans="1:33" x14ac:dyDescent="0.3">
      <c r="A105" s="14" t="s">
        <v>3</v>
      </c>
      <c r="B105" s="14">
        <v>13004</v>
      </c>
      <c r="C105" s="14" t="s">
        <v>387</v>
      </c>
      <c r="D105" s="15">
        <v>259.43570399999999</v>
      </c>
      <c r="E105" s="15">
        <v>253.79327499999999</v>
      </c>
      <c r="F105" s="15">
        <v>253.79327499999999</v>
      </c>
      <c r="G105" s="15">
        <v>253.79327499999999</v>
      </c>
      <c r="H105" s="15">
        <v>256.06385499999993</v>
      </c>
      <c r="I105" s="15">
        <v>256.06385499999999</v>
      </c>
      <c r="J105" s="15">
        <v>256.06385500000005</v>
      </c>
      <c r="K105" s="15">
        <v>256.0638550000001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253.79327499999999</v>
      </c>
      <c r="AA105" s="15">
        <v>253.79327499999999</v>
      </c>
      <c r="AB105" s="15">
        <v>253.79327499999999</v>
      </c>
      <c r="AC105" s="15">
        <v>256.06385499999993</v>
      </c>
      <c r="AD105" s="15">
        <v>256.06385499999999</v>
      </c>
      <c r="AE105" s="15">
        <v>256.06385500000005</v>
      </c>
      <c r="AF105" s="15">
        <v>256.0638550000001</v>
      </c>
      <c r="AG105" s="14" t="s">
        <v>207</v>
      </c>
    </row>
    <row r="106" spans="1:33" x14ac:dyDescent="0.3">
      <c r="A106" s="14" t="s">
        <v>3</v>
      </c>
      <c r="B106" s="14">
        <v>13063</v>
      </c>
      <c r="C106" s="14" t="s">
        <v>379</v>
      </c>
      <c r="D106" s="15">
        <v>443.58542299999999</v>
      </c>
      <c r="E106" s="15">
        <v>443.58542299999999</v>
      </c>
      <c r="F106" s="15">
        <v>443.58542299999999</v>
      </c>
      <c r="G106" s="15">
        <v>443.58542299999999</v>
      </c>
      <c r="H106" s="15">
        <v>443.58542299999999</v>
      </c>
      <c r="I106" s="15">
        <v>443.58542299999999</v>
      </c>
      <c r="J106" s="15">
        <v>443.58542299999999</v>
      </c>
      <c r="K106" s="15">
        <v>443.58542299999999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25.753724999999999</v>
      </c>
      <c r="T106" s="15">
        <v>25.753724999999999</v>
      </c>
      <c r="U106" s="15">
        <v>25.753724999999999</v>
      </c>
      <c r="V106" s="15">
        <v>25.753724999999999</v>
      </c>
      <c r="W106" s="15">
        <v>25.753724999999999</v>
      </c>
      <c r="X106" s="15">
        <v>25.753724999999999</v>
      </c>
      <c r="Y106" s="15">
        <v>25.753724999999999</v>
      </c>
      <c r="Z106" s="15">
        <v>469.33914800000002</v>
      </c>
      <c r="AA106" s="15">
        <v>469.33914800000002</v>
      </c>
      <c r="AB106" s="15">
        <v>469.33914800000002</v>
      </c>
      <c r="AC106" s="15">
        <v>469.33914800000002</v>
      </c>
      <c r="AD106" s="15">
        <v>469.33914800000002</v>
      </c>
      <c r="AE106" s="15">
        <v>469.33914800000002</v>
      </c>
      <c r="AF106" s="15">
        <v>469.33914800000002</v>
      </c>
      <c r="AG106" s="14" t="s">
        <v>207</v>
      </c>
    </row>
    <row r="107" spans="1:33" x14ac:dyDescent="0.3">
      <c r="A107" s="14" t="s">
        <v>3</v>
      </c>
      <c r="B107" s="14">
        <v>20141</v>
      </c>
      <c r="C107" s="14" t="s">
        <v>103</v>
      </c>
      <c r="D107" s="15">
        <v>875292.23599900003</v>
      </c>
      <c r="E107" s="15">
        <v>714985.65071099997</v>
      </c>
      <c r="F107" s="15">
        <v>745363.70724499994</v>
      </c>
      <c r="G107" s="15">
        <v>809525.78723999998</v>
      </c>
      <c r="H107" s="15">
        <v>851257.56298000016</v>
      </c>
      <c r="I107" s="15">
        <v>865911.03199600021</v>
      </c>
      <c r="J107" s="15">
        <v>868270.47862500022</v>
      </c>
      <c r="K107" s="15">
        <v>869297.76475800015</v>
      </c>
      <c r="L107" s="15">
        <v>3833.6393280000002</v>
      </c>
      <c r="M107" s="15">
        <v>3843.3454940000001</v>
      </c>
      <c r="N107" s="15">
        <v>4143.010311</v>
      </c>
      <c r="O107" s="15">
        <v>4433.4472560000013</v>
      </c>
      <c r="P107" s="15">
        <v>4711.281957000002</v>
      </c>
      <c r="Q107" s="15">
        <v>4973.6220980000007</v>
      </c>
      <c r="R107" s="15">
        <v>5216.4046580000022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718819.29003899998</v>
      </c>
      <c r="AA107" s="15">
        <v>749207.05273799994</v>
      </c>
      <c r="AB107" s="15">
        <v>813668.79755000002</v>
      </c>
      <c r="AC107" s="15">
        <v>855691.01023600018</v>
      </c>
      <c r="AD107" s="15">
        <v>870622.31395400024</v>
      </c>
      <c r="AE107" s="15">
        <v>873244.10072300024</v>
      </c>
      <c r="AF107" s="15">
        <v>874514.16941600014</v>
      </c>
      <c r="AG107" s="14" t="s">
        <v>207</v>
      </c>
    </row>
    <row r="108" spans="1:33" x14ac:dyDescent="0.3">
      <c r="A108" s="14" t="s">
        <v>516</v>
      </c>
      <c r="B108" s="14">
        <v>20901</v>
      </c>
      <c r="C108" s="14" t="s">
        <v>515</v>
      </c>
      <c r="D108" s="15">
        <v>70109.020596000002</v>
      </c>
      <c r="E108" s="15">
        <v>472</v>
      </c>
      <c r="F108" s="15">
        <v>650.68452630780246</v>
      </c>
      <c r="G108" s="15">
        <v>1568.2254193522272</v>
      </c>
      <c r="H108" s="15">
        <v>7541.9633018440527</v>
      </c>
      <c r="I108" s="15">
        <v>11378.095429532988</v>
      </c>
      <c r="J108" s="15">
        <v>12248.046173783971</v>
      </c>
      <c r="K108" s="15">
        <v>14479.642573569285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472</v>
      </c>
      <c r="AA108" s="15">
        <v>650.68452630780246</v>
      </c>
      <c r="AB108" s="15">
        <v>1568.2254193522272</v>
      </c>
      <c r="AC108" s="15">
        <v>7541.9633018440527</v>
      </c>
      <c r="AD108" s="15">
        <v>11378.095429532988</v>
      </c>
      <c r="AE108" s="15">
        <v>12248.046173783971</v>
      </c>
      <c r="AF108" s="15">
        <v>14479.642573569285</v>
      </c>
      <c r="AG108" s="14" t="s">
        <v>206</v>
      </c>
    </row>
    <row r="109" spans="1:33" x14ac:dyDescent="0.3">
      <c r="A109" s="14" t="s">
        <v>34</v>
      </c>
      <c r="B109" s="14">
        <v>5640</v>
      </c>
      <c r="C109" s="14" t="s">
        <v>78</v>
      </c>
      <c r="D109" s="15">
        <v>15797.704868000001</v>
      </c>
      <c r="E109" s="15">
        <v>4749.0600153750529</v>
      </c>
      <c r="F109" s="15">
        <v>4883.1540299921353</v>
      </c>
      <c r="G109" s="15">
        <v>5134.8314527542552</v>
      </c>
      <c r="H109" s="15">
        <v>5349.8712634250442</v>
      </c>
      <c r="I109" s="15">
        <v>5515.2055983601704</v>
      </c>
      <c r="J109" s="15">
        <v>5635.6759456932823</v>
      </c>
      <c r="K109" s="15">
        <v>5735.832918410104</v>
      </c>
      <c r="L109" s="15">
        <v>10.939983716184033</v>
      </c>
      <c r="M109" s="15">
        <v>11.178288485473908</v>
      </c>
      <c r="N109" s="15">
        <v>11.154458917307341</v>
      </c>
      <c r="O109" s="15">
        <v>11.132184241640696</v>
      </c>
      <c r="P109" s="15">
        <v>11.111463549711557</v>
      </c>
      <c r="Q109" s="15">
        <v>11.091260852361582</v>
      </c>
      <c r="R109" s="15">
        <v>11.072611229986695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4760</v>
      </c>
      <c r="AA109" s="15">
        <v>4894.33231847761</v>
      </c>
      <c r="AB109" s="15">
        <v>5145.9859116715625</v>
      </c>
      <c r="AC109" s="15">
        <v>5361.0034476666851</v>
      </c>
      <c r="AD109" s="15">
        <v>5526.3170619098819</v>
      </c>
      <c r="AE109" s="15">
        <v>5646.7672065456445</v>
      </c>
      <c r="AF109" s="15">
        <v>5746.9055305488528</v>
      </c>
      <c r="AG109" s="14" t="s">
        <v>206</v>
      </c>
    </row>
    <row r="110" spans="1:33" x14ac:dyDescent="0.3">
      <c r="A110" s="14" t="s">
        <v>34</v>
      </c>
      <c r="B110" s="14">
        <v>7755</v>
      </c>
      <c r="C110" s="14" t="s">
        <v>170</v>
      </c>
      <c r="D110" s="15">
        <v>2185.1337469999999</v>
      </c>
      <c r="E110" s="15">
        <v>912.22464300000001</v>
      </c>
      <c r="F110" s="15">
        <v>928.88922300000002</v>
      </c>
      <c r="G110" s="15">
        <v>992.27816999999993</v>
      </c>
      <c r="H110" s="15">
        <v>1030.994457</v>
      </c>
      <c r="I110" s="15">
        <v>1030.994457</v>
      </c>
      <c r="J110" s="15">
        <v>1040.5170740000001</v>
      </c>
      <c r="K110" s="15">
        <v>1040.5170740000003</v>
      </c>
      <c r="L110" s="15">
        <v>1.3375919999999999</v>
      </c>
      <c r="M110" s="15">
        <v>1.3667290000000001</v>
      </c>
      <c r="N110" s="15">
        <v>1.3638159999999997</v>
      </c>
      <c r="O110" s="15">
        <v>1.361092</v>
      </c>
      <c r="P110" s="15">
        <v>1.3585590000000001</v>
      </c>
      <c r="Q110" s="15">
        <v>1.3560890000000001</v>
      </c>
      <c r="R110" s="15">
        <v>1.3538080000000001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913.56223499999999</v>
      </c>
      <c r="AA110" s="15">
        <v>930.25595199999998</v>
      </c>
      <c r="AB110" s="15">
        <v>993.64198499999986</v>
      </c>
      <c r="AC110" s="15">
        <v>1032.3555490000001</v>
      </c>
      <c r="AD110" s="15">
        <v>1032.353016</v>
      </c>
      <c r="AE110" s="15">
        <v>1041.873163</v>
      </c>
      <c r="AF110" s="15">
        <v>1041.8708830000003</v>
      </c>
      <c r="AG110" s="14" t="s">
        <v>207</v>
      </c>
    </row>
    <row r="111" spans="1:33" x14ac:dyDescent="0.3">
      <c r="A111" s="14" t="s">
        <v>34</v>
      </c>
      <c r="B111" s="14">
        <v>7825</v>
      </c>
      <c r="C111" s="14" t="s">
        <v>127</v>
      </c>
      <c r="D111" s="15">
        <v>82.379908999999998</v>
      </c>
      <c r="E111" s="15">
        <v>64.287008</v>
      </c>
      <c r="F111" s="15">
        <v>64.287008</v>
      </c>
      <c r="G111" s="15">
        <v>64.287008</v>
      </c>
      <c r="H111" s="15">
        <v>64.287008</v>
      </c>
      <c r="I111" s="15">
        <v>64.287008</v>
      </c>
      <c r="J111" s="15">
        <v>64.287008</v>
      </c>
      <c r="K111" s="15">
        <v>64.287008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64.287008</v>
      </c>
      <c r="AA111" s="15">
        <v>64.287008</v>
      </c>
      <c r="AB111" s="15">
        <v>64.287008</v>
      </c>
      <c r="AC111" s="15">
        <v>64.287008</v>
      </c>
      <c r="AD111" s="15">
        <v>64.287008</v>
      </c>
      <c r="AE111" s="15">
        <v>64.287008</v>
      </c>
      <c r="AF111" s="15">
        <v>64.287008</v>
      </c>
      <c r="AG111" s="14" t="s">
        <v>207</v>
      </c>
    </row>
    <row r="112" spans="1:33" x14ac:dyDescent="0.3">
      <c r="A112" s="14" t="s">
        <v>34</v>
      </c>
      <c r="B112" s="14">
        <v>8953</v>
      </c>
      <c r="C112" s="14" t="s">
        <v>166</v>
      </c>
      <c r="D112" s="15">
        <v>3034.0894870000002</v>
      </c>
      <c r="E112" s="15">
        <v>1431.7358213994971</v>
      </c>
      <c r="F112" s="15">
        <v>1441.8664400779196</v>
      </c>
      <c r="G112" s="15">
        <v>1469.3638328521715</v>
      </c>
      <c r="H112" s="15">
        <v>1544.6198557575208</v>
      </c>
      <c r="I112" s="15">
        <v>1616.9387473361028</v>
      </c>
      <c r="J112" s="15">
        <v>1661.8455838348682</v>
      </c>
      <c r="K112" s="15">
        <v>1661.8455838348684</v>
      </c>
      <c r="L112" s="15">
        <v>52.264178600502987</v>
      </c>
      <c r="M112" s="15">
        <v>53.402642304321581</v>
      </c>
      <c r="N112" s="15">
        <v>53.288802967137379</v>
      </c>
      <c r="O112" s="15">
        <v>53.182387560807321</v>
      </c>
      <c r="P112" s="15">
        <v>53.083396866797855</v>
      </c>
      <c r="Q112" s="15">
        <v>52.986880295428833</v>
      </c>
      <c r="R112" s="15">
        <v>52.897788436380409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1484</v>
      </c>
      <c r="AA112" s="15">
        <v>1495.2690823822411</v>
      </c>
      <c r="AB112" s="15">
        <v>1522.6526358193089</v>
      </c>
      <c r="AC112" s="15">
        <v>1597.802243318328</v>
      </c>
      <c r="AD112" s="15">
        <v>1670.0221442029006</v>
      </c>
      <c r="AE112" s="15">
        <v>1714.8324641302968</v>
      </c>
      <c r="AF112" s="15">
        <v>1714.7433722712487</v>
      </c>
      <c r="AG112" s="14" t="s">
        <v>206</v>
      </c>
    </row>
    <row r="113" spans="1:33" x14ac:dyDescent="0.3">
      <c r="A113" s="14" t="s">
        <v>33</v>
      </c>
      <c r="B113" s="14">
        <v>6392</v>
      </c>
      <c r="C113" s="14" t="s">
        <v>32</v>
      </c>
      <c r="D113" s="15">
        <v>68058.219989999998</v>
      </c>
      <c r="E113" s="15">
        <v>68191.029317870751</v>
      </c>
      <c r="F113" s="15">
        <v>68993.703065079724</v>
      </c>
      <c r="G113" s="15">
        <v>70958.925678533022</v>
      </c>
      <c r="H113" s="15">
        <v>72083.216085480482</v>
      </c>
      <c r="I113" s="15">
        <v>73231.478639470937</v>
      </c>
      <c r="J113" s="15">
        <v>73801.63543745529</v>
      </c>
      <c r="K113" s="15">
        <v>74123.148743083366</v>
      </c>
      <c r="L113" s="15">
        <v>1617.8662644618003</v>
      </c>
      <c r="M113" s="15">
        <v>2387.2608965103054</v>
      </c>
      <c r="N113" s="15">
        <v>2725.3189578530869</v>
      </c>
      <c r="O113" s="15">
        <v>3084.3919849366875</v>
      </c>
      <c r="P113" s="15">
        <v>3463.6717105493949</v>
      </c>
      <c r="Q113" s="15">
        <v>3863.5622688669487</v>
      </c>
      <c r="R113" s="15">
        <v>4285.0739930491654</v>
      </c>
      <c r="S113" s="15">
        <v>2703.1044165276867</v>
      </c>
      <c r="T113" s="15">
        <v>2922.5091587002371</v>
      </c>
      <c r="U113" s="15">
        <v>3314.5142394827731</v>
      </c>
      <c r="V113" s="15">
        <v>3345.5553449328854</v>
      </c>
      <c r="W113" s="15">
        <v>3343.1913818035468</v>
      </c>
      <c r="X113" s="15">
        <v>3329.9150528008568</v>
      </c>
      <c r="Y113" s="15">
        <v>3316.0374223947324</v>
      </c>
      <c r="Z113" s="15">
        <v>72512</v>
      </c>
      <c r="AA113" s="15">
        <v>74303.473120290262</v>
      </c>
      <c r="AB113" s="15">
        <v>76998.758877008659</v>
      </c>
      <c r="AC113" s="15">
        <v>78513.163416489828</v>
      </c>
      <c r="AD113" s="15">
        <v>80038.341732963643</v>
      </c>
      <c r="AE113" s="15">
        <v>80995.112759123091</v>
      </c>
      <c r="AF113" s="15">
        <v>81724.26015852725</v>
      </c>
      <c r="AG113" s="14" t="s">
        <v>206</v>
      </c>
    </row>
    <row r="114" spans="1:33" x14ac:dyDescent="0.3">
      <c r="A114" s="14" t="s">
        <v>33</v>
      </c>
      <c r="B114" s="14">
        <v>10963</v>
      </c>
      <c r="C114" s="14" t="s">
        <v>169</v>
      </c>
      <c r="D114" s="15">
        <v>16352.296043</v>
      </c>
      <c r="E114" s="15">
        <v>16061.389972114277</v>
      </c>
      <c r="F114" s="15">
        <v>16156.935611494242</v>
      </c>
      <c r="G114" s="15">
        <v>16156.93561149424</v>
      </c>
      <c r="H114" s="15">
        <v>16156.935611494238</v>
      </c>
      <c r="I114" s="15">
        <v>16156.935611494235</v>
      </c>
      <c r="J114" s="15">
        <v>16156.935611494237</v>
      </c>
      <c r="K114" s="15">
        <v>16156.935611494238</v>
      </c>
      <c r="L114" s="15">
        <v>1787.3119667184185</v>
      </c>
      <c r="M114" s="15">
        <v>2343.2775127557647</v>
      </c>
      <c r="N114" s="15">
        <v>2547.1233934366555</v>
      </c>
      <c r="O114" s="15">
        <v>2750.0446462469795</v>
      </c>
      <c r="P114" s="15">
        <v>2953.4598619381122</v>
      </c>
      <c r="Q114" s="15">
        <v>3158.6200374805589</v>
      </c>
      <c r="R114" s="15">
        <v>3366.7043986182948</v>
      </c>
      <c r="S114" s="15">
        <v>442.2980611673043</v>
      </c>
      <c r="T114" s="15">
        <v>444.5568990869657</v>
      </c>
      <c r="U114" s="15">
        <v>444.5568990869657</v>
      </c>
      <c r="V114" s="15">
        <v>444.55689908696559</v>
      </c>
      <c r="W114" s="15">
        <v>444.55689908696553</v>
      </c>
      <c r="X114" s="15">
        <v>444.55689908696553</v>
      </c>
      <c r="Y114" s="15">
        <v>444.55689908696559</v>
      </c>
      <c r="Z114" s="15">
        <v>18291</v>
      </c>
      <c r="AA114" s="15">
        <v>18944.770023336972</v>
      </c>
      <c r="AB114" s="15">
        <v>19148.615905093022</v>
      </c>
      <c r="AC114" s="15">
        <v>19351.537157903342</v>
      </c>
      <c r="AD114" s="15">
        <v>19554.952372519314</v>
      </c>
      <c r="AE114" s="15">
        <v>19760.112548061759</v>
      </c>
      <c r="AF114" s="15">
        <v>19968.196909199498</v>
      </c>
      <c r="AG114" s="14" t="s">
        <v>206</v>
      </c>
    </row>
    <row r="115" spans="1:33" x14ac:dyDescent="0.3">
      <c r="A115" s="14" t="s">
        <v>33</v>
      </c>
      <c r="B115" s="14">
        <v>11424</v>
      </c>
      <c r="C115" s="14" t="s">
        <v>416</v>
      </c>
      <c r="D115" s="15">
        <v>78.532382999999996</v>
      </c>
      <c r="E115" s="15">
        <v>75.388713999999993</v>
      </c>
      <c r="F115" s="15">
        <v>75.388714000000007</v>
      </c>
      <c r="G115" s="15">
        <v>75.388714000000022</v>
      </c>
      <c r="H115" s="15">
        <v>75.388714000000036</v>
      </c>
      <c r="I115" s="15">
        <v>75.38871400000005</v>
      </c>
      <c r="J115" s="15">
        <v>75.388714000000064</v>
      </c>
      <c r="K115" s="15">
        <v>75.388714000000078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0.32580199999999998</v>
      </c>
      <c r="T115" s="15">
        <v>0.32580200000000004</v>
      </c>
      <c r="U115" s="15">
        <v>0.32580200000000009</v>
      </c>
      <c r="V115" s="15">
        <v>0.32580200000000015</v>
      </c>
      <c r="W115" s="15">
        <v>0.3258020000000002</v>
      </c>
      <c r="X115" s="15">
        <v>0.32580200000000026</v>
      </c>
      <c r="Y115" s="15">
        <v>0.32580200000000031</v>
      </c>
      <c r="Z115" s="15">
        <v>75.714516000000003</v>
      </c>
      <c r="AA115" s="15">
        <v>75.714516000000017</v>
      </c>
      <c r="AB115" s="15">
        <v>75.714516000000032</v>
      </c>
      <c r="AC115" s="15">
        <v>75.714516000000046</v>
      </c>
      <c r="AD115" s="15">
        <v>75.71451600000006</v>
      </c>
      <c r="AE115" s="15">
        <v>75.714516000000074</v>
      </c>
      <c r="AF115" s="15">
        <v>75.714516000000089</v>
      </c>
      <c r="AG115" s="14" t="s">
        <v>207</v>
      </c>
    </row>
    <row r="116" spans="1:33" x14ac:dyDescent="0.3">
      <c r="A116" s="14" t="s">
        <v>33</v>
      </c>
      <c r="B116" s="14">
        <v>12443</v>
      </c>
      <c r="C116" s="14" t="s">
        <v>60</v>
      </c>
      <c r="D116" s="15">
        <v>22018.483011</v>
      </c>
      <c r="E116" s="15">
        <v>18110.244124612731</v>
      </c>
      <c r="F116" s="15">
        <v>18493.124782429164</v>
      </c>
      <c r="G116" s="15">
        <v>18673.216597825642</v>
      </c>
      <c r="H116" s="15">
        <v>18978.078873107239</v>
      </c>
      <c r="I116" s="15">
        <v>19184.379806323763</v>
      </c>
      <c r="J116" s="15">
        <v>19393.903883767063</v>
      </c>
      <c r="K116" s="15">
        <v>19639.289020200937</v>
      </c>
      <c r="L116" s="15">
        <v>18.755874255643498</v>
      </c>
      <c r="M116" s="15">
        <v>27.675443183635387</v>
      </c>
      <c r="N116" s="15">
        <v>31.59454060268984</v>
      </c>
      <c r="O116" s="15">
        <v>35.757263056474201</v>
      </c>
      <c r="P116" s="15">
        <v>40.154240699536977</v>
      </c>
      <c r="Q116" s="15">
        <v>44.790160717851585</v>
      </c>
      <c r="R116" s="15">
        <v>49.676733154984738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18129</v>
      </c>
      <c r="AA116" s="15">
        <v>18520.800225612798</v>
      </c>
      <c r="AB116" s="15">
        <v>18704.811138428333</v>
      </c>
      <c r="AC116" s="15">
        <v>19013.836136163714</v>
      </c>
      <c r="AD116" s="15">
        <v>19224.534047023302</v>
      </c>
      <c r="AE116" s="15">
        <v>19438.694044484917</v>
      </c>
      <c r="AF116" s="15">
        <v>19688.965753355922</v>
      </c>
      <c r="AG116" s="14" t="s">
        <v>206</v>
      </c>
    </row>
    <row r="117" spans="1:33" x14ac:dyDescent="0.3">
      <c r="A117" s="14" t="s">
        <v>33</v>
      </c>
      <c r="B117" s="14">
        <v>13154</v>
      </c>
      <c r="C117" s="14" t="s">
        <v>448</v>
      </c>
      <c r="D117" s="15">
        <v>50.685225000000003</v>
      </c>
      <c r="E117" s="15">
        <v>49.268144999999997</v>
      </c>
      <c r="F117" s="15">
        <v>49.26814499999999</v>
      </c>
      <c r="G117" s="15">
        <v>49.268144999999983</v>
      </c>
      <c r="H117" s="15">
        <v>49.268144999999976</v>
      </c>
      <c r="I117" s="15">
        <v>49.268144999999969</v>
      </c>
      <c r="J117" s="15">
        <v>49.268144999999961</v>
      </c>
      <c r="K117" s="15">
        <v>49.268144999999954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49.268144999999997</v>
      </c>
      <c r="AA117" s="15">
        <v>49.26814499999999</v>
      </c>
      <c r="AB117" s="15">
        <v>49.268144999999983</v>
      </c>
      <c r="AC117" s="15">
        <v>49.268144999999976</v>
      </c>
      <c r="AD117" s="15">
        <v>49.268144999999969</v>
      </c>
      <c r="AE117" s="15">
        <v>49.268144999999961</v>
      </c>
      <c r="AF117" s="15">
        <v>49.268144999999954</v>
      </c>
      <c r="AG117" s="14" t="s">
        <v>207</v>
      </c>
    </row>
    <row r="118" spans="1:33" x14ac:dyDescent="0.3">
      <c r="A118" s="14" t="s">
        <v>33</v>
      </c>
      <c r="B118" s="14">
        <v>13343</v>
      </c>
      <c r="C118" s="14" t="s">
        <v>213</v>
      </c>
      <c r="D118" s="15">
        <v>722425.81716400001</v>
      </c>
      <c r="E118" s="15">
        <v>413778.44173738838</v>
      </c>
      <c r="F118" s="15">
        <v>432590.43610058137</v>
      </c>
      <c r="G118" s="15">
        <v>472494.86596824101</v>
      </c>
      <c r="H118" s="15">
        <v>506728.08366948058</v>
      </c>
      <c r="I118" s="15">
        <v>535958.25290857127</v>
      </c>
      <c r="J118" s="15">
        <v>561567.58617775107</v>
      </c>
      <c r="K118" s="15">
        <v>581071.60357133951</v>
      </c>
      <c r="L118" s="15">
        <v>10034.558262611581</v>
      </c>
      <c r="M118" s="15">
        <v>14806.606132288742</v>
      </c>
      <c r="N118" s="15">
        <v>16903.357503672225</v>
      </c>
      <c r="O118" s="15">
        <v>19130.450861838955</v>
      </c>
      <c r="P118" s="15">
        <v>21482.873053534822</v>
      </c>
      <c r="Q118" s="15">
        <v>23963.130653210475</v>
      </c>
      <c r="R118" s="15">
        <v>26577.490104609969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423813</v>
      </c>
      <c r="AA118" s="15">
        <v>447397.04223287007</v>
      </c>
      <c r="AB118" s="15">
        <v>489398.2234730015</v>
      </c>
      <c r="AC118" s="15">
        <v>525858.53453131951</v>
      </c>
      <c r="AD118" s="15">
        <v>557441.12596210605</v>
      </c>
      <c r="AE118" s="15">
        <v>585530.71683204977</v>
      </c>
      <c r="AF118" s="15">
        <v>607649.09367594949</v>
      </c>
      <c r="AG118" s="14" t="s">
        <v>206</v>
      </c>
    </row>
    <row r="119" spans="1:33" x14ac:dyDescent="0.3">
      <c r="A119" s="14" t="s">
        <v>33</v>
      </c>
      <c r="B119" s="14">
        <v>20235</v>
      </c>
      <c r="C119" s="14" t="s">
        <v>388</v>
      </c>
      <c r="D119" s="15">
        <v>24.620439000000001</v>
      </c>
      <c r="E119" s="15">
        <v>23.932089999999999</v>
      </c>
      <c r="F119" s="15">
        <v>23.932089999999999</v>
      </c>
      <c r="G119" s="15">
        <v>23.932089999999999</v>
      </c>
      <c r="H119" s="15">
        <v>23.932089999999999</v>
      </c>
      <c r="I119" s="15">
        <v>23.932089999999999</v>
      </c>
      <c r="J119" s="15">
        <v>23.932089999999999</v>
      </c>
      <c r="K119" s="15">
        <v>23.932089999999999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23.932089999999999</v>
      </c>
      <c r="AA119" s="15">
        <v>23.932089999999999</v>
      </c>
      <c r="AB119" s="15">
        <v>23.932089999999999</v>
      </c>
      <c r="AC119" s="15">
        <v>23.932089999999999</v>
      </c>
      <c r="AD119" s="15">
        <v>23.932089999999999</v>
      </c>
      <c r="AE119" s="15">
        <v>23.932089999999999</v>
      </c>
      <c r="AF119" s="15">
        <v>23.932089999999999</v>
      </c>
      <c r="AG119" s="14" t="s">
        <v>207</v>
      </c>
    </row>
    <row r="120" spans="1:33" x14ac:dyDescent="0.3">
      <c r="A120" s="14" t="s">
        <v>20</v>
      </c>
      <c r="B120" s="14">
        <v>1156</v>
      </c>
      <c r="C120" s="14" t="s">
        <v>184</v>
      </c>
      <c r="D120" s="15">
        <v>73112.480129999996</v>
      </c>
      <c r="E120" s="15">
        <v>20363.095553725241</v>
      </c>
      <c r="F120" s="15">
        <v>22331.861605342227</v>
      </c>
      <c r="G120" s="15">
        <v>27455.292867463293</v>
      </c>
      <c r="H120" s="15">
        <v>31285.254132741346</v>
      </c>
      <c r="I120" s="15">
        <v>34527.009058585703</v>
      </c>
      <c r="J120" s="15">
        <v>36242.875892958269</v>
      </c>
      <c r="K120" s="15">
        <v>38414.976791487723</v>
      </c>
      <c r="L120" s="15">
        <v>220.9044462747585</v>
      </c>
      <c r="M120" s="15">
        <v>222.91189294347436</v>
      </c>
      <c r="N120" s="15">
        <v>228.0106850650966</v>
      </c>
      <c r="O120" s="15">
        <v>238.60101444039719</v>
      </c>
      <c r="P120" s="15">
        <v>249.46694640290198</v>
      </c>
      <c r="Q120" s="15">
        <v>260.61868991299576</v>
      </c>
      <c r="R120" s="15">
        <v>272.05624616289623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20584</v>
      </c>
      <c r="AA120" s="15">
        <v>22554.77349947792</v>
      </c>
      <c r="AB120" s="15">
        <v>27683.303552528385</v>
      </c>
      <c r="AC120" s="15">
        <v>31523.855145989524</v>
      </c>
      <c r="AD120" s="15">
        <v>34776.476004988603</v>
      </c>
      <c r="AE120" s="15">
        <v>36503.494582871266</v>
      </c>
      <c r="AF120" s="15">
        <v>38687.033036458401</v>
      </c>
      <c r="AG120" s="14" t="s">
        <v>206</v>
      </c>
    </row>
    <row r="121" spans="1:33" x14ac:dyDescent="0.3">
      <c r="A121" s="14" t="s">
        <v>20</v>
      </c>
      <c r="B121" s="14">
        <v>2999</v>
      </c>
      <c r="C121" s="14" t="s">
        <v>122</v>
      </c>
      <c r="D121" s="15">
        <v>1976.6335859999999</v>
      </c>
      <c r="E121" s="15">
        <v>1076.2137190000001</v>
      </c>
      <c r="F121" s="15">
        <v>1091.817544</v>
      </c>
      <c r="G121" s="15">
        <v>1135.4965380000001</v>
      </c>
      <c r="H121" s="15">
        <v>1199.089336</v>
      </c>
      <c r="I121" s="15">
        <v>1199.0893360000002</v>
      </c>
      <c r="J121" s="15">
        <v>1204.9473120000005</v>
      </c>
      <c r="K121" s="15">
        <v>1215.3087610000005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1076.2137190000001</v>
      </c>
      <c r="AA121" s="15">
        <v>1091.817544</v>
      </c>
      <c r="AB121" s="15">
        <v>1135.4965380000001</v>
      </c>
      <c r="AC121" s="15">
        <v>1199.089336</v>
      </c>
      <c r="AD121" s="15">
        <v>1199.0893360000002</v>
      </c>
      <c r="AE121" s="15">
        <v>1204.9473120000005</v>
      </c>
      <c r="AF121" s="15">
        <v>1215.3087610000005</v>
      </c>
      <c r="AG121" s="14" t="s">
        <v>207</v>
      </c>
    </row>
    <row r="122" spans="1:33" x14ac:dyDescent="0.3">
      <c r="A122" s="14" t="s">
        <v>20</v>
      </c>
      <c r="B122" s="14">
        <v>5643</v>
      </c>
      <c r="C122" s="14" t="s">
        <v>174</v>
      </c>
      <c r="D122" s="15">
        <v>1570.8869500000001</v>
      </c>
      <c r="E122" s="15">
        <v>1005</v>
      </c>
      <c r="F122" s="15">
        <v>1004.9999999999999</v>
      </c>
      <c r="G122" s="15">
        <v>1004.9999999999998</v>
      </c>
      <c r="H122" s="15">
        <v>1022.7124522389321</v>
      </c>
      <c r="I122" s="15">
        <v>1022.7124522389321</v>
      </c>
      <c r="J122" s="15">
        <v>1022.7124522389321</v>
      </c>
      <c r="K122" s="15">
        <v>1022.7124522389321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1005</v>
      </c>
      <c r="AA122" s="15">
        <v>1004.9999999999999</v>
      </c>
      <c r="AB122" s="15">
        <v>1004.9999999999998</v>
      </c>
      <c r="AC122" s="15">
        <v>1022.7124522389321</v>
      </c>
      <c r="AD122" s="15">
        <v>1022.7124522389321</v>
      </c>
      <c r="AE122" s="15">
        <v>1022.7124522389321</v>
      </c>
      <c r="AF122" s="15">
        <v>1022.7124522389321</v>
      </c>
      <c r="AG122" s="14" t="s">
        <v>206</v>
      </c>
    </row>
    <row r="123" spans="1:33" x14ac:dyDescent="0.3">
      <c r="A123" s="14" t="s">
        <v>20</v>
      </c>
      <c r="B123" s="14">
        <v>5731</v>
      </c>
      <c r="C123" s="14" t="s">
        <v>95</v>
      </c>
      <c r="D123" s="15">
        <v>510.155282</v>
      </c>
      <c r="E123" s="15">
        <v>505.36926099999999</v>
      </c>
      <c r="F123" s="15">
        <v>505.36926100000011</v>
      </c>
      <c r="G123" s="15">
        <v>505.36926100000022</v>
      </c>
      <c r="H123" s="15">
        <v>505.36926100000034</v>
      </c>
      <c r="I123" s="15">
        <v>505.36926100000045</v>
      </c>
      <c r="J123" s="15">
        <v>505.36926100000056</v>
      </c>
      <c r="K123" s="15">
        <v>505.36926100000068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16.007071</v>
      </c>
      <c r="T123" s="15">
        <v>16.007071000000003</v>
      </c>
      <c r="U123" s="15">
        <v>16.007071000000007</v>
      </c>
      <c r="V123" s="15">
        <v>16.00707100000001</v>
      </c>
      <c r="W123" s="15">
        <v>16.007071000000014</v>
      </c>
      <c r="X123" s="15">
        <v>16.007071000000018</v>
      </c>
      <c r="Y123" s="15">
        <v>16.007071000000021</v>
      </c>
      <c r="Z123" s="15">
        <v>521.37633200000005</v>
      </c>
      <c r="AA123" s="15">
        <v>521.37633200000016</v>
      </c>
      <c r="AB123" s="15">
        <v>521.37633200000028</v>
      </c>
      <c r="AC123" s="15">
        <v>521.37633200000039</v>
      </c>
      <c r="AD123" s="15">
        <v>521.3763320000005</v>
      </c>
      <c r="AE123" s="15">
        <v>521.37633200000062</v>
      </c>
      <c r="AF123" s="15">
        <v>521.37633200000073</v>
      </c>
      <c r="AG123" s="14" t="s">
        <v>207</v>
      </c>
    </row>
    <row r="124" spans="1:33" x14ac:dyDescent="0.3">
      <c r="A124" s="14" t="s">
        <v>20</v>
      </c>
      <c r="B124" s="14">
        <v>5746</v>
      </c>
      <c r="C124" s="14" t="s">
        <v>481</v>
      </c>
      <c r="D124" s="15">
        <v>43.931707000000003</v>
      </c>
      <c r="E124" s="15">
        <v>43.798561999999997</v>
      </c>
      <c r="F124" s="15">
        <v>43.79856199999999</v>
      </c>
      <c r="G124" s="15">
        <v>43.798561999999983</v>
      </c>
      <c r="H124" s="15">
        <v>43.798561999999976</v>
      </c>
      <c r="I124" s="15">
        <v>43.798561999999968</v>
      </c>
      <c r="J124" s="15">
        <v>43.798561999999961</v>
      </c>
      <c r="K124" s="15">
        <v>43.798561999999954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1.403532</v>
      </c>
      <c r="T124" s="15">
        <v>1.4035319999999998</v>
      </c>
      <c r="U124" s="15">
        <v>1.4035319999999996</v>
      </c>
      <c r="V124" s="15">
        <v>1.4035319999999993</v>
      </c>
      <c r="W124" s="15">
        <v>1.4035319999999991</v>
      </c>
      <c r="X124" s="15">
        <v>1.4035319999999989</v>
      </c>
      <c r="Y124" s="15">
        <v>1.4035319999999987</v>
      </c>
      <c r="Z124" s="15">
        <v>45.202094000000002</v>
      </c>
      <c r="AA124" s="15">
        <v>45.202093999999995</v>
      </c>
      <c r="AB124" s="15">
        <v>45.202093999999988</v>
      </c>
      <c r="AC124" s="15">
        <v>45.202093999999981</v>
      </c>
      <c r="AD124" s="15">
        <v>45.202093999999974</v>
      </c>
      <c r="AE124" s="15">
        <v>45.202093999999967</v>
      </c>
      <c r="AF124" s="15">
        <v>45.20209399999996</v>
      </c>
      <c r="AG124" s="14" t="s">
        <v>207</v>
      </c>
    </row>
    <row r="125" spans="1:33" x14ac:dyDescent="0.3">
      <c r="A125" s="14" t="s">
        <v>20</v>
      </c>
      <c r="B125" s="14">
        <v>6151</v>
      </c>
      <c r="C125" s="14" t="s">
        <v>120</v>
      </c>
      <c r="D125" s="15">
        <v>114813.353963</v>
      </c>
      <c r="E125" s="15">
        <v>59254.959190256734</v>
      </c>
      <c r="F125" s="15">
        <v>62357.283876299422</v>
      </c>
      <c r="G125" s="15">
        <v>68564.969947422927</v>
      </c>
      <c r="H125" s="15">
        <v>74319.053063643252</v>
      </c>
      <c r="I125" s="15">
        <v>79558.560598334778</v>
      </c>
      <c r="J125" s="15">
        <v>84300.723612360263</v>
      </c>
      <c r="K125" s="15">
        <v>88421.251130074073</v>
      </c>
      <c r="L125" s="15">
        <v>337.04080974326098</v>
      </c>
      <c r="M125" s="15">
        <v>340.10363500242079</v>
      </c>
      <c r="N125" s="15">
        <v>347.88302042778645</v>
      </c>
      <c r="O125" s="15">
        <v>364.04101600367488</v>
      </c>
      <c r="P125" s="15">
        <v>380.61950844784707</v>
      </c>
      <c r="Q125" s="15">
        <v>397.63407266380818</v>
      </c>
      <c r="R125" s="15">
        <v>415.08470737524055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59592</v>
      </c>
      <c r="AA125" s="15">
        <v>62697.387511301829</v>
      </c>
      <c r="AB125" s="15">
        <v>68912.852967850718</v>
      </c>
      <c r="AC125" s="15">
        <v>74683.094079646937</v>
      </c>
      <c r="AD125" s="15">
        <v>79939.180106782616</v>
      </c>
      <c r="AE125" s="15">
        <v>84698.357685024064</v>
      </c>
      <c r="AF125" s="15">
        <v>88836.335837449311</v>
      </c>
      <c r="AG125" s="14" t="s">
        <v>206</v>
      </c>
    </row>
    <row r="126" spans="1:33" x14ac:dyDescent="0.3">
      <c r="A126" s="14" t="s">
        <v>20</v>
      </c>
      <c r="B126" s="14">
        <v>6574</v>
      </c>
      <c r="C126" s="14" t="s">
        <v>122</v>
      </c>
      <c r="D126" s="15">
        <v>143.99837400000001</v>
      </c>
      <c r="E126" s="15">
        <v>143.56195299999999</v>
      </c>
      <c r="F126" s="15">
        <v>143.56195300000002</v>
      </c>
      <c r="G126" s="15">
        <v>143.56195300000005</v>
      </c>
      <c r="H126" s="15">
        <v>143.56195300000007</v>
      </c>
      <c r="I126" s="15">
        <v>143.5619530000001</v>
      </c>
      <c r="J126" s="15">
        <v>143.56195300000013</v>
      </c>
      <c r="K126" s="15">
        <v>143.56195300000016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4.6004659999999999</v>
      </c>
      <c r="T126" s="15">
        <v>4.6004660000000008</v>
      </c>
      <c r="U126" s="15">
        <v>4.6004660000000017</v>
      </c>
      <c r="V126" s="15">
        <v>4.6004660000000026</v>
      </c>
      <c r="W126" s="15">
        <v>4.6004660000000035</v>
      </c>
      <c r="X126" s="15">
        <v>4.6004660000000044</v>
      </c>
      <c r="Y126" s="15">
        <v>4.6004660000000053</v>
      </c>
      <c r="Z126" s="15">
        <v>148.162419</v>
      </c>
      <c r="AA126" s="15">
        <v>148.16241900000003</v>
      </c>
      <c r="AB126" s="15">
        <v>148.16241900000006</v>
      </c>
      <c r="AC126" s="15">
        <v>148.16241900000009</v>
      </c>
      <c r="AD126" s="15">
        <v>148.16241900000011</v>
      </c>
      <c r="AE126" s="15">
        <v>148.16241900000014</v>
      </c>
      <c r="AF126" s="15">
        <v>148.16241900000017</v>
      </c>
      <c r="AG126" s="14" t="s">
        <v>207</v>
      </c>
    </row>
    <row r="127" spans="1:33" x14ac:dyDescent="0.3">
      <c r="A127" s="14" t="s">
        <v>20</v>
      </c>
      <c r="B127" s="14">
        <v>6792</v>
      </c>
      <c r="C127" s="14" t="s">
        <v>156</v>
      </c>
      <c r="D127" s="15">
        <v>721.72323700000004</v>
      </c>
      <c r="E127" s="15">
        <v>719.53588300000001</v>
      </c>
      <c r="F127" s="15">
        <v>719.53588300000001</v>
      </c>
      <c r="G127" s="15">
        <v>719.53588300000001</v>
      </c>
      <c r="H127" s="15">
        <v>719.53588300000001</v>
      </c>
      <c r="I127" s="15">
        <v>719.53588300000001</v>
      </c>
      <c r="J127" s="15">
        <v>719.53588300000001</v>
      </c>
      <c r="K127" s="15">
        <v>719.53588300000001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23.057641</v>
      </c>
      <c r="T127" s="15">
        <v>23.057641</v>
      </c>
      <c r="U127" s="15">
        <v>23.057641</v>
      </c>
      <c r="V127" s="15">
        <v>23.057641</v>
      </c>
      <c r="W127" s="15">
        <v>23.057641</v>
      </c>
      <c r="X127" s="15">
        <v>23.057641</v>
      </c>
      <c r="Y127" s="15">
        <v>23.057641</v>
      </c>
      <c r="Z127" s="15">
        <v>742.593525</v>
      </c>
      <c r="AA127" s="15">
        <v>742.593525</v>
      </c>
      <c r="AB127" s="15">
        <v>742.593525</v>
      </c>
      <c r="AC127" s="15">
        <v>742.593525</v>
      </c>
      <c r="AD127" s="15">
        <v>742.593525</v>
      </c>
      <c r="AE127" s="15">
        <v>742.593525</v>
      </c>
      <c r="AF127" s="15">
        <v>742.593525</v>
      </c>
      <c r="AG127" s="14" t="s">
        <v>207</v>
      </c>
    </row>
    <row r="128" spans="1:33" x14ac:dyDescent="0.3">
      <c r="A128" s="14" t="s">
        <v>20</v>
      </c>
      <c r="B128" s="14">
        <v>6884</v>
      </c>
      <c r="C128" s="14" t="s">
        <v>122</v>
      </c>
      <c r="D128" s="15">
        <v>386.92136699999998</v>
      </c>
      <c r="E128" s="15">
        <v>102.196645</v>
      </c>
      <c r="F128" s="15">
        <v>102.196645</v>
      </c>
      <c r="G128" s="15">
        <v>102.196645</v>
      </c>
      <c r="H128" s="15">
        <v>102.196645</v>
      </c>
      <c r="I128" s="15">
        <v>102.196645</v>
      </c>
      <c r="J128" s="15">
        <v>102.196645</v>
      </c>
      <c r="K128" s="15">
        <v>102.196645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3.2749079999999999</v>
      </c>
      <c r="T128" s="15">
        <v>3.2749079999999999</v>
      </c>
      <c r="U128" s="15">
        <v>3.2749079999999999</v>
      </c>
      <c r="V128" s="15">
        <v>3.2749079999999999</v>
      </c>
      <c r="W128" s="15">
        <v>3.2749079999999999</v>
      </c>
      <c r="X128" s="15">
        <v>3.2749079999999999</v>
      </c>
      <c r="Y128" s="15">
        <v>3.2749079999999999</v>
      </c>
      <c r="Z128" s="15">
        <v>105.471552</v>
      </c>
      <c r="AA128" s="15">
        <v>105.471552</v>
      </c>
      <c r="AB128" s="15">
        <v>105.471552</v>
      </c>
      <c r="AC128" s="15">
        <v>105.471552</v>
      </c>
      <c r="AD128" s="15">
        <v>105.471552</v>
      </c>
      <c r="AE128" s="15">
        <v>105.471552</v>
      </c>
      <c r="AF128" s="15">
        <v>105.471552</v>
      </c>
      <c r="AG128" s="14" t="s">
        <v>207</v>
      </c>
    </row>
    <row r="129" spans="1:33" x14ac:dyDescent="0.3">
      <c r="A129" s="14" t="s">
        <v>20</v>
      </c>
      <c r="B129" s="14">
        <v>7849</v>
      </c>
      <c r="C129" s="14" t="s">
        <v>122</v>
      </c>
      <c r="D129" s="15">
        <v>1876.764248</v>
      </c>
      <c r="E129" s="15">
        <v>828.90469099999996</v>
      </c>
      <c r="F129" s="15">
        <v>980.93048299999998</v>
      </c>
      <c r="G129" s="15">
        <v>1357.139371</v>
      </c>
      <c r="H129" s="15">
        <v>1519.660535</v>
      </c>
      <c r="I129" s="15">
        <v>1678.0946689999998</v>
      </c>
      <c r="J129" s="15">
        <v>1805.7420349999998</v>
      </c>
      <c r="K129" s="15">
        <v>1811.6145079999994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828.90469099999996</v>
      </c>
      <c r="AA129" s="15">
        <v>980.93048299999998</v>
      </c>
      <c r="AB129" s="15">
        <v>1357.139371</v>
      </c>
      <c r="AC129" s="15">
        <v>1519.660535</v>
      </c>
      <c r="AD129" s="15">
        <v>1678.0946689999998</v>
      </c>
      <c r="AE129" s="15">
        <v>1805.7420349999998</v>
      </c>
      <c r="AF129" s="15">
        <v>1811.6145079999994</v>
      </c>
      <c r="AG129" s="14" t="s">
        <v>207</v>
      </c>
    </row>
    <row r="130" spans="1:33" x14ac:dyDescent="0.3">
      <c r="A130" s="14" t="s">
        <v>20</v>
      </c>
      <c r="B130" s="14">
        <v>8005</v>
      </c>
      <c r="C130" s="14" t="s">
        <v>19</v>
      </c>
      <c r="D130" s="15">
        <v>587.02837099999999</v>
      </c>
      <c r="E130" s="15">
        <v>585.24924199999998</v>
      </c>
      <c r="F130" s="15">
        <v>585.24924200000009</v>
      </c>
      <c r="G130" s="15">
        <v>585.24924200000021</v>
      </c>
      <c r="H130" s="15">
        <v>585.24924200000032</v>
      </c>
      <c r="I130" s="15">
        <v>585.24924200000044</v>
      </c>
      <c r="J130" s="15">
        <v>585.24924200000055</v>
      </c>
      <c r="K130" s="15">
        <v>585.24924200000066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18.754404999999998</v>
      </c>
      <c r="T130" s="15">
        <v>18.754405000000002</v>
      </c>
      <c r="U130" s="15">
        <v>18.754405000000006</v>
      </c>
      <c r="V130" s="15">
        <v>18.754405000000009</v>
      </c>
      <c r="W130" s="15">
        <v>18.754405000000013</v>
      </c>
      <c r="X130" s="15">
        <v>18.754405000000016</v>
      </c>
      <c r="Y130" s="15">
        <v>18.75440500000002</v>
      </c>
      <c r="Z130" s="15">
        <v>604.003647</v>
      </c>
      <c r="AA130" s="15">
        <v>604.00364700000011</v>
      </c>
      <c r="AB130" s="15">
        <v>604.00364700000023</v>
      </c>
      <c r="AC130" s="15">
        <v>604.00364700000034</v>
      </c>
      <c r="AD130" s="15">
        <v>604.00364700000046</v>
      </c>
      <c r="AE130" s="15">
        <v>604.00364700000057</v>
      </c>
      <c r="AF130" s="15">
        <v>604.00364700000068</v>
      </c>
      <c r="AG130" s="14" t="s">
        <v>207</v>
      </c>
    </row>
    <row r="131" spans="1:33" x14ac:dyDescent="0.3">
      <c r="A131" s="14" t="s">
        <v>20</v>
      </c>
      <c r="B131" s="14">
        <v>8020</v>
      </c>
      <c r="C131" s="14" t="s">
        <v>121</v>
      </c>
      <c r="D131" s="15">
        <v>1112.513946</v>
      </c>
      <c r="E131" s="15">
        <v>1112.513946</v>
      </c>
      <c r="F131" s="15">
        <v>1112.513946</v>
      </c>
      <c r="G131" s="15">
        <v>1112.513946</v>
      </c>
      <c r="H131" s="15">
        <v>1112.513946</v>
      </c>
      <c r="I131" s="15">
        <v>1112.513946</v>
      </c>
      <c r="J131" s="15">
        <v>1112.513946</v>
      </c>
      <c r="K131" s="15">
        <v>1112.513946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1112.513946</v>
      </c>
      <c r="AA131" s="15">
        <v>1112.513946</v>
      </c>
      <c r="AB131" s="15">
        <v>1112.513946</v>
      </c>
      <c r="AC131" s="15">
        <v>1112.513946</v>
      </c>
      <c r="AD131" s="15">
        <v>1112.513946</v>
      </c>
      <c r="AE131" s="15">
        <v>1112.513946</v>
      </c>
      <c r="AF131" s="15">
        <v>1112.513946</v>
      </c>
      <c r="AG131" s="14" t="s">
        <v>207</v>
      </c>
    </row>
    <row r="132" spans="1:33" x14ac:dyDescent="0.3">
      <c r="A132" s="14" t="s">
        <v>20</v>
      </c>
      <c r="B132" s="14">
        <v>8139</v>
      </c>
      <c r="C132" s="14" t="s">
        <v>446</v>
      </c>
      <c r="D132" s="15">
        <v>423.68585999999999</v>
      </c>
      <c r="E132" s="15">
        <v>209.537755</v>
      </c>
      <c r="F132" s="15">
        <v>246.77906299999998</v>
      </c>
      <c r="G132" s="15">
        <v>360.89477899999997</v>
      </c>
      <c r="H132" s="15">
        <v>420.03662400000002</v>
      </c>
      <c r="I132" s="15">
        <v>420.03662399999996</v>
      </c>
      <c r="J132" s="15">
        <v>420.0366239999999</v>
      </c>
      <c r="K132" s="15">
        <v>420.03662399999985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6.7146710000000001</v>
      </c>
      <c r="T132" s="15">
        <v>7.9080739999999992</v>
      </c>
      <c r="U132" s="15">
        <v>11.564929999999999</v>
      </c>
      <c r="V132" s="15">
        <v>13.460140000000001</v>
      </c>
      <c r="W132" s="15">
        <v>13.460139999999999</v>
      </c>
      <c r="X132" s="15">
        <v>13.460139999999997</v>
      </c>
      <c r="Y132" s="15">
        <v>13.460139999999996</v>
      </c>
      <c r="Z132" s="15">
        <v>216.25242600000001</v>
      </c>
      <c r="AA132" s="15">
        <v>254.68713699999998</v>
      </c>
      <c r="AB132" s="15">
        <v>372.45970899999992</v>
      </c>
      <c r="AC132" s="15">
        <v>433.49676399999998</v>
      </c>
      <c r="AD132" s="15">
        <v>433.49676399999993</v>
      </c>
      <c r="AE132" s="15">
        <v>433.49676399999987</v>
      </c>
      <c r="AF132" s="15">
        <v>433.49676399999981</v>
      </c>
      <c r="AG132" s="14" t="s">
        <v>207</v>
      </c>
    </row>
    <row r="133" spans="1:33" x14ac:dyDescent="0.3">
      <c r="A133" s="14" t="s">
        <v>20</v>
      </c>
      <c r="B133" s="14">
        <v>8339</v>
      </c>
      <c r="C133" s="14" t="s">
        <v>46</v>
      </c>
      <c r="D133" s="15">
        <v>62211.871849000003</v>
      </c>
      <c r="E133" s="15">
        <v>5683.2530267761122</v>
      </c>
      <c r="F133" s="15">
        <v>5825.0424739567234</v>
      </c>
      <c r="G133" s="15">
        <v>6107.6915754472357</v>
      </c>
      <c r="H133" s="15">
        <v>6428.7109956461763</v>
      </c>
      <c r="I133" s="15">
        <v>6506.9274796012278</v>
      </c>
      <c r="J133" s="15">
        <v>6766.1264942109583</v>
      </c>
      <c r="K133" s="15">
        <v>7008.6318563799096</v>
      </c>
      <c r="L133" s="15">
        <v>165.13539099308372</v>
      </c>
      <c r="M133" s="15">
        <v>166.63604249591111</v>
      </c>
      <c r="N133" s="15">
        <v>170.44760518408933</v>
      </c>
      <c r="O133" s="15">
        <v>178.36432193293683</v>
      </c>
      <c r="P133" s="15">
        <v>186.48706515794865</v>
      </c>
      <c r="Q133" s="15">
        <v>194.82346396140483</v>
      </c>
      <c r="R133" s="15">
        <v>203.37351915759729</v>
      </c>
      <c r="S133" s="15">
        <v>95.611581416511967</v>
      </c>
      <c r="T133" s="15">
        <v>98.030303241597522</v>
      </c>
      <c r="U133" s="15">
        <v>102.85486723430643</v>
      </c>
      <c r="V133" s="15">
        <v>108.33175733654052</v>
      </c>
      <c r="W133" s="15">
        <v>109.67780572088189</v>
      </c>
      <c r="X133" s="15">
        <v>114.10006383718202</v>
      </c>
      <c r="Y133" s="15">
        <v>118.2371927040452</v>
      </c>
      <c r="Z133" s="15">
        <v>5944</v>
      </c>
      <c r="AA133" s="15">
        <v>6089.7088205085238</v>
      </c>
      <c r="AB133" s="15">
        <v>6380.9940478656317</v>
      </c>
      <c r="AC133" s="15">
        <v>6715.4070749156544</v>
      </c>
      <c r="AD133" s="15">
        <v>6803.0923504800594</v>
      </c>
      <c r="AE133" s="15">
        <v>7075.0500220095455</v>
      </c>
      <c r="AF133" s="15">
        <v>7330.2425682415505</v>
      </c>
      <c r="AG133" s="14" t="s">
        <v>206</v>
      </c>
    </row>
    <row r="134" spans="1:33" x14ac:dyDescent="0.3">
      <c r="A134" s="14" t="s">
        <v>20</v>
      </c>
      <c r="B134" s="14">
        <v>8481</v>
      </c>
      <c r="C134" s="14" t="s">
        <v>122</v>
      </c>
      <c r="D134" s="15">
        <v>12491.698806</v>
      </c>
      <c r="E134" s="15">
        <v>8586.0793159999994</v>
      </c>
      <c r="F134" s="15">
        <v>8703.7193630000002</v>
      </c>
      <c r="G134" s="15">
        <v>8833.8116520000003</v>
      </c>
      <c r="H134" s="15">
        <v>8833.8116520000003</v>
      </c>
      <c r="I134" s="15">
        <v>9004.9936710000002</v>
      </c>
      <c r="J134" s="15">
        <v>9869.7722109999995</v>
      </c>
      <c r="K134" s="15">
        <v>10482.930708</v>
      </c>
      <c r="L134" s="15">
        <v>1.458966</v>
      </c>
      <c r="M134" s="15">
        <v>1.472224</v>
      </c>
      <c r="N134" s="15">
        <v>1.5058990000000001</v>
      </c>
      <c r="O134" s="15">
        <v>1.5758429999999999</v>
      </c>
      <c r="P134" s="15">
        <v>1.647607</v>
      </c>
      <c r="Q134" s="15">
        <v>1.7212590000000001</v>
      </c>
      <c r="R134" s="15">
        <v>1.796799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8587.5382819999995</v>
      </c>
      <c r="AA134" s="15">
        <v>8705.1915869999993</v>
      </c>
      <c r="AB134" s="15">
        <v>8835.3175510000001</v>
      </c>
      <c r="AC134" s="15">
        <v>8835.3874950000009</v>
      </c>
      <c r="AD134" s="15">
        <v>9006.6412779999991</v>
      </c>
      <c r="AE134" s="15">
        <v>9871.4934699999994</v>
      </c>
      <c r="AF134" s="15">
        <v>10484.727505999999</v>
      </c>
      <c r="AG134" s="14" t="s">
        <v>207</v>
      </c>
    </row>
    <row r="135" spans="1:33" x14ac:dyDescent="0.3">
      <c r="A135" s="14" t="s">
        <v>20</v>
      </c>
      <c r="B135" s="14">
        <v>9425</v>
      </c>
      <c r="C135" s="14" t="s">
        <v>159</v>
      </c>
      <c r="D135" s="15">
        <v>365.75571200000002</v>
      </c>
      <c r="E135" s="15">
        <v>362.32437499999997</v>
      </c>
      <c r="F135" s="15">
        <v>362.32437499999992</v>
      </c>
      <c r="G135" s="15">
        <v>362.32437499999986</v>
      </c>
      <c r="H135" s="15">
        <v>362.3243749999998</v>
      </c>
      <c r="I135" s="15">
        <v>362.32437499999975</v>
      </c>
      <c r="J135" s="15">
        <v>362.32437499999969</v>
      </c>
      <c r="K135" s="15">
        <v>362.32437499999963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11.476266000000001</v>
      </c>
      <c r="T135" s="15">
        <v>11.476265999999999</v>
      </c>
      <c r="U135" s="15">
        <v>11.476265999999997</v>
      </c>
      <c r="V135" s="15">
        <v>11.476265999999995</v>
      </c>
      <c r="W135" s="15">
        <v>11.476265999999994</v>
      </c>
      <c r="X135" s="15">
        <v>11.476265999999992</v>
      </c>
      <c r="Y135" s="15">
        <v>11.47626599999999</v>
      </c>
      <c r="Z135" s="15">
        <v>373.80064099999998</v>
      </c>
      <c r="AA135" s="15">
        <v>373.80064099999993</v>
      </c>
      <c r="AB135" s="15">
        <v>373.80064099999987</v>
      </c>
      <c r="AC135" s="15">
        <v>373.80064099999981</v>
      </c>
      <c r="AD135" s="15">
        <v>373.80064099999976</v>
      </c>
      <c r="AE135" s="15">
        <v>373.8006409999997</v>
      </c>
      <c r="AF135" s="15">
        <v>373.80064099999964</v>
      </c>
      <c r="AG135" s="14" t="s">
        <v>207</v>
      </c>
    </row>
    <row r="136" spans="1:33" x14ac:dyDescent="0.3">
      <c r="A136" s="14" t="s">
        <v>20</v>
      </c>
      <c r="B136" s="14">
        <v>10083</v>
      </c>
      <c r="C136" s="14" t="s">
        <v>408</v>
      </c>
      <c r="D136" s="15">
        <v>2.3465799999999999</v>
      </c>
      <c r="E136" s="15">
        <v>2.3465799999999999</v>
      </c>
      <c r="F136" s="15">
        <v>2.3465799999999999</v>
      </c>
      <c r="G136" s="15">
        <v>2.3465799999999999</v>
      </c>
      <c r="H136" s="15">
        <v>2.3465799999999999</v>
      </c>
      <c r="I136" s="15">
        <v>2.3465799999999999</v>
      </c>
      <c r="J136" s="15">
        <v>2.3465799999999999</v>
      </c>
      <c r="K136" s="15">
        <v>2.3465799999999999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2.3465799999999999</v>
      </c>
      <c r="AA136" s="15">
        <v>2.3465799999999999</v>
      </c>
      <c r="AB136" s="15">
        <v>2.3465799999999999</v>
      </c>
      <c r="AC136" s="15">
        <v>2.3465799999999999</v>
      </c>
      <c r="AD136" s="15">
        <v>2.3465799999999999</v>
      </c>
      <c r="AE136" s="15">
        <v>2.3465799999999999</v>
      </c>
      <c r="AF136" s="15">
        <v>2.3465799999999999</v>
      </c>
      <c r="AG136" s="14" t="s">
        <v>207</v>
      </c>
    </row>
    <row r="137" spans="1:33" x14ac:dyDescent="0.3">
      <c r="A137" s="14" t="s">
        <v>20</v>
      </c>
      <c r="B137" s="14">
        <v>10852</v>
      </c>
      <c r="C137" s="14" t="s">
        <v>386</v>
      </c>
      <c r="D137" s="15">
        <v>234.30243999999999</v>
      </c>
      <c r="E137" s="15">
        <v>233.592331</v>
      </c>
      <c r="F137" s="15">
        <v>233.592331</v>
      </c>
      <c r="G137" s="15">
        <v>233.592331</v>
      </c>
      <c r="H137" s="15">
        <v>233.592331</v>
      </c>
      <c r="I137" s="15">
        <v>233.592331</v>
      </c>
      <c r="J137" s="15">
        <v>233.592331</v>
      </c>
      <c r="K137" s="15">
        <v>233.592331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7.4855029999999996</v>
      </c>
      <c r="T137" s="15">
        <v>7.4855029999999996</v>
      </c>
      <c r="U137" s="15">
        <v>7.4855029999999996</v>
      </c>
      <c r="V137" s="15">
        <v>7.4855029999999996</v>
      </c>
      <c r="W137" s="15">
        <v>7.4855029999999996</v>
      </c>
      <c r="X137" s="15">
        <v>7.4855029999999996</v>
      </c>
      <c r="Y137" s="15">
        <v>7.4855029999999996</v>
      </c>
      <c r="Z137" s="15">
        <v>241.077834</v>
      </c>
      <c r="AA137" s="15">
        <v>241.077834</v>
      </c>
      <c r="AB137" s="15">
        <v>241.077834</v>
      </c>
      <c r="AC137" s="15">
        <v>241.077834</v>
      </c>
      <c r="AD137" s="15">
        <v>241.077834</v>
      </c>
      <c r="AE137" s="15">
        <v>241.077834</v>
      </c>
      <c r="AF137" s="15">
        <v>241.077834</v>
      </c>
      <c r="AG137" s="14" t="s">
        <v>207</v>
      </c>
    </row>
    <row r="138" spans="1:33" x14ac:dyDescent="0.3">
      <c r="A138" s="14" t="s">
        <v>20</v>
      </c>
      <c r="B138" s="14">
        <v>10966</v>
      </c>
      <c r="C138" s="14" t="s">
        <v>153</v>
      </c>
      <c r="D138" s="15">
        <v>434.84470499999998</v>
      </c>
      <c r="E138" s="15">
        <v>242.974772</v>
      </c>
      <c r="F138" s="15">
        <v>263.933785</v>
      </c>
      <c r="G138" s="15">
        <v>277.27133900000001</v>
      </c>
      <c r="H138" s="15">
        <v>321.89365299999997</v>
      </c>
      <c r="I138" s="15">
        <v>321.89365299999997</v>
      </c>
      <c r="J138" s="15">
        <v>321.89365299999997</v>
      </c>
      <c r="K138" s="15">
        <v>321.89365299999997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242.974772</v>
      </c>
      <c r="AA138" s="15">
        <v>263.933785</v>
      </c>
      <c r="AB138" s="15">
        <v>277.27133900000001</v>
      </c>
      <c r="AC138" s="15">
        <v>321.89365299999997</v>
      </c>
      <c r="AD138" s="15">
        <v>321.89365299999997</v>
      </c>
      <c r="AE138" s="15">
        <v>321.89365299999997</v>
      </c>
      <c r="AF138" s="15">
        <v>321.89365299999997</v>
      </c>
      <c r="AG138" s="14" t="s">
        <v>207</v>
      </c>
    </row>
    <row r="139" spans="1:33" x14ac:dyDescent="0.3">
      <c r="A139" s="14" t="s">
        <v>20</v>
      </c>
      <c r="B139" s="14">
        <v>11523</v>
      </c>
      <c r="C139" s="14" t="s">
        <v>482</v>
      </c>
      <c r="D139" s="15">
        <v>141.70757599999999</v>
      </c>
      <c r="E139" s="15">
        <v>141.278098</v>
      </c>
      <c r="F139" s="15">
        <v>141.278098</v>
      </c>
      <c r="G139" s="15">
        <v>141.278098</v>
      </c>
      <c r="H139" s="15">
        <v>141.278098</v>
      </c>
      <c r="I139" s="15">
        <v>141.278098</v>
      </c>
      <c r="J139" s="15">
        <v>141.278098</v>
      </c>
      <c r="K139" s="15">
        <v>141.278098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4.4464090000000001</v>
      </c>
      <c r="T139" s="15">
        <v>4.4464090000000001</v>
      </c>
      <c r="U139" s="15">
        <v>4.4464090000000001</v>
      </c>
      <c r="V139" s="15">
        <v>4.4464090000000001</v>
      </c>
      <c r="W139" s="15">
        <v>4.4464090000000001</v>
      </c>
      <c r="X139" s="15">
        <v>4.4464090000000001</v>
      </c>
      <c r="Y139" s="15">
        <v>4.4464090000000001</v>
      </c>
      <c r="Z139" s="15">
        <v>145.72450599999999</v>
      </c>
      <c r="AA139" s="15">
        <v>145.72450599999999</v>
      </c>
      <c r="AB139" s="15">
        <v>145.72450599999999</v>
      </c>
      <c r="AC139" s="15">
        <v>145.72450599999999</v>
      </c>
      <c r="AD139" s="15">
        <v>145.72450599999999</v>
      </c>
      <c r="AE139" s="15">
        <v>145.72450599999999</v>
      </c>
      <c r="AF139" s="15">
        <v>145.72450599999999</v>
      </c>
      <c r="AG139" s="14" t="s">
        <v>207</v>
      </c>
    </row>
    <row r="140" spans="1:33" x14ac:dyDescent="0.3">
      <c r="A140" s="14" t="s">
        <v>20</v>
      </c>
      <c r="B140" s="14">
        <v>20098</v>
      </c>
      <c r="C140" s="14" t="s">
        <v>149</v>
      </c>
      <c r="D140" s="15">
        <v>96.810815000000005</v>
      </c>
      <c r="E140" s="15">
        <v>86.634664000000001</v>
      </c>
      <c r="F140" s="15">
        <v>86.634664000000001</v>
      </c>
      <c r="G140" s="15">
        <v>86.634664000000001</v>
      </c>
      <c r="H140" s="15">
        <v>86.634664000000001</v>
      </c>
      <c r="I140" s="15">
        <v>86.634664000000001</v>
      </c>
      <c r="J140" s="15">
        <v>86.634664000000001</v>
      </c>
      <c r="K140" s="15">
        <v>86.634664000000001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1.4730120000000002</v>
      </c>
      <c r="T140" s="15">
        <v>1.4730120000000002</v>
      </c>
      <c r="U140" s="15">
        <v>1.4730120000000002</v>
      </c>
      <c r="V140" s="15">
        <v>1.4730120000000002</v>
      </c>
      <c r="W140" s="15">
        <v>1.4730120000000002</v>
      </c>
      <c r="X140" s="15">
        <v>1.4730120000000002</v>
      </c>
      <c r="Y140" s="15">
        <v>1.4730120000000002</v>
      </c>
      <c r="Z140" s="15">
        <v>88.107675999999998</v>
      </c>
      <c r="AA140" s="15">
        <v>88.107675999999998</v>
      </c>
      <c r="AB140" s="15">
        <v>88.107675999999998</v>
      </c>
      <c r="AC140" s="15">
        <v>88.107675999999998</v>
      </c>
      <c r="AD140" s="15">
        <v>88.107675999999998</v>
      </c>
      <c r="AE140" s="15">
        <v>88.107675999999998</v>
      </c>
      <c r="AF140" s="15">
        <v>88.107675999999998</v>
      </c>
      <c r="AG140" s="14" t="s">
        <v>207</v>
      </c>
    </row>
    <row r="141" spans="1:33" x14ac:dyDescent="0.3">
      <c r="A141" s="14" t="s">
        <v>20</v>
      </c>
      <c r="B141" s="14">
        <v>20213</v>
      </c>
      <c r="C141" s="14" t="s">
        <v>92</v>
      </c>
      <c r="D141" s="15">
        <v>1512.0506359999999</v>
      </c>
      <c r="E141" s="15">
        <v>129.95199600000001</v>
      </c>
      <c r="F141" s="15">
        <v>129.95199600000001</v>
      </c>
      <c r="G141" s="15">
        <v>198.064029</v>
      </c>
      <c r="H141" s="15">
        <v>198.064029</v>
      </c>
      <c r="I141" s="15">
        <v>444.325716</v>
      </c>
      <c r="J141" s="15">
        <v>449.83227899999997</v>
      </c>
      <c r="K141" s="15">
        <v>449.83227899999997</v>
      </c>
      <c r="L141" s="15">
        <v>1.458966</v>
      </c>
      <c r="M141" s="15">
        <v>1.472224</v>
      </c>
      <c r="N141" s="15">
        <v>1.5058990000000001</v>
      </c>
      <c r="O141" s="15">
        <v>1.5758430000000001</v>
      </c>
      <c r="P141" s="15">
        <v>1.647607</v>
      </c>
      <c r="Q141" s="15">
        <v>1.7212589999999999</v>
      </c>
      <c r="R141" s="15">
        <v>1.7967989999999998</v>
      </c>
      <c r="S141" s="15">
        <v>2.2095180000000001</v>
      </c>
      <c r="T141" s="15">
        <v>2.2095180000000001</v>
      </c>
      <c r="U141" s="15">
        <v>3.3675980000000001</v>
      </c>
      <c r="V141" s="15">
        <v>3.3675979999999996</v>
      </c>
      <c r="W141" s="15">
        <v>7.5546809999999995</v>
      </c>
      <c r="X141" s="15">
        <v>7.6483059999999998</v>
      </c>
      <c r="Y141" s="15">
        <v>7.6483059999999989</v>
      </c>
      <c r="Z141" s="15">
        <v>133.62047999999999</v>
      </c>
      <c r="AA141" s="15">
        <v>133.63373799999999</v>
      </c>
      <c r="AB141" s="15">
        <v>202.93752599999999</v>
      </c>
      <c r="AC141" s="15">
        <v>203.00747000000001</v>
      </c>
      <c r="AD141" s="15">
        <v>453.52800400000001</v>
      </c>
      <c r="AE141" s="15">
        <v>459.20184499999993</v>
      </c>
      <c r="AF141" s="15">
        <v>459.27738399999993</v>
      </c>
      <c r="AG141" s="14" t="s">
        <v>207</v>
      </c>
    </row>
    <row r="142" spans="1:33" x14ac:dyDescent="0.3">
      <c r="A142" s="14" t="s">
        <v>4</v>
      </c>
      <c r="B142" s="14">
        <v>279</v>
      </c>
      <c r="C142" s="14" t="s">
        <v>92</v>
      </c>
      <c r="D142" s="15">
        <v>3556.3353029999998</v>
      </c>
      <c r="E142" s="15">
        <v>3939.5177017035385</v>
      </c>
      <c r="F142" s="15">
        <v>3944.9677745184913</v>
      </c>
      <c r="G142" s="15">
        <v>3944.9677745184918</v>
      </c>
      <c r="H142" s="15">
        <v>3944.9677745184913</v>
      </c>
      <c r="I142" s="15">
        <v>3944.9677745184913</v>
      </c>
      <c r="J142" s="15">
        <v>3944.9677745184913</v>
      </c>
      <c r="K142" s="15">
        <v>3944.9677745184908</v>
      </c>
      <c r="L142" s="15">
        <v>1.4822994253097515</v>
      </c>
      <c r="M142" s="15">
        <v>1.5111776165158624</v>
      </c>
      <c r="N142" s="15">
        <v>1.662684830749972</v>
      </c>
      <c r="O142" s="15">
        <v>1.8365940348396543</v>
      </c>
      <c r="P142" s="15">
        <v>2.0360468129505973</v>
      </c>
      <c r="Q142" s="15">
        <v>2.2647570752175867</v>
      </c>
      <c r="R142" s="15">
        <v>2.5268857556092623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3941</v>
      </c>
      <c r="AA142" s="15">
        <v>3946.4789532638551</v>
      </c>
      <c r="AB142" s="15">
        <v>3946.6304604780898</v>
      </c>
      <c r="AC142" s="15">
        <v>3946.8043696821792</v>
      </c>
      <c r="AD142" s="15">
        <v>3947.0038224602899</v>
      </c>
      <c r="AE142" s="15">
        <v>3947.2325315937092</v>
      </c>
      <c r="AF142" s="15">
        <v>3947.4946602741002</v>
      </c>
      <c r="AG142" s="14" t="s">
        <v>206</v>
      </c>
    </row>
    <row r="143" spans="1:33" x14ac:dyDescent="0.3">
      <c r="A143" s="14" t="s">
        <v>4</v>
      </c>
      <c r="B143" s="14">
        <v>540</v>
      </c>
      <c r="C143" s="14" t="s">
        <v>104</v>
      </c>
      <c r="D143" s="15">
        <v>910.49781399999995</v>
      </c>
      <c r="E143" s="15">
        <v>880.37366299999996</v>
      </c>
      <c r="F143" s="15">
        <v>882.48607400000003</v>
      </c>
      <c r="G143" s="15">
        <v>884.59848499999987</v>
      </c>
      <c r="H143" s="15">
        <v>884.59848499999987</v>
      </c>
      <c r="I143" s="15">
        <v>884.59848499999987</v>
      </c>
      <c r="J143" s="15">
        <v>884.59848499999987</v>
      </c>
      <c r="K143" s="15">
        <v>884.59848499999987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880.37366299999996</v>
      </c>
      <c r="AA143" s="15">
        <v>882.48607400000003</v>
      </c>
      <c r="AB143" s="15">
        <v>884.59848499999987</v>
      </c>
      <c r="AC143" s="15">
        <v>884.59848499999987</v>
      </c>
      <c r="AD143" s="15">
        <v>884.59848499999987</v>
      </c>
      <c r="AE143" s="15">
        <v>884.59848499999987</v>
      </c>
      <c r="AF143" s="15">
        <v>884.59848499999987</v>
      </c>
      <c r="AG143" s="14" t="s">
        <v>207</v>
      </c>
    </row>
    <row r="144" spans="1:33" x14ac:dyDescent="0.3">
      <c r="A144" s="14" t="s">
        <v>4</v>
      </c>
      <c r="B144" s="14">
        <v>543</v>
      </c>
      <c r="C144" s="14" t="s">
        <v>85</v>
      </c>
      <c r="D144" s="15">
        <v>1196.2951619999999</v>
      </c>
      <c r="E144" s="15">
        <v>1158.002506</v>
      </c>
      <c r="F144" s="15">
        <v>1158.0025060000003</v>
      </c>
      <c r="G144" s="15">
        <v>1158.0025060000005</v>
      </c>
      <c r="H144" s="15">
        <v>1158.0025060000007</v>
      </c>
      <c r="I144" s="15">
        <v>1158.0025060000009</v>
      </c>
      <c r="J144" s="15">
        <v>1158.0025060000012</v>
      </c>
      <c r="K144" s="15">
        <v>1158.0025060000014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1158.002506</v>
      </c>
      <c r="AA144" s="15">
        <v>1158.0025060000003</v>
      </c>
      <c r="AB144" s="15">
        <v>1158.0025060000005</v>
      </c>
      <c r="AC144" s="15">
        <v>1158.0025060000007</v>
      </c>
      <c r="AD144" s="15">
        <v>1158.0025060000009</v>
      </c>
      <c r="AE144" s="15">
        <v>1158.0025060000012</v>
      </c>
      <c r="AF144" s="15">
        <v>1158.0025060000014</v>
      </c>
      <c r="AG144" s="14" t="s">
        <v>207</v>
      </c>
    </row>
    <row r="145" spans="1:33" x14ac:dyDescent="0.3">
      <c r="A145" s="14" t="s">
        <v>4</v>
      </c>
      <c r="B145" s="14">
        <v>590</v>
      </c>
      <c r="C145" s="14" t="s">
        <v>92</v>
      </c>
      <c r="D145" s="15">
        <v>9080.4170450000001</v>
      </c>
      <c r="E145" s="15">
        <v>8012.8277295017024</v>
      </c>
      <c r="F145" s="15">
        <v>8017.3289493955845</v>
      </c>
      <c r="G145" s="15">
        <v>8035.3572590615786</v>
      </c>
      <c r="H145" s="15">
        <v>8044.1254747207768</v>
      </c>
      <c r="I145" s="15">
        <v>8044.1254747207759</v>
      </c>
      <c r="J145" s="15">
        <v>8101.5814380026795</v>
      </c>
      <c r="K145" s="15">
        <v>8101.5814380026795</v>
      </c>
      <c r="L145" s="15">
        <v>1.1722704982975096</v>
      </c>
      <c r="M145" s="15">
        <v>1.1951086988776958</v>
      </c>
      <c r="N145" s="15">
        <v>1.3149275657633612</v>
      </c>
      <c r="O145" s="15">
        <v>1.4524629556149318</v>
      </c>
      <c r="P145" s="15">
        <v>1.6101993775487651</v>
      </c>
      <c r="Q145" s="15">
        <v>1.7910739623563872</v>
      </c>
      <c r="R145" s="15">
        <v>1.9983773678182126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8014</v>
      </c>
      <c r="AA145" s="15">
        <v>8018.5240589872083</v>
      </c>
      <c r="AB145" s="15">
        <v>8036.6721875200874</v>
      </c>
      <c r="AC145" s="15">
        <v>8045.5779376763912</v>
      </c>
      <c r="AD145" s="15">
        <v>8045.735674098325</v>
      </c>
      <c r="AE145" s="15">
        <v>8103.3725110722917</v>
      </c>
      <c r="AF145" s="15">
        <v>8103.5798144777527</v>
      </c>
      <c r="AG145" s="14" t="s">
        <v>206</v>
      </c>
    </row>
    <row r="146" spans="1:33" x14ac:dyDescent="0.3">
      <c r="A146" s="14" t="s">
        <v>4</v>
      </c>
      <c r="B146" s="14">
        <v>923</v>
      </c>
      <c r="C146" s="14" t="s">
        <v>172</v>
      </c>
      <c r="D146" s="15">
        <v>306.45349499999998</v>
      </c>
      <c r="E146" s="15">
        <v>301.01476400000001</v>
      </c>
      <c r="F146" s="15">
        <v>301.01476400000001</v>
      </c>
      <c r="G146" s="15">
        <v>301.01476400000001</v>
      </c>
      <c r="H146" s="15">
        <v>301.01476400000001</v>
      </c>
      <c r="I146" s="15">
        <v>301.01476400000001</v>
      </c>
      <c r="J146" s="15">
        <v>301.01476400000001</v>
      </c>
      <c r="K146" s="15">
        <v>301.01476400000001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11.98349</v>
      </c>
      <c r="T146" s="15">
        <v>11.98349</v>
      </c>
      <c r="U146" s="15">
        <v>11.98349</v>
      </c>
      <c r="V146" s="15">
        <v>11.98349</v>
      </c>
      <c r="W146" s="15">
        <v>11.98349</v>
      </c>
      <c r="X146" s="15">
        <v>11.98349</v>
      </c>
      <c r="Y146" s="15">
        <v>11.98349</v>
      </c>
      <c r="Z146" s="15">
        <v>312.99825399999997</v>
      </c>
      <c r="AA146" s="15">
        <v>312.99825399999997</v>
      </c>
      <c r="AB146" s="15">
        <v>312.99825399999997</v>
      </c>
      <c r="AC146" s="15">
        <v>312.99825399999997</v>
      </c>
      <c r="AD146" s="15">
        <v>312.99825399999997</v>
      </c>
      <c r="AE146" s="15">
        <v>312.99825399999997</v>
      </c>
      <c r="AF146" s="15">
        <v>312.99825399999997</v>
      </c>
      <c r="AG146" s="14" t="s">
        <v>207</v>
      </c>
    </row>
    <row r="147" spans="1:33" x14ac:dyDescent="0.3">
      <c r="A147" s="14" t="s">
        <v>4</v>
      </c>
      <c r="B147" s="14">
        <v>964</v>
      </c>
      <c r="C147" s="14" t="s">
        <v>13</v>
      </c>
      <c r="D147" s="15">
        <v>1027.286253</v>
      </c>
      <c r="E147" s="15">
        <v>543.08318699999995</v>
      </c>
      <c r="F147" s="15">
        <v>543.08318699999995</v>
      </c>
      <c r="G147" s="15">
        <v>545.76228100000003</v>
      </c>
      <c r="H147" s="15">
        <v>545.76228100000003</v>
      </c>
      <c r="I147" s="15">
        <v>548.441374</v>
      </c>
      <c r="J147" s="15">
        <v>561.83684200000005</v>
      </c>
      <c r="K147" s="15">
        <v>561.83684200000005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543.08318699999995</v>
      </c>
      <c r="AA147" s="15">
        <v>543.08318699999995</v>
      </c>
      <c r="AB147" s="15">
        <v>545.76228100000003</v>
      </c>
      <c r="AC147" s="15">
        <v>545.76228100000003</v>
      </c>
      <c r="AD147" s="15">
        <v>548.441374</v>
      </c>
      <c r="AE147" s="15">
        <v>561.83684200000005</v>
      </c>
      <c r="AF147" s="15">
        <v>561.83684200000005</v>
      </c>
      <c r="AG147" s="14" t="s">
        <v>207</v>
      </c>
    </row>
    <row r="148" spans="1:33" x14ac:dyDescent="0.3">
      <c r="A148" s="14" t="s">
        <v>4</v>
      </c>
      <c r="B148" s="14">
        <v>1631</v>
      </c>
      <c r="C148" s="14" t="s">
        <v>43</v>
      </c>
      <c r="D148" s="15">
        <v>57542.268488000002</v>
      </c>
      <c r="E148" s="15">
        <v>15076.385569310034</v>
      </c>
      <c r="F148" s="15">
        <v>15606.010217537012</v>
      </c>
      <c r="G148" s="15">
        <v>16839.098512702294</v>
      </c>
      <c r="H148" s="15">
        <v>18007.274913578418</v>
      </c>
      <c r="I148" s="15">
        <v>18944.527582958624</v>
      </c>
      <c r="J148" s="15">
        <v>19613.709448624824</v>
      </c>
      <c r="K148" s="15">
        <v>20407.484869017804</v>
      </c>
      <c r="L148" s="15">
        <v>136.00323242382615</v>
      </c>
      <c r="M148" s="15">
        <v>138.65292329268752</v>
      </c>
      <c r="N148" s="15">
        <v>152.5539604475438</v>
      </c>
      <c r="O148" s="15">
        <v>168.51038918070989</v>
      </c>
      <c r="P148" s="15">
        <v>186.81048898009658</v>
      </c>
      <c r="Q148" s="15">
        <v>207.7949525710228</v>
      </c>
      <c r="R148" s="15">
        <v>231.84565653671407</v>
      </c>
      <c r="S148" s="15">
        <v>408.61119910141116</v>
      </c>
      <c r="T148" s="15">
        <v>418.09033229874638</v>
      </c>
      <c r="U148" s="15">
        <v>440.39879352432672</v>
      </c>
      <c r="V148" s="15">
        <v>461.76572172906242</v>
      </c>
      <c r="W148" s="15">
        <v>480.91133516890346</v>
      </c>
      <c r="X148" s="15">
        <v>497.20827036201905</v>
      </c>
      <c r="Y148" s="15">
        <v>505.19289376080343</v>
      </c>
      <c r="Z148" s="15">
        <v>15621</v>
      </c>
      <c r="AA148" s="15">
        <v>16162.753473963719</v>
      </c>
      <c r="AB148" s="15">
        <v>17432.051266674163</v>
      </c>
      <c r="AC148" s="15">
        <v>18637.551025323461</v>
      </c>
      <c r="AD148" s="15">
        <v>19612.249407107625</v>
      </c>
      <c r="AE148" s="15">
        <v>20318.712671557867</v>
      </c>
      <c r="AF148" s="15">
        <v>21144.523419315323</v>
      </c>
      <c r="AG148" s="14" t="s">
        <v>206</v>
      </c>
    </row>
    <row r="149" spans="1:33" x14ac:dyDescent="0.3">
      <c r="A149" s="14" t="s">
        <v>4</v>
      </c>
      <c r="B149" s="14">
        <v>2043</v>
      </c>
      <c r="C149" s="14" t="s">
        <v>129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4" t="s">
        <v>207</v>
      </c>
    </row>
    <row r="150" spans="1:33" x14ac:dyDescent="0.3">
      <c r="A150" s="14" t="s">
        <v>4</v>
      </c>
      <c r="B150" s="14">
        <v>2319</v>
      </c>
      <c r="C150" s="14" t="s">
        <v>92</v>
      </c>
      <c r="D150" s="15">
        <v>282.03510199999999</v>
      </c>
      <c r="E150" s="15">
        <v>279.10586499999999</v>
      </c>
      <c r="F150" s="15">
        <v>279.10586500000005</v>
      </c>
      <c r="G150" s="15">
        <v>279.10586500000011</v>
      </c>
      <c r="H150" s="15">
        <v>279.10586500000016</v>
      </c>
      <c r="I150" s="15">
        <v>279.10586500000022</v>
      </c>
      <c r="J150" s="15">
        <v>279.10586500000028</v>
      </c>
      <c r="K150" s="15">
        <v>279.10586500000034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279.10586499999999</v>
      </c>
      <c r="AA150" s="15">
        <v>279.10586500000005</v>
      </c>
      <c r="AB150" s="15">
        <v>279.10586500000011</v>
      </c>
      <c r="AC150" s="15">
        <v>279.10586500000016</v>
      </c>
      <c r="AD150" s="15">
        <v>279.10586500000022</v>
      </c>
      <c r="AE150" s="15">
        <v>279.10586500000028</v>
      </c>
      <c r="AF150" s="15">
        <v>279.10586500000034</v>
      </c>
      <c r="AG150" s="14" t="s">
        <v>207</v>
      </c>
    </row>
    <row r="151" spans="1:33" x14ac:dyDescent="0.3">
      <c r="A151" s="14" t="s">
        <v>4</v>
      </c>
      <c r="B151" s="14">
        <v>2567</v>
      </c>
      <c r="C151" s="14" t="s">
        <v>382</v>
      </c>
      <c r="D151" s="15">
        <v>471.45464700000002</v>
      </c>
      <c r="E151" s="15">
        <v>244.848174</v>
      </c>
      <c r="F151" s="15">
        <v>244.848174</v>
      </c>
      <c r="G151" s="15">
        <v>244.848174</v>
      </c>
      <c r="H151" s="15">
        <v>244.848174</v>
      </c>
      <c r="I151" s="15">
        <v>244.848174</v>
      </c>
      <c r="J151" s="15">
        <v>244.848174</v>
      </c>
      <c r="K151" s="15">
        <v>244.848174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9.1087349999999994</v>
      </c>
      <c r="T151" s="15">
        <v>9.1087349999999994</v>
      </c>
      <c r="U151" s="15">
        <v>9.1087349999999994</v>
      </c>
      <c r="V151" s="15">
        <v>9.1087349999999994</v>
      </c>
      <c r="W151" s="15">
        <v>9.1087349999999994</v>
      </c>
      <c r="X151" s="15">
        <v>9.1087349999999994</v>
      </c>
      <c r="Y151" s="15">
        <v>9.1087349999999994</v>
      </c>
      <c r="Z151" s="15">
        <v>253.956909</v>
      </c>
      <c r="AA151" s="15">
        <v>253.956909</v>
      </c>
      <c r="AB151" s="15">
        <v>253.956909</v>
      </c>
      <c r="AC151" s="15">
        <v>253.956909</v>
      </c>
      <c r="AD151" s="15">
        <v>253.956909</v>
      </c>
      <c r="AE151" s="15">
        <v>253.956909</v>
      </c>
      <c r="AF151" s="15">
        <v>253.956909</v>
      </c>
      <c r="AG151" s="14" t="s">
        <v>207</v>
      </c>
    </row>
    <row r="152" spans="1:33" x14ac:dyDescent="0.3">
      <c r="A152" s="14" t="s">
        <v>4</v>
      </c>
      <c r="B152" s="14">
        <v>2978</v>
      </c>
      <c r="C152" s="14" t="s">
        <v>92</v>
      </c>
      <c r="D152" s="15">
        <v>7144.4089379999996</v>
      </c>
      <c r="E152" s="15">
        <v>7485.8117487715654</v>
      </c>
      <c r="F152" s="15">
        <v>7488.1087325424032</v>
      </c>
      <c r="G152" s="15">
        <v>7501.7196093055763</v>
      </c>
      <c r="H152" s="15">
        <v>7501.7196093055763</v>
      </c>
      <c r="I152" s="15">
        <v>7583.8045759318829</v>
      </c>
      <c r="J152" s="15">
        <v>7669.1604422226637</v>
      </c>
      <c r="K152" s="15">
        <v>7752.0481451304158</v>
      </c>
      <c r="L152" s="15">
        <v>16.697729183997126</v>
      </c>
      <c r="M152" s="15">
        <v>17.023042929464033</v>
      </c>
      <c r="N152" s="15">
        <v>18.729736389881232</v>
      </c>
      <c r="O152" s="15">
        <v>20.688779235447665</v>
      </c>
      <c r="P152" s="15">
        <v>22.935564099772126</v>
      </c>
      <c r="Q152" s="15">
        <v>25.511921478253551</v>
      </c>
      <c r="R152" s="15">
        <v>28.464734819044477</v>
      </c>
      <c r="S152" s="15">
        <v>70.490523200454746</v>
      </c>
      <c r="T152" s="15">
        <v>70.783164421630929</v>
      </c>
      <c r="U152" s="15">
        <v>71.676965986342381</v>
      </c>
      <c r="V152" s="15">
        <v>71.676965986342381</v>
      </c>
      <c r="W152" s="15">
        <v>71.870936484725092</v>
      </c>
      <c r="X152" s="15">
        <v>72.072636116512186</v>
      </c>
      <c r="Y152" s="15">
        <v>72.268503639710417</v>
      </c>
      <c r="Z152" s="15">
        <v>7573</v>
      </c>
      <c r="AA152" s="15">
        <v>7575.9149398934987</v>
      </c>
      <c r="AB152" s="15">
        <v>7592.1263105257822</v>
      </c>
      <c r="AC152" s="15">
        <v>7594.085353371348</v>
      </c>
      <c r="AD152" s="15">
        <v>7678.6110765163803</v>
      </c>
      <c r="AE152" s="15">
        <v>7766.7449998174307</v>
      </c>
      <c r="AF152" s="15">
        <v>7852.7813835891711</v>
      </c>
      <c r="AG152" s="14" t="s">
        <v>206</v>
      </c>
    </row>
    <row r="153" spans="1:33" x14ac:dyDescent="0.3">
      <c r="A153" s="14" t="s">
        <v>4</v>
      </c>
      <c r="B153" s="14">
        <v>3182</v>
      </c>
      <c r="C153" s="14" t="s">
        <v>92</v>
      </c>
      <c r="D153" s="15">
        <v>37742.715025999998</v>
      </c>
      <c r="E153" s="15">
        <v>31716.637879000002</v>
      </c>
      <c r="F153" s="15">
        <v>32272.498631999995</v>
      </c>
      <c r="G153" s="15">
        <v>33569.656854000001</v>
      </c>
      <c r="H153" s="15">
        <v>35464.364646000002</v>
      </c>
      <c r="I153" s="15">
        <v>36268.495322000002</v>
      </c>
      <c r="J153" s="15">
        <v>36343.155090000007</v>
      </c>
      <c r="K153" s="15">
        <v>36375.283667000011</v>
      </c>
      <c r="L153" s="15">
        <v>19.696612999999999</v>
      </c>
      <c r="M153" s="15">
        <v>20.080352999999995</v>
      </c>
      <c r="N153" s="15">
        <v>22.093565000000002</v>
      </c>
      <c r="O153" s="15">
        <v>24.404449</v>
      </c>
      <c r="P153" s="15">
        <v>27.054753000000002</v>
      </c>
      <c r="Q153" s="15">
        <v>30.093820000000008</v>
      </c>
      <c r="R153" s="15">
        <v>33.57695300000001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31736.334492000002</v>
      </c>
      <c r="AA153" s="15">
        <v>32292.578984999996</v>
      </c>
      <c r="AB153" s="15">
        <v>33591.750419000004</v>
      </c>
      <c r="AC153" s="15">
        <v>35488.769095000003</v>
      </c>
      <c r="AD153" s="15">
        <v>36295.550074999999</v>
      </c>
      <c r="AE153" s="15">
        <v>36373.248910000009</v>
      </c>
      <c r="AF153" s="15">
        <v>36408.860620000007</v>
      </c>
      <c r="AG153" s="14" t="s">
        <v>207</v>
      </c>
    </row>
    <row r="154" spans="1:33" x14ac:dyDescent="0.3">
      <c r="A154" s="14" t="s">
        <v>4</v>
      </c>
      <c r="B154" s="14">
        <v>3273</v>
      </c>
      <c r="C154" s="14" t="s">
        <v>395</v>
      </c>
      <c r="D154" s="15">
        <v>289.25539500000002</v>
      </c>
      <c r="E154" s="15">
        <v>280.916315</v>
      </c>
      <c r="F154" s="15">
        <v>280.91631500000005</v>
      </c>
      <c r="G154" s="15">
        <v>280.91631500000011</v>
      </c>
      <c r="H154" s="15">
        <v>280.91631500000017</v>
      </c>
      <c r="I154" s="15">
        <v>280.91631500000022</v>
      </c>
      <c r="J154" s="15">
        <v>280.91631500000028</v>
      </c>
      <c r="K154" s="15">
        <v>280.91631500000034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9.1676990000000007</v>
      </c>
      <c r="T154" s="15">
        <v>9.1676990000000025</v>
      </c>
      <c r="U154" s="15">
        <v>9.1676990000000043</v>
      </c>
      <c r="V154" s="15">
        <v>9.167699000000006</v>
      </c>
      <c r="W154" s="15">
        <v>9.1676990000000078</v>
      </c>
      <c r="X154" s="15">
        <v>9.1676990000000096</v>
      </c>
      <c r="Y154" s="15">
        <v>9.1676990000000114</v>
      </c>
      <c r="Z154" s="15">
        <v>290.08401400000002</v>
      </c>
      <c r="AA154" s="15">
        <v>290.08401400000008</v>
      </c>
      <c r="AB154" s="15">
        <v>290.08401400000014</v>
      </c>
      <c r="AC154" s="15">
        <v>290.0840140000002</v>
      </c>
      <c r="AD154" s="15">
        <v>290.08401400000025</v>
      </c>
      <c r="AE154" s="15">
        <v>290.08401400000031</v>
      </c>
      <c r="AF154" s="15">
        <v>290.08401400000037</v>
      </c>
      <c r="AG154" s="14" t="s">
        <v>207</v>
      </c>
    </row>
    <row r="155" spans="1:33" x14ac:dyDescent="0.3">
      <c r="A155" s="14" t="s">
        <v>4</v>
      </c>
      <c r="B155" s="14">
        <v>3302</v>
      </c>
      <c r="C155" s="14" t="s">
        <v>373</v>
      </c>
      <c r="D155" s="15">
        <v>13.126897</v>
      </c>
      <c r="E155" s="15">
        <v>0</v>
      </c>
      <c r="F155" s="15">
        <v>12.454882</v>
      </c>
      <c r="G155" s="15">
        <v>12.454882</v>
      </c>
      <c r="H155" s="15">
        <v>12.454882</v>
      </c>
      <c r="I155" s="15">
        <v>12.454882</v>
      </c>
      <c r="J155" s="15">
        <v>12.454882</v>
      </c>
      <c r="K155" s="15">
        <v>12.454882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12.454882</v>
      </c>
      <c r="AB155" s="15">
        <v>12.454882</v>
      </c>
      <c r="AC155" s="15">
        <v>12.454882</v>
      </c>
      <c r="AD155" s="15">
        <v>12.454882</v>
      </c>
      <c r="AE155" s="15">
        <v>12.454882</v>
      </c>
      <c r="AF155" s="15">
        <v>12.454882</v>
      </c>
      <c r="AG155" s="14" t="s">
        <v>207</v>
      </c>
    </row>
    <row r="156" spans="1:33" x14ac:dyDescent="0.3">
      <c r="A156" s="14" t="s">
        <v>4</v>
      </c>
      <c r="B156" s="14">
        <v>3528</v>
      </c>
      <c r="C156" s="14" t="s">
        <v>163</v>
      </c>
      <c r="D156" s="15">
        <v>397.94032900000002</v>
      </c>
      <c r="E156" s="15">
        <v>366.24745100000001</v>
      </c>
      <c r="F156" s="15">
        <v>366.24745099999996</v>
      </c>
      <c r="G156" s="15">
        <v>366.2474509999999</v>
      </c>
      <c r="H156" s="15">
        <v>366.24745099999984</v>
      </c>
      <c r="I156" s="15">
        <v>366.24745099999978</v>
      </c>
      <c r="J156" s="15">
        <v>366.24745099999973</v>
      </c>
      <c r="K156" s="15">
        <v>366.24745099999967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366.24745100000001</v>
      </c>
      <c r="AA156" s="15">
        <v>366.24745099999996</v>
      </c>
      <c r="AB156" s="15">
        <v>366.2474509999999</v>
      </c>
      <c r="AC156" s="15">
        <v>366.24745099999984</v>
      </c>
      <c r="AD156" s="15">
        <v>366.24745099999978</v>
      </c>
      <c r="AE156" s="15">
        <v>366.24745099999973</v>
      </c>
      <c r="AF156" s="15">
        <v>366.24745099999967</v>
      </c>
      <c r="AG156" s="14" t="s">
        <v>207</v>
      </c>
    </row>
    <row r="157" spans="1:33" x14ac:dyDescent="0.3">
      <c r="A157" s="14" t="s">
        <v>4</v>
      </c>
      <c r="B157" s="14">
        <v>3590</v>
      </c>
      <c r="C157" s="14" t="s">
        <v>174</v>
      </c>
      <c r="D157" s="15">
        <v>1567.2001949999999</v>
      </c>
      <c r="E157" s="15">
        <v>3953</v>
      </c>
      <c r="F157" s="15">
        <v>3952.9999999999995</v>
      </c>
      <c r="G157" s="15">
        <v>4075.8932401287266</v>
      </c>
      <c r="H157" s="15">
        <v>4075.8932401287261</v>
      </c>
      <c r="I157" s="15">
        <v>4075.8932401287257</v>
      </c>
      <c r="J157" s="15">
        <v>4075.8932401287252</v>
      </c>
      <c r="K157" s="15">
        <v>4075.8932401287248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3953</v>
      </c>
      <c r="AA157" s="15">
        <v>3952.9999999999995</v>
      </c>
      <c r="AB157" s="15">
        <v>4075.8932401287266</v>
      </c>
      <c r="AC157" s="15">
        <v>4075.8932401287261</v>
      </c>
      <c r="AD157" s="15">
        <v>4075.8932401287257</v>
      </c>
      <c r="AE157" s="15">
        <v>4075.8932401287252</v>
      </c>
      <c r="AF157" s="15">
        <v>4075.8932401287248</v>
      </c>
      <c r="AG157" s="14" t="s">
        <v>206</v>
      </c>
    </row>
    <row r="158" spans="1:33" x14ac:dyDescent="0.3">
      <c r="A158" s="14" t="s">
        <v>4</v>
      </c>
      <c r="B158" s="14">
        <v>3619</v>
      </c>
      <c r="C158" s="14" t="s">
        <v>83</v>
      </c>
      <c r="D158" s="15">
        <v>335.20191999999997</v>
      </c>
      <c r="E158" s="15">
        <v>163.75079600000001</v>
      </c>
      <c r="F158" s="15">
        <v>163.75079600000001</v>
      </c>
      <c r="G158" s="15">
        <v>163.75079600000001</v>
      </c>
      <c r="H158" s="15">
        <v>163.75079600000001</v>
      </c>
      <c r="I158" s="15">
        <v>163.75079600000001</v>
      </c>
      <c r="J158" s="15">
        <v>163.75079600000001</v>
      </c>
      <c r="K158" s="15">
        <v>163.75079600000001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163.75079600000001</v>
      </c>
      <c r="AA158" s="15">
        <v>163.75079600000001</v>
      </c>
      <c r="AB158" s="15">
        <v>163.75079600000001</v>
      </c>
      <c r="AC158" s="15">
        <v>163.75079600000001</v>
      </c>
      <c r="AD158" s="15">
        <v>163.75079600000001</v>
      </c>
      <c r="AE158" s="15">
        <v>163.75079600000001</v>
      </c>
      <c r="AF158" s="15">
        <v>163.75079600000001</v>
      </c>
      <c r="AG158" s="14" t="s">
        <v>207</v>
      </c>
    </row>
    <row r="159" spans="1:33" x14ac:dyDescent="0.3">
      <c r="A159" s="14" t="s">
        <v>4</v>
      </c>
      <c r="B159" s="14">
        <v>3677</v>
      </c>
      <c r="C159" s="14" t="s">
        <v>92</v>
      </c>
      <c r="D159" s="15">
        <v>1504.7074990000001</v>
      </c>
      <c r="E159" s="15">
        <v>1469.352261</v>
      </c>
      <c r="F159" s="15">
        <v>1469.352261</v>
      </c>
      <c r="G159" s="15">
        <v>1473.1425139999999</v>
      </c>
      <c r="H159" s="15">
        <v>1473.1425139999997</v>
      </c>
      <c r="I159" s="15">
        <v>1473.1425139999994</v>
      </c>
      <c r="J159" s="15">
        <v>1473.1425139999992</v>
      </c>
      <c r="K159" s="15">
        <v>1473.142513999999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1469.352261</v>
      </c>
      <c r="AA159" s="15">
        <v>1469.352261</v>
      </c>
      <c r="AB159" s="15">
        <v>1473.1425139999999</v>
      </c>
      <c r="AC159" s="15">
        <v>1473.1425139999997</v>
      </c>
      <c r="AD159" s="15">
        <v>1473.1425139999994</v>
      </c>
      <c r="AE159" s="15">
        <v>1473.1425139999992</v>
      </c>
      <c r="AF159" s="15">
        <v>1473.142513999999</v>
      </c>
      <c r="AG159" s="14" t="s">
        <v>207</v>
      </c>
    </row>
    <row r="160" spans="1:33" x14ac:dyDescent="0.3">
      <c r="A160" s="14" t="s">
        <v>4</v>
      </c>
      <c r="B160" s="14">
        <v>3692</v>
      </c>
      <c r="C160" s="14" t="s">
        <v>64</v>
      </c>
      <c r="D160" s="15">
        <v>7488.4178419999998</v>
      </c>
      <c r="E160" s="15">
        <v>6354.8132535390414</v>
      </c>
      <c r="F160" s="15">
        <v>6635.1434991930055</v>
      </c>
      <c r="G160" s="15">
        <v>6943.9104424883917</v>
      </c>
      <c r="H160" s="15">
        <v>7355.3071930678798</v>
      </c>
      <c r="I160" s="15">
        <v>7693.5644029819414</v>
      </c>
      <c r="J160" s="15">
        <v>7845.2922338927892</v>
      </c>
      <c r="K160" s="15">
        <v>7880.4997508270908</v>
      </c>
      <c r="L160" s="15">
        <v>189.23488949865811</v>
      </c>
      <c r="M160" s="15">
        <v>192.92166958094549</v>
      </c>
      <c r="N160" s="15">
        <v>212.26357290733645</v>
      </c>
      <c r="O160" s="15">
        <v>234.46534709789637</v>
      </c>
      <c r="P160" s="15">
        <v>259.92810383502461</v>
      </c>
      <c r="Q160" s="15">
        <v>289.12588597967209</v>
      </c>
      <c r="R160" s="15">
        <v>322.59003312071223</v>
      </c>
      <c r="S160" s="15">
        <v>882.95185696229964</v>
      </c>
      <c r="T160" s="15">
        <v>913.44553572801135</v>
      </c>
      <c r="U160" s="15">
        <v>950.89876435237227</v>
      </c>
      <c r="V160" s="15">
        <v>1027.7379733475304</v>
      </c>
      <c r="W160" s="15">
        <v>1092.9397393712504</v>
      </c>
      <c r="X160" s="15">
        <v>1122.1864839437246</v>
      </c>
      <c r="Y160" s="15">
        <v>1128.5879804124886</v>
      </c>
      <c r="Z160" s="15">
        <v>7427</v>
      </c>
      <c r="AA160" s="15">
        <v>7741.5107056548613</v>
      </c>
      <c r="AB160" s="15">
        <v>8107.0727797480995</v>
      </c>
      <c r="AC160" s="15">
        <v>8617.5105135133072</v>
      </c>
      <c r="AD160" s="15">
        <v>9046.4322461882166</v>
      </c>
      <c r="AE160" s="15">
        <v>9256.6046038161858</v>
      </c>
      <c r="AF160" s="15">
        <v>9331.67776551319</v>
      </c>
      <c r="AG160" s="14" t="s">
        <v>206</v>
      </c>
    </row>
    <row r="161" spans="1:33" x14ac:dyDescent="0.3">
      <c r="A161" s="14" t="s">
        <v>4</v>
      </c>
      <c r="B161" s="14">
        <v>3759</v>
      </c>
      <c r="C161" s="14" t="s">
        <v>92</v>
      </c>
      <c r="D161" s="15">
        <v>2634.4244520000002</v>
      </c>
      <c r="E161" s="15">
        <v>2561.2898319999999</v>
      </c>
      <c r="F161" s="15">
        <v>2588.7553819999998</v>
      </c>
      <c r="G161" s="15">
        <v>2588.7553820000003</v>
      </c>
      <c r="H161" s="15">
        <v>2588.7553820000007</v>
      </c>
      <c r="I161" s="15">
        <v>2588.7553820000012</v>
      </c>
      <c r="J161" s="15">
        <v>2588.7553820000016</v>
      </c>
      <c r="K161" s="15">
        <v>2588.7553820000021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2561.2898319999999</v>
      </c>
      <c r="AA161" s="15">
        <v>2588.7553819999998</v>
      </c>
      <c r="AB161" s="15">
        <v>2588.7553820000003</v>
      </c>
      <c r="AC161" s="15">
        <v>2588.7553820000007</v>
      </c>
      <c r="AD161" s="15">
        <v>2588.7553820000012</v>
      </c>
      <c r="AE161" s="15">
        <v>2588.7553820000016</v>
      </c>
      <c r="AF161" s="15">
        <v>2588.7553820000021</v>
      </c>
      <c r="AG161" s="14" t="s">
        <v>207</v>
      </c>
    </row>
    <row r="162" spans="1:33" x14ac:dyDescent="0.3">
      <c r="A162" s="14" t="s">
        <v>4</v>
      </c>
      <c r="B162" s="14">
        <v>4550</v>
      </c>
      <c r="C162" s="14" t="s">
        <v>67</v>
      </c>
      <c r="D162" s="15">
        <v>3492.0180340000002</v>
      </c>
      <c r="E162" s="15">
        <v>1769</v>
      </c>
      <c r="F162" s="15">
        <v>1805.8527549132305</v>
      </c>
      <c r="G162" s="15">
        <v>1824.4652463500963</v>
      </c>
      <c r="H162" s="15">
        <v>1824.4652463500965</v>
      </c>
      <c r="I162" s="15">
        <v>1826.1662740797949</v>
      </c>
      <c r="J162" s="15">
        <v>1839.2989011545458</v>
      </c>
      <c r="K162" s="15">
        <v>1839.298901154546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1769</v>
      </c>
      <c r="AA162" s="15">
        <v>1805.8527549132305</v>
      </c>
      <c r="AB162" s="15">
        <v>1824.4652463500963</v>
      </c>
      <c r="AC162" s="15">
        <v>1824.4652463500965</v>
      </c>
      <c r="AD162" s="15">
        <v>1826.1662740797949</v>
      </c>
      <c r="AE162" s="15">
        <v>1839.2989011545458</v>
      </c>
      <c r="AF162" s="15">
        <v>1839.298901154546</v>
      </c>
      <c r="AG162" s="14" t="s">
        <v>206</v>
      </c>
    </row>
    <row r="163" spans="1:33" x14ac:dyDescent="0.3">
      <c r="A163" s="14" t="s">
        <v>4</v>
      </c>
      <c r="B163" s="14">
        <v>4668</v>
      </c>
      <c r="C163" s="14" t="s">
        <v>174</v>
      </c>
      <c r="D163" s="15">
        <v>1237.2072920000001</v>
      </c>
      <c r="E163" s="15">
        <v>1191.452579</v>
      </c>
      <c r="F163" s="15">
        <v>1193.5649900000001</v>
      </c>
      <c r="G163" s="15">
        <v>1202.0146329999998</v>
      </c>
      <c r="H163" s="15">
        <v>1202.014633</v>
      </c>
      <c r="I163" s="15">
        <v>1202.0146330000002</v>
      </c>
      <c r="J163" s="15">
        <v>1202.0146330000005</v>
      </c>
      <c r="K163" s="15">
        <v>1202.0146330000007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1191.452579</v>
      </c>
      <c r="AA163" s="15">
        <v>1193.5649900000001</v>
      </c>
      <c r="AB163" s="15">
        <v>1202.0146329999998</v>
      </c>
      <c r="AC163" s="15">
        <v>1202.014633</v>
      </c>
      <c r="AD163" s="15">
        <v>1202.0146330000002</v>
      </c>
      <c r="AE163" s="15">
        <v>1202.0146330000005</v>
      </c>
      <c r="AF163" s="15">
        <v>1202.0146330000007</v>
      </c>
      <c r="AG163" s="14" t="s">
        <v>207</v>
      </c>
    </row>
    <row r="164" spans="1:33" x14ac:dyDescent="0.3">
      <c r="A164" s="14" t="s">
        <v>4</v>
      </c>
      <c r="B164" s="14">
        <v>4669</v>
      </c>
      <c r="C164" s="14" t="s">
        <v>107</v>
      </c>
      <c r="D164" s="15">
        <v>9175.5323800000006</v>
      </c>
      <c r="E164" s="15">
        <v>7107.3406104250762</v>
      </c>
      <c r="F164" s="15">
        <v>7475.7588296642298</v>
      </c>
      <c r="G164" s="15">
        <v>7573.6558906982818</v>
      </c>
      <c r="H164" s="15">
        <v>8159.7131497979053</v>
      </c>
      <c r="I164" s="15">
        <v>8650.1342376446955</v>
      </c>
      <c r="J164" s="15">
        <v>8987.3828514342567</v>
      </c>
      <c r="K164" s="15">
        <v>9243.4710031987179</v>
      </c>
      <c r="L164" s="15">
        <v>140.65938957492315</v>
      </c>
      <c r="M164" s="15">
        <v>143.39979446385712</v>
      </c>
      <c r="N164" s="15">
        <v>157.77674214764841</v>
      </c>
      <c r="O164" s="15">
        <v>174.2794497003753</v>
      </c>
      <c r="P164" s="15">
        <v>193.20606458767466</v>
      </c>
      <c r="Q164" s="15">
        <v>214.90894456790741</v>
      </c>
      <c r="R164" s="15">
        <v>239.78304045438341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7248</v>
      </c>
      <c r="AA164" s="15">
        <v>7619.1586241280866</v>
      </c>
      <c r="AB164" s="15">
        <v>7731.4326328459301</v>
      </c>
      <c r="AC164" s="15">
        <v>8333.9925994982805</v>
      </c>
      <c r="AD164" s="15">
        <v>8843.3403035387073</v>
      </c>
      <c r="AE164" s="15">
        <v>9202.2917960021641</v>
      </c>
      <c r="AF164" s="15">
        <v>9483.2540423467672</v>
      </c>
      <c r="AG164" s="14" t="s">
        <v>206</v>
      </c>
    </row>
    <row r="165" spans="1:33" x14ac:dyDescent="0.3">
      <c r="A165" s="14" t="s">
        <v>4</v>
      </c>
      <c r="B165" s="14">
        <v>4734</v>
      </c>
      <c r="C165" s="14" t="s">
        <v>57</v>
      </c>
      <c r="D165" s="15">
        <v>35347.584253000001</v>
      </c>
      <c r="E165" s="15">
        <v>33580.340220252692</v>
      </c>
      <c r="F165" s="15">
        <v>34049.832925970833</v>
      </c>
      <c r="G165" s="15">
        <v>34941.483983038583</v>
      </c>
      <c r="H165" s="15">
        <v>35144.304639760303</v>
      </c>
      <c r="I165" s="15">
        <v>35256.177443807632</v>
      </c>
      <c r="J165" s="15">
        <v>35384.24190394859</v>
      </c>
      <c r="K165" s="15">
        <v>35573.437810250165</v>
      </c>
      <c r="L165" s="15">
        <v>937.04718426100544</v>
      </c>
      <c r="M165" s="15">
        <v>955.30326506929225</v>
      </c>
      <c r="N165" s="15">
        <v>1051.0798684492863</v>
      </c>
      <c r="O165" s="15">
        <v>1161.0178940665933</v>
      </c>
      <c r="P165" s="15">
        <v>1287.1035504758459</v>
      </c>
      <c r="Q165" s="15">
        <v>1431.6841765802678</v>
      </c>
      <c r="R165" s="15">
        <v>1597.3908583887896</v>
      </c>
      <c r="S165" s="15">
        <v>842.61259548630835</v>
      </c>
      <c r="T165" s="15">
        <v>854.44891001442375</v>
      </c>
      <c r="U165" s="15">
        <v>881.11617166839346</v>
      </c>
      <c r="V165" s="15">
        <v>882.50402570681536</v>
      </c>
      <c r="W165" s="15">
        <v>879.95769319819487</v>
      </c>
      <c r="X165" s="15">
        <v>878.89455642263215</v>
      </c>
      <c r="Y165" s="15">
        <v>879.34307951500148</v>
      </c>
      <c r="Z165" s="15">
        <v>35360</v>
      </c>
      <c r="AA165" s="15">
        <v>35859.585099939533</v>
      </c>
      <c r="AB165" s="15">
        <v>36873.680023156267</v>
      </c>
      <c r="AC165" s="15">
        <v>37187.826559533714</v>
      </c>
      <c r="AD165" s="15">
        <v>37423.238687481673</v>
      </c>
      <c r="AE165" s="15">
        <v>37694.820638066507</v>
      </c>
      <c r="AF165" s="15">
        <v>38050.171748153953</v>
      </c>
      <c r="AG165" s="14" t="s">
        <v>206</v>
      </c>
    </row>
    <row r="166" spans="1:33" x14ac:dyDescent="0.3">
      <c r="A166" s="14" t="s">
        <v>4</v>
      </c>
      <c r="B166" s="14">
        <v>5294</v>
      </c>
      <c r="C166" s="14" t="s">
        <v>414</v>
      </c>
      <c r="D166" s="15">
        <v>130.415458</v>
      </c>
      <c r="E166" s="15">
        <v>112.43158200000001</v>
      </c>
      <c r="F166" s="15">
        <v>112.43158199999999</v>
      </c>
      <c r="G166" s="15">
        <v>112.43158199999998</v>
      </c>
      <c r="H166" s="15">
        <v>112.43158199999996</v>
      </c>
      <c r="I166" s="15">
        <v>112.43158199999995</v>
      </c>
      <c r="J166" s="15">
        <v>112.43158199999993</v>
      </c>
      <c r="K166" s="15">
        <v>112.43158199999992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3.8510699999999995</v>
      </c>
      <c r="T166" s="15">
        <v>3.8510699999999991</v>
      </c>
      <c r="U166" s="15">
        <v>3.8510699999999987</v>
      </c>
      <c r="V166" s="15">
        <v>3.8510699999999982</v>
      </c>
      <c r="W166" s="15">
        <v>3.8510699999999978</v>
      </c>
      <c r="X166" s="15">
        <v>3.8510699999999973</v>
      </c>
      <c r="Y166" s="15">
        <v>3.8510699999999969</v>
      </c>
      <c r="Z166" s="15">
        <v>116.282652</v>
      </c>
      <c r="AA166" s="15">
        <v>116.28265199999998</v>
      </c>
      <c r="AB166" s="15">
        <v>116.28265199999997</v>
      </c>
      <c r="AC166" s="15">
        <v>116.28265199999996</v>
      </c>
      <c r="AD166" s="15">
        <v>116.28265199999994</v>
      </c>
      <c r="AE166" s="15">
        <v>116.28265199999993</v>
      </c>
      <c r="AF166" s="15">
        <v>116.28265199999991</v>
      </c>
      <c r="AG166" s="14" t="s">
        <v>207</v>
      </c>
    </row>
    <row r="167" spans="1:33" x14ac:dyDescent="0.3">
      <c r="A167" s="14" t="s">
        <v>4</v>
      </c>
      <c r="B167" s="14">
        <v>5953</v>
      </c>
      <c r="C167" s="14" t="s">
        <v>100</v>
      </c>
      <c r="D167" s="15">
        <v>929.00086399999998</v>
      </c>
      <c r="E167" s="15">
        <v>916.988787</v>
      </c>
      <c r="F167" s="15">
        <v>916.988787</v>
      </c>
      <c r="G167" s="15">
        <v>916.988787</v>
      </c>
      <c r="H167" s="15">
        <v>916.988787</v>
      </c>
      <c r="I167" s="15">
        <v>916.988787</v>
      </c>
      <c r="J167" s="15">
        <v>916.988787</v>
      </c>
      <c r="K167" s="15">
        <v>916.988787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4.0107670000000004</v>
      </c>
      <c r="T167" s="15">
        <v>4.0107670000000004</v>
      </c>
      <c r="U167" s="15">
        <v>4.0107670000000004</v>
      </c>
      <c r="V167" s="15">
        <v>4.0107670000000004</v>
      </c>
      <c r="W167" s="15">
        <v>4.0107670000000004</v>
      </c>
      <c r="X167" s="15">
        <v>4.0107670000000004</v>
      </c>
      <c r="Y167" s="15">
        <v>4.0107670000000004</v>
      </c>
      <c r="Z167" s="15">
        <v>920.99955399999999</v>
      </c>
      <c r="AA167" s="15">
        <v>920.99955399999999</v>
      </c>
      <c r="AB167" s="15">
        <v>920.99955399999999</v>
      </c>
      <c r="AC167" s="15">
        <v>920.99955399999999</v>
      </c>
      <c r="AD167" s="15">
        <v>920.99955399999999</v>
      </c>
      <c r="AE167" s="15">
        <v>920.99955399999999</v>
      </c>
      <c r="AF167" s="15">
        <v>920.99955399999999</v>
      </c>
      <c r="AG167" s="14" t="s">
        <v>207</v>
      </c>
    </row>
    <row r="168" spans="1:33" x14ac:dyDescent="0.3">
      <c r="A168" s="14" t="s">
        <v>4</v>
      </c>
      <c r="B168" s="14">
        <v>6040</v>
      </c>
      <c r="C168" s="14" t="s">
        <v>80</v>
      </c>
      <c r="D168" s="15">
        <v>51585.961147000002</v>
      </c>
      <c r="E168" s="15">
        <v>31367.672375215359</v>
      </c>
      <c r="F168" s="15">
        <v>32107.393475041397</v>
      </c>
      <c r="G168" s="15">
        <v>33270.512780210171</v>
      </c>
      <c r="H168" s="15">
        <v>34204.927661988106</v>
      </c>
      <c r="I168" s="15">
        <v>34799.374091449121</v>
      </c>
      <c r="J168" s="15">
        <v>35267.185210779207</v>
      </c>
      <c r="K168" s="15">
        <v>36026.078940307882</v>
      </c>
      <c r="L168" s="15">
        <v>321.3276247846336</v>
      </c>
      <c r="M168" s="15">
        <v>327.58791086436185</v>
      </c>
      <c r="N168" s="15">
        <v>360.43115392504404</v>
      </c>
      <c r="O168" s="15">
        <v>398.1305621592258</v>
      </c>
      <c r="P168" s="15">
        <v>441.3672369884377</v>
      </c>
      <c r="Q168" s="15">
        <v>490.94611714611023</v>
      </c>
      <c r="R168" s="15">
        <v>547.76943926529873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31689</v>
      </c>
      <c r="AA168" s="15">
        <v>32434.981385905761</v>
      </c>
      <c r="AB168" s="15">
        <v>33630.943934135212</v>
      </c>
      <c r="AC168" s="15">
        <v>34603.058224147324</v>
      </c>
      <c r="AD168" s="15">
        <v>35240.741328437558</v>
      </c>
      <c r="AE168" s="15">
        <v>35758.131327925315</v>
      </c>
      <c r="AF168" s="15">
        <v>36573.848378624709</v>
      </c>
      <c r="AG168" s="14" t="s">
        <v>206</v>
      </c>
    </row>
    <row r="169" spans="1:33" x14ac:dyDescent="0.3">
      <c r="A169" s="14" t="s">
        <v>4</v>
      </c>
      <c r="B169" s="14">
        <v>6223</v>
      </c>
      <c r="C169" s="14" t="s">
        <v>92</v>
      </c>
      <c r="D169" s="15">
        <v>915.58304899999996</v>
      </c>
      <c r="E169" s="15">
        <v>742.47544600000003</v>
      </c>
      <c r="F169" s="15">
        <v>742.47544599999992</v>
      </c>
      <c r="G169" s="15">
        <v>742.47544599999992</v>
      </c>
      <c r="H169" s="15">
        <v>742.47544599999992</v>
      </c>
      <c r="I169" s="15">
        <v>832.30658499999993</v>
      </c>
      <c r="J169" s="15">
        <v>832.30658500000004</v>
      </c>
      <c r="K169" s="15">
        <v>854.22144400000002</v>
      </c>
      <c r="L169" s="15">
        <v>90.604418999999993</v>
      </c>
      <c r="M169" s="15">
        <v>92.369624999999985</v>
      </c>
      <c r="N169" s="15">
        <v>101.63040099999999</v>
      </c>
      <c r="O169" s="15">
        <v>112.26046399999998</v>
      </c>
      <c r="P169" s="15">
        <v>124.45186499999998</v>
      </c>
      <c r="Q169" s="15">
        <v>138.43156999999999</v>
      </c>
      <c r="R169" s="15">
        <v>154.45398399999999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833.07986500000004</v>
      </c>
      <c r="AA169" s="15">
        <v>834.84507099999985</v>
      </c>
      <c r="AB169" s="15">
        <v>844.10584699999993</v>
      </c>
      <c r="AC169" s="15">
        <v>854.73590999999988</v>
      </c>
      <c r="AD169" s="15">
        <v>956.75844999999993</v>
      </c>
      <c r="AE169" s="15">
        <v>970.73815500000001</v>
      </c>
      <c r="AF169" s="15">
        <v>1008.6754280000001</v>
      </c>
      <c r="AG169" s="14" t="s">
        <v>207</v>
      </c>
    </row>
    <row r="170" spans="1:33" x14ac:dyDescent="0.3">
      <c r="A170" s="14" t="s">
        <v>4</v>
      </c>
      <c r="B170" s="14">
        <v>6640</v>
      </c>
      <c r="C170" s="14" t="s">
        <v>97</v>
      </c>
      <c r="D170" s="15">
        <v>411.41181699999999</v>
      </c>
      <c r="E170" s="15">
        <v>380.93520799999999</v>
      </c>
      <c r="F170" s="15">
        <v>384.56618800000001</v>
      </c>
      <c r="G170" s="15">
        <v>384.56618800000001</v>
      </c>
      <c r="H170" s="15">
        <v>384.56618800000001</v>
      </c>
      <c r="I170" s="15">
        <v>386.38167800000002</v>
      </c>
      <c r="J170" s="15">
        <v>386.38167800000002</v>
      </c>
      <c r="K170" s="15">
        <v>386.38167800000002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380.93520799999999</v>
      </c>
      <c r="AA170" s="15">
        <v>384.56618800000001</v>
      </c>
      <c r="AB170" s="15">
        <v>384.56618800000001</v>
      </c>
      <c r="AC170" s="15">
        <v>384.56618800000001</v>
      </c>
      <c r="AD170" s="15">
        <v>386.38167800000002</v>
      </c>
      <c r="AE170" s="15">
        <v>386.38167800000002</v>
      </c>
      <c r="AF170" s="15">
        <v>386.38167800000002</v>
      </c>
      <c r="AG170" s="14" t="s">
        <v>207</v>
      </c>
    </row>
    <row r="171" spans="1:33" x14ac:dyDescent="0.3">
      <c r="A171" s="14" t="s">
        <v>4</v>
      </c>
      <c r="B171" s="14">
        <v>6867</v>
      </c>
      <c r="C171" s="14" t="s">
        <v>174</v>
      </c>
      <c r="D171" s="15">
        <v>1817.1154590000001</v>
      </c>
      <c r="E171" s="15">
        <v>1614.3884889999999</v>
      </c>
      <c r="F171" s="15">
        <v>1617.2753849999999</v>
      </c>
      <c r="G171" s="15">
        <v>1643.2574509999999</v>
      </c>
      <c r="H171" s="15">
        <v>1694.9947199999999</v>
      </c>
      <c r="I171" s="15">
        <v>1719.7601999999999</v>
      </c>
      <c r="J171" s="15">
        <v>1722.6470959999999</v>
      </c>
      <c r="K171" s="15">
        <v>1724.0905439999999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1614.3884889999999</v>
      </c>
      <c r="AA171" s="15">
        <v>1617.2753849999999</v>
      </c>
      <c r="AB171" s="15">
        <v>1643.2574509999999</v>
      </c>
      <c r="AC171" s="15">
        <v>1694.9947199999999</v>
      </c>
      <c r="AD171" s="15">
        <v>1719.7601999999999</v>
      </c>
      <c r="AE171" s="15">
        <v>1722.6470959999999</v>
      </c>
      <c r="AF171" s="15">
        <v>1724.0905439999999</v>
      </c>
      <c r="AG171" s="14" t="s">
        <v>207</v>
      </c>
    </row>
    <row r="172" spans="1:33" x14ac:dyDescent="0.3">
      <c r="A172" s="14" t="s">
        <v>4</v>
      </c>
      <c r="B172" s="14">
        <v>6881</v>
      </c>
      <c r="C172" s="14" t="s">
        <v>479</v>
      </c>
      <c r="D172" s="15">
        <v>286.08674200000002</v>
      </c>
      <c r="E172" s="15">
        <v>265.550995</v>
      </c>
      <c r="F172" s="15">
        <v>265.550995</v>
      </c>
      <c r="G172" s="15">
        <v>265.550995</v>
      </c>
      <c r="H172" s="15">
        <v>265.550995</v>
      </c>
      <c r="I172" s="15">
        <v>265.550995</v>
      </c>
      <c r="J172" s="15">
        <v>265.550995</v>
      </c>
      <c r="K172" s="15">
        <v>265.550995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265.550995</v>
      </c>
      <c r="AA172" s="15">
        <v>265.550995</v>
      </c>
      <c r="AB172" s="15">
        <v>265.550995</v>
      </c>
      <c r="AC172" s="15">
        <v>265.550995</v>
      </c>
      <c r="AD172" s="15">
        <v>265.550995</v>
      </c>
      <c r="AE172" s="15">
        <v>265.550995</v>
      </c>
      <c r="AF172" s="15">
        <v>265.550995</v>
      </c>
      <c r="AG172" s="14" t="s">
        <v>207</v>
      </c>
    </row>
    <row r="173" spans="1:33" x14ac:dyDescent="0.3">
      <c r="A173" s="14" t="s">
        <v>4</v>
      </c>
      <c r="B173" s="14">
        <v>6982</v>
      </c>
      <c r="C173" s="14" t="s">
        <v>109</v>
      </c>
      <c r="D173" s="15">
        <v>19.954892999999998</v>
      </c>
      <c r="E173" s="15">
        <v>19.904693000000002</v>
      </c>
      <c r="F173" s="15">
        <v>19.904693000000002</v>
      </c>
      <c r="G173" s="15">
        <v>19.904693000000002</v>
      </c>
      <c r="H173" s="15">
        <v>19.904693000000002</v>
      </c>
      <c r="I173" s="15">
        <v>19.904693000000002</v>
      </c>
      <c r="J173" s="15">
        <v>19.904693000000002</v>
      </c>
      <c r="K173" s="15">
        <v>19.904693000000002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19.904693000000002</v>
      </c>
      <c r="AA173" s="15">
        <v>19.904693000000002</v>
      </c>
      <c r="AB173" s="15">
        <v>19.904693000000002</v>
      </c>
      <c r="AC173" s="15">
        <v>19.904693000000002</v>
      </c>
      <c r="AD173" s="15">
        <v>19.904693000000002</v>
      </c>
      <c r="AE173" s="15">
        <v>19.904693000000002</v>
      </c>
      <c r="AF173" s="15">
        <v>19.904693000000002</v>
      </c>
      <c r="AG173" s="14" t="s">
        <v>207</v>
      </c>
    </row>
    <row r="174" spans="1:33" x14ac:dyDescent="0.3">
      <c r="A174" s="14" t="s">
        <v>4</v>
      </c>
      <c r="B174" s="14">
        <v>7299</v>
      </c>
      <c r="C174" s="14" t="s">
        <v>57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4" t="s">
        <v>207</v>
      </c>
    </row>
    <row r="175" spans="1:33" x14ac:dyDescent="0.3">
      <c r="A175" s="14" t="s">
        <v>4</v>
      </c>
      <c r="B175" s="14">
        <v>7359</v>
      </c>
      <c r="C175" s="14" t="s">
        <v>427</v>
      </c>
      <c r="D175" s="15">
        <v>1474.607094</v>
      </c>
      <c r="E175" s="15">
        <v>1218.697073</v>
      </c>
      <c r="F175" s="15">
        <v>1218.6970730000003</v>
      </c>
      <c r="G175" s="15">
        <v>1218.6970730000005</v>
      </c>
      <c r="H175" s="15">
        <v>1218.6970730000007</v>
      </c>
      <c r="I175" s="15">
        <v>1218.697073000001</v>
      </c>
      <c r="J175" s="15">
        <v>1459.7893960000008</v>
      </c>
      <c r="K175" s="15">
        <v>1459.789396000001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1218.697073</v>
      </c>
      <c r="AA175" s="15">
        <v>1218.6970730000003</v>
      </c>
      <c r="AB175" s="15">
        <v>1218.6970730000005</v>
      </c>
      <c r="AC175" s="15">
        <v>1218.6970730000007</v>
      </c>
      <c r="AD175" s="15">
        <v>1218.697073000001</v>
      </c>
      <c r="AE175" s="15">
        <v>1459.7893960000008</v>
      </c>
      <c r="AF175" s="15">
        <v>1459.789396000001</v>
      </c>
      <c r="AG175" s="14" t="s">
        <v>207</v>
      </c>
    </row>
    <row r="176" spans="1:33" x14ac:dyDescent="0.3">
      <c r="A176" s="14" t="s">
        <v>4</v>
      </c>
      <c r="B176" s="14">
        <v>7588</v>
      </c>
      <c r="C176" s="14" t="s">
        <v>16</v>
      </c>
      <c r="D176" s="15">
        <v>651.895082</v>
      </c>
      <c r="E176" s="15">
        <v>567.90799400000003</v>
      </c>
      <c r="F176" s="15">
        <v>573.73643499999991</v>
      </c>
      <c r="G176" s="15">
        <v>615.11073499999986</v>
      </c>
      <c r="H176" s="15">
        <v>615.11073499999986</v>
      </c>
      <c r="I176" s="15">
        <v>615.11073499999986</v>
      </c>
      <c r="J176" s="15">
        <v>615.11073499999986</v>
      </c>
      <c r="K176" s="15">
        <v>615.11073499999986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567.90799400000003</v>
      </c>
      <c r="AA176" s="15">
        <v>573.73643499999991</v>
      </c>
      <c r="AB176" s="15">
        <v>615.11073499999986</v>
      </c>
      <c r="AC176" s="15">
        <v>615.11073499999986</v>
      </c>
      <c r="AD176" s="15">
        <v>615.11073499999986</v>
      </c>
      <c r="AE176" s="15">
        <v>615.11073499999986</v>
      </c>
      <c r="AF176" s="15">
        <v>615.11073499999986</v>
      </c>
      <c r="AG176" s="14" t="s">
        <v>207</v>
      </c>
    </row>
    <row r="177" spans="1:33" x14ac:dyDescent="0.3">
      <c r="A177" s="14" t="s">
        <v>4</v>
      </c>
      <c r="B177" s="14">
        <v>7718</v>
      </c>
      <c r="C177" s="14" t="s">
        <v>92</v>
      </c>
      <c r="D177" s="15">
        <v>526.96875699999998</v>
      </c>
      <c r="E177" s="15">
        <v>492.68122899999997</v>
      </c>
      <c r="F177" s="15">
        <v>499.57329200000004</v>
      </c>
      <c r="G177" s="15">
        <v>511.97900500000003</v>
      </c>
      <c r="H177" s="15">
        <v>511.97900500000003</v>
      </c>
      <c r="I177" s="15">
        <v>511.97900500000003</v>
      </c>
      <c r="J177" s="15">
        <v>511.97900500000003</v>
      </c>
      <c r="K177" s="15">
        <v>511.97900500000003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492.68122899999997</v>
      </c>
      <c r="AA177" s="15">
        <v>499.57329200000004</v>
      </c>
      <c r="AB177" s="15">
        <v>511.97900500000003</v>
      </c>
      <c r="AC177" s="15">
        <v>511.97900500000003</v>
      </c>
      <c r="AD177" s="15">
        <v>511.97900500000003</v>
      </c>
      <c r="AE177" s="15">
        <v>511.97900500000003</v>
      </c>
      <c r="AF177" s="15">
        <v>511.97900500000003</v>
      </c>
      <c r="AG177" s="14" t="s">
        <v>207</v>
      </c>
    </row>
    <row r="178" spans="1:33" x14ac:dyDescent="0.3">
      <c r="A178" s="14" t="s">
        <v>4</v>
      </c>
      <c r="B178" s="14">
        <v>7745</v>
      </c>
      <c r="C178" s="14" t="s">
        <v>92</v>
      </c>
      <c r="D178" s="15">
        <v>676.92018700000006</v>
      </c>
      <c r="E178" s="15">
        <v>636.46326799999997</v>
      </c>
      <c r="F178" s="15">
        <v>636.46326799999986</v>
      </c>
      <c r="G178" s="15">
        <v>668.16754000000003</v>
      </c>
      <c r="H178" s="15">
        <v>668.16754000000003</v>
      </c>
      <c r="I178" s="15">
        <v>668.16754000000003</v>
      </c>
      <c r="J178" s="15">
        <v>668.16754000000003</v>
      </c>
      <c r="K178" s="15">
        <v>668.16754000000003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636.46326799999997</v>
      </c>
      <c r="AA178" s="15">
        <v>636.46326799999986</v>
      </c>
      <c r="AB178" s="15">
        <v>668.16754000000003</v>
      </c>
      <c r="AC178" s="15">
        <v>668.16754000000003</v>
      </c>
      <c r="AD178" s="15">
        <v>668.16754000000003</v>
      </c>
      <c r="AE178" s="15">
        <v>668.16754000000003</v>
      </c>
      <c r="AF178" s="15">
        <v>668.16754000000003</v>
      </c>
      <c r="AG178" s="14" t="s">
        <v>207</v>
      </c>
    </row>
    <row r="179" spans="1:33" x14ac:dyDescent="0.3">
      <c r="A179" s="14" t="s">
        <v>4</v>
      </c>
      <c r="B179" s="14">
        <v>7773</v>
      </c>
      <c r="C179" s="14" t="s">
        <v>405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4" t="s">
        <v>207</v>
      </c>
    </row>
    <row r="180" spans="1:33" x14ac:dyDescent="0.3">
      <c r="A180" s="14" t="s">
        <v>4</v>
      </c>
      <c r="B180" s="14">
        <v>7982</v>
      </c>
      <c r="C180" s="14" t="s">
        <v>436</v>
      </c>
      <c r="D180" s="15">
        <v>317.499551</v>
      </c>
      <c r="E180" s="15">
        <v>213.34661500000001</v>
      </c>
      <c r="F180" s="15">
        <v>213.34661500000001</v>
      </c>
      <c r="G180" s="15">
        <v>213.34661500000001</v>
      </c>
      <c r="H180" s="15">
        <v>213.34661500000001</v>
      </c>
      <c r="I180" s="15">
        <v>213.34661500000001</v>
      </c>
      <c r="J180" s="15">
        <v>213.34661500000001</v>
      </c>
      <c r="K180" s="15">
        <v>213.34661500000001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213.34661500000001</v>
      </c>
      <c r="AA180" s="15">
        <v>213.34661500000001</v>
      </c>
      <c r="AB180" s="15">
        <v>213.34661500000001</v>
      </c>
      <c r="AC180" s="15">
        <v>213.34661500000001</v>
      </c>
      <c r="AD180" s="15">
        <v>213.34661500000001</v>
      </c>
      <c r="AE180" s="15">
        <v>213.34661500000001</v>
      </c>
      <c r="AF180" s="15">
        <v>213.34661500000001</v>
      </c>
      <c r="AG180" s="14" t="s">
        <v>207</v>
      </c>
    </row>
    <row r="181" spans="1:33" x14ac:dyDescent="0.3">
      <c r="A181" s="14" t="s">
        <v>4</v>
      </c>
      <c r="B181" s="14">
        <v>7999</v>
      </c>
      <c r="C181" s="14" t="s">
        <v>92</v>
      </c>
      <c r="D181" s="15">
        <v>2208.935238</v>
      </c>
      <c r="E181" s="15">
        <v>2044.457827</v>
      </c>
      <c r="F181" s="15">
        <v>2044.457827</v>
      </c>
      <c r="G181" s="15">
        <v>2044.457827</v>
      </c>
      <c r="H181" s="15">
        <v>2044.457827</v>
      </c>
      <c r="I181" s="15">
        <v>2193.5245110000001</v>
      </c>
      <c r="J181" s="15">
        <v>2208.935238</v>
      </c>
      <c r="K181" s="15">
        <v>2208.9352380000005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2044.457827</v>
      </c>
      <c r="AA181" s="15">
        <v>2044.457827</v>
      </c>
      <c r="AB181" s="15">
        <v>2044.457827</v>
      </c>
      <c r="AC181" s="15">
        <v>2044.457827</v>
      </c>
      <c r="AD181" s="15">
        <v>2193.5245110000001</v>
      </c>
      <c r="AE181" s="15">
        <v>2208.935238</v>
      </c>
      <c r="AF181" s="15">
        <v>2208.9352380000005</v>
      </c>
      <c r="AG181" s="14" t="s">
        <v>207</v>
      </c>
    </row>
    <row r="182" spans="1:33" x14ac:dyDescent="0.3">
      <c r="A182" s="14" t="s">
        <v>4</v>
      </c>
      <c r="B182" s="14">
        <v>8417</v>
      </c>
      <c r="C182" s="14" t="s">
        <v>92</v>
      </c>
      <c r="D182" s="15">
        <v>7532.1117880000002</v>
      </c>
      <c r="E182" s="15">
        <v>7320.978255</v>
      </c>
      <c r="F182" s="15">
        <v>7424.9031779999987</v>
      </c>
      <c r="G182" s="15">
        <v>7520.0732859999989</v>
      </c>
      <c r="H182" s="15">
        <v>7520.0732859999989</v>
      </c>
      <c r="I182" s="15">
        <v>7520.0732859999989</v>
      </c>
      <c r="J182" s="15">
        <v>7520.0732859999989</v>
      </c>
      <c r="K182" s="15">
        <v>7520.0732859999989</v>
      </c>
      <c r="L182" s="15">
        <v>190.40059099999999</v>
      </c>
      <c r="M182" s="15">
        <v>194.11008199999998</v>
      </c>
      <c r="N182" s="15">
        <v>213.57113199999998</v>
      </c>
      <c r="O182" s="15">
        <v>235.90967099999997</v>
      </c>
      <c r="P182" s="15">
        <v>261.52928100000003</v>
      </c>
      <c r="Q182" s="15">
        <v>290.90692299999995</v>
      </c>
      <c r="R182" s="15">
        <v>324.57721199999997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7511.3788459999996</v>
      </c>
      <c r="AA182" s="15">
        <v>7619.0132599999988</v>
      </c>
      <c r="AB182" s="15">
        <v>7733.644417999999</v>
      </c>
      <c r="AC182" s="15">
        <v>7755.9829569999993</v>
      </c>
      <c r="AD182" s="15">
        <v>7781.602566999999</v>
      </c>
      <c r="AE182" s="15">
        <v>7810.9802089999994</v>
      </c>
      <c r="AF182" s="15">
        <v>7844.6504979999991</v>
      </c>
      <c r="AG182" s="14" t="s">
        <v>207</v>
      </c>
    </row>
    <row r="183" spans="1:33" x14ac:dyDescent="0.3">
      <c r="A183" s="14" t="s">
        <v>4</v>
      </c>
      <c r="B183" s="14">
        <v>8491</v>
      </c>
      <c r="C183" s="14" t="s">
        <v>134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4" t="s">
        <v>207</v>
      </c>
    </row>
    <row r="184" spans="1:33" x14ac:dyDescent="0.3">
      <c r="A184" s="14" t="s">
        <v>4</v>
      </c>
      <c r="B184" s="14">
        <v>8514</v>
      </c>
      <c r="C184" s="14" t="s">
        <v>419</v>
      </c>
      <c r="D184" s="15">
        <v>259.06430899999998</v>
      </c>
      <c r="E184" s="15">
        <v>244.44614200000001</v>
      </c>
      <c r="F184" s="15">
        <v>244.44614200000001</v>
      </c>
      <c r="G184" s="15">
        <v>244.44614200000001</v>
      </c>
      <c r="H184" s="15">
        <v>244.44614200000001</v>
      </c>
      <c r="I184" s="15">
        <v>244.44614200000001</v>
      </c>
      <c r="J184" s="15">
        <v>244.44614200000001</v>
      </c>
      <c r="K184" s="15">
        <v>244.44614200000001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244.44614200000001</v>
      </c>
      <c r="AA184" s="15">
        <v>244.44614200000001</v>
      </c>
      <c r="AB184" s="15">
        <v>244.44614200000001</v>
      </c>
      <c r="AC184" s="15">
        <v>244.44614200000001</v>
      </c>
      <c r="AD184" s="15">
        <v>244.44614200000001</v>
      </c>
      <c r="AE184" s="15">
        <v>244.44614200000001</v>
      </c>
      <c r="AF184" s="15">
        <v>244.44614200000001</v>
      </c>
      <c r="AG184" s="14" t="s">
        <v>207</v>
      </c>
    </row>
    <row r="185" spans="1:33" x14ac:dyDescent="0.3">
      <c r="A185" s="14" t="s">
        <v>4</v>
      </c>
      <c r="B185" s="14">
        <v>9183</v>
      </c>
      <c r="C185" s="14" t="s">
        <v>426</v>
      </c>
      <c r="D185" s="15">
        <v>85.233017000000004</v>
      </c>
      <c r="E185" s="15">
        <v>0</v>
      </c>
      <c r="F185" s="15">
        <v>0</v>
      </c>
      <c r="G185" s="15">
        <v>0</v>
      </c>
      <c r="H185" s="15">
        <v>2.2978000000000001</v>
      </c>
      <c r="I185" s="15">
        <v>2.2978000000000005</v>
      </c>
      <c r="J185" s="15">
        <v>2.297800000000001</v>
      </c>
      <c r="K185" s="15">
        <v>2.2978000000000014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2.2978000000000001</v>
      </c>
      <c r="AD185" s="15">
        <v>2.2978000000000005</v>
      </c>
      <c r="AE185" s="15">
        <v>2.297800000000001</v>
      </c>
      <c r="AF185" s="15">
        <v>2.2978000000000014</v>
      </c>
      <c r="AG185" s="14" t="s">
        <v>207</v>
      </c>
    </row>
    <row r="186" spans="1:33" x14ac:dyDescent="0.3">
      <c r="A186" s="14" t="s">
        <v>4</v>
      </c>
      <c r="B186" s="14">
        <v>9666</v>
      </c>
      <c r="C186" s="14" t="s">
        <v>479</v>
      </c>
      <c r="D186" s="15">
        <v>396.27585900000003</v>
      </c>
      <c r="E186" s="15">
        <v>390.73209800000001</v>
      </c>
      <c r="F186" s="15">
        <v>390.73209799999995</v>
      </c>
      <c r="G186" s="15">
        <v>390.73209799999989</v>
      </c>
      <c r="H186" s="15">
        <v>390.73209799999984</v>
      </c>
      <c r="I186" s="15">
        <v>390.73209799999978</v>
      </c>
      <c r="J186" s="15">
        <v>390.73209799999972</v>
      </c>
      <c r="K186" s="15">
        <v>390.73209799999967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390.73209800000001</v>
      </c>
      <c r="AA186" s="15">
        <v>390.73209799999995</v>
      </c>
      <c r="AB186" s="15">
        <v>390.73209799999989</v>
      </c>
      <c r="AC186" s="15">
        <v>390.73209799999984</v>
      </c>
      <c r="AD186" s="15">
        <v>390.73209799999978</v>
      </c>
      <c r="AE186" s="15">
        <v>390.73209799999972</v>
      </c>
      <c r="AF186" s="15">
        <v>390.73209799999967</v>
      </c>
      <c r="AG186" s="14" t="s">
        <v>207</v>
      </c>
    </row>
    <row r="187" spans="1:33" x14ac:dyDescent="0.3">
      <c r="A187" s="14" t="s">
        <v>4</v>
      </c>
      <c r="B187" s="14">
        <v>11082</v>
      </c>
      <c r="C187" s="14" t="s">
        <v>92</v>
      </c>
      <c r="D187" s="15">
        <v>1263.0887580000001</v>
      </c>
      <c r="E187" s="15">
        <v>906.24127999999996</v>
      </c>
      <c r="F187" s="15">
        <v>906.24127999999996</v>
      </c>
      <c r="G187" s="15">
        <v>946.97967300000005</v>
      </c>
      <c r="H187" s="15">
        <v>1123.0279740000001</v>
      </c>
      <c r="I187" s="15">
        <v>1172.4223010000001</v>
      </c>
      <c r="J187" s="15">
        <v>1172.4223010000001</v>
      </c>
      <c r="K187" s="15">
        <v>1172.4223010000001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906.24127999999996</v>
      </c>
      <c r="AA187" s="15">
        <v>906.24127999999996</v>
      </c>
      <c r="AB187" s="15">
        <v>946.97967300000005</v>
      </c>
      <c r="AC187" s="15">
        <v>1123.0279740000001</v>
      </c>
      <c r="AD187" s="15">
        <v>1172.4223010000001</v>
      </c>
      <c r="AE187" s="15">
        <v>1172.4223010000001</v>
      </c>
      <c r="AF187" s="15">
        <v>1172.4223010000001</v>
      </c>
      <c r="AG187" s="14" t="s">
        <v>207</v>
      </c>
    </row>
    <row r="188" spans="1:33" x14ac:dyDescent="0.3">
      <c r="A188" s="14" t="s">
        <v>4</v>
      </c>
      <c r="B188" s="14">
        <v>11473</v>
      </c>
      <c r="C188" s="14" t="s">
        <v>372</v>
      </c>
      <c r="D188" s="15">
        <v>304.23996</v>
      </c>
      <c r="E188" s="15">
        <v>268.74540999999999</v>
      </c>
      <c r="F188" s="15">
        <v>268.74541000000005</v>
      </c>
      <c r="G188" s="15">
        <v>268.74541000000011</v>
      </c>
      <c r="H188" s="15">
        <v>268.74541000000016</v>
      </c>
      <c r="I188" s="15">
        <v>268.74541000000022</v>
      </c>
      <c r="J188" s="15">
        <v>268.74541000000028</v>
      </c>
      <c r="K188" s="15">
        <v>268.74541000000033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268.74540999999999</v>
      </c>
      <c r="AA188" s="15">
        <v>268.74541000000005</v>
      </c>
      <c r="AB188" s="15">
        <v>268.74541000000011</v>
      </c>
      <c r="AC188" s="15">
        <v>268.74541000000016</v>
      </c>
      <c r="AD188" s="15">
        <v>268.74541000000022</v>
      </c>
      <c r="AE188" s="15">
        <v>268.74541000000028</v>
      </c>
      <c r="AF188" s="15">
        <v>268.74541000000033</v>
      </c>
      <c r="AG188" s="14" t="s">
        <v>207</v>
      </c>
    </row>
    <row r="189" spans="1:33" x14ac:dyDescent="0.3">
      <c r="A189" s="14" t="s">
        <v>4</v>
      </c>
      <c r="B189" s="14">
        <v>11863</v>
      </c>
      <c r="C189" s="14" t="s">
        <v>135</v>
      </c>
      <c r="D189" s="15">
        <v>509744.82480200002</v>
      </c>
      <c r="E189" s="15">
        <v>355430.54943419696</v>
      </c>
      <c r="F189" s="15">
        <v>366349.46075500257</v>
      </c>
      <c r="G189" s="15">
        <v>392377.90489794768</v>
      </c>
      <c r="H189" s="15">
        <v>411748.91918084049</v>
      </c>
      <c r="I189" s="15">
        <v>426853.81157883775</v>
      </c>
      <c r="J189" s="15">
        <v>440226.26572306722</v>
      </c>
      <c r="K189" s="15">
        <v>451859.74046370428</v>
      </c>
      <c r="L189" s="15">
        <v>4780.4505658029839</v>
      </c>
      <c r="M189" s="15">
        <v>4873.5859903318942</v>
      </c>
      <c r="N189" s="15">
        <v>5362.2010032244671</v>
      </c>
      <c r="O189" s="15">
        <v>5923.0620818728585</v>
      </c>
      <c r="P189" s="15">
        <v>6566.3020991548219</v>
      </c>
      <c r="Q189" s="15">
        <v>7303.8962675050216</v>
      </c>
      <c r="R189" s="15">
        <v>8149.267353081922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360211</v>
      </c>
      <c r="AA189" s="15">
        <v>371223.04674533452</v>
      </c>
      <c r="AB189" s="15">
        <v>397740.10590117215</v>
      </c>
      <c r="AC189" s="15">
        <v>417671.98126271332</v>
      </c>
      <c r="AD189" s="15">
        <v>433420.11367692961</v>
      </c>
      <c r="AE189" s="15">
        <v>447530.16199057229</v>
      </c>
      <c r="AF189" s="15">
        <v>460009.00781678618</v>
      </c>
      <c r="AG189" s="14" t="s">
        <v>206</v>
      </c>
    </row>
    <row r="190" spans="1:33" x14ac:dyDescent="0.3">
      <c r="A190" s="14" t="s">
        <v>4</v>
      </c>
      <c r="B190" s="14">
        <v>99906</v>
      </c>
      <c r="C190" s="14" t="s">
        <v>8</v>
      </c>
      <c r="D190" s="15">
        <v>452.38607400000001</v>
      </c>
      <c r="E190" s="15">
        <v>419.91310499999997</v>
      </c>
      <c r="F190" s="15">
        <v>419.91310499999997</v>
      </c>
      <c r="G190" s="15">
        <v>419.91310499999997</v>
      </c>
      <c r="H190" s="15">
        <v>419.91310499999997</v>
      </c>
      <c r="I190" s="15">
        <v>419.91310499999997</v>
      </c>
      <c r="J190" s="15">
        <v>419.91310499999997</v>
      </c>
      <c r="K190" s="15">
        <v>419.91310499999997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419.91310499999997</v>
      </c>
      <c r="AA190" s="15">
        <v>419.91310499999997</v>
      </c>
      <c r="AB190" s="15">
        <v>419.91310499999997</v>
      </c>
      <c r="AC190" s="15">
        <v>419.91310499999997</v>
      </c>
      <c r="AD190" s="15">
        <v>419.91310499999997</v>
      </c>
      <c r="AE190" s="15">
        <v>419.91310499999997</v>
      </c>
      <c r="AF190" s="15">
        <v>419.91310499999997</v>
      </c>
      <c r="AG190" s="14" t="s">
        <v>207</v>
      </c>
    </row>
    <row r="191" spans="1:33" x14ac:dyDescent="0.3">
      <c r="A191" s="14" t="s">
        <v>4</v>
      </c>
      <c r="B191" s="14">
        <v>99915</v>
      </c>
      <c r="C191" s="14" t="s">
        <v>130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4" t="s">
        <v>207</v>
      </c>
    </row>
    <row r="192" spans="1:33" x14ac:dyDescent="0.3">
      <c r="A192" s="14" t="s">
        <v>4</v>
      </c>
      <c r="B192" s="14">
        <v>99999</v>
      </c>
      <c r="C192" s="14" t="s">
        <v>484</v>
      </c>
      <c r="D192" s="15">
        <v>151.75044399999999</v>
      </c>
      <c r="E192" s="15">
        <v>147.501015</v>
      </c>
      <c r="F192" s="15">
        <v>147.501015</v>
      </c>
      <c r="G192" s="15">
        <v>147.501015</v>
      </c>
      <c r="H192" s="15">
        <v>147.501015</v>
      </c>
      <c r="I192" s="15">
        <v>147.501015</v>
      </c>
      <c r="J192" s="15">
        <v>147.501015</v>
      </c>
      <c r="K192" s="15">
        <v>147.501015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147.501015</v>
      </c>
      <c r="AA192" s="15">
        <v>147.501015</v>
      </c>
      <c r="AB192" s="15">
        <v>147.501015</v>
      </c>
      <c r="AC192" s="15">
        <v>147.501015</v>
      </c>
      <c r="AD192" s="15">
        <v>147.501015</v>
      </c>
      <c r="AE192" s="15">
        <v>147.501015</v>
      </c>
      <c r="AF192" s="15">
        <v>147.501015</v>
      </c>
      <c r="AG192" s="14" t="s">
        <v>207</v>
      </c>
    </row>
    <row r="193" spans="1:33" x14ac:dyDescent="0.3">
      <c r="A193" s="14" t="s">
        <v>40</v>
      </c>
      <c r="B193" s="14">
        <v>742</v>
      </c>
      <c r="C193" s="14" t="s">
        <v>72</v>
      </c>
      <c r="D193" s="15">
        <v>35023.583173999999</v>
      </c>
      <c r="E193" s="15">
        <v>28006.669556064389</v>
      </c>
      <c r="F193" s="15">
        <v>28442.261663928621</v>
      </c>
      <c r="G193" s="15">
        <v>29611.752928613321</v>
      </c>
      <c r="H193" s="15">
        <v>31296.103263571211</v>
      </c>
      <c r="I193" s="15">
        <v>31773.530917366916</v>
      </c>
      <c r="J193" s="15">
        <v>31841.978950192981</v>
      </c>
      <c r="K193" s="15">
        <v>31841.978950192977</v>
      </c>
      <c r="L193" s="15">
        <v>533.39204477263104</v>
      </c>
      <c r="M193" s="15">
        <v>547.6785344101628</v>
      </c>
      <c r="N193" s="15">
        <v>560.88778326626596</v>
      </c>
      <c r="O193" s="15">
        <v>571.85753314212718</v>
      </c>
      <c r="P193" s="15">
        <v>580.64345532762991</v>
      </c>
      <c r="Q193" s="15">
        <v>587.23036657792386</v>
      </c>
      <c r="R193" s="15">
        <v>591.57524754729127</v>
      </c>
      <c r="S193" s="15">
        <v>337.93839916298117</v>
      </c>
      <c r="T193" s="15">
        <v>348.80724351514175</v>
      </c>
      <c r="U193" s="15">
        <v>369.5957592040989</v>
      </c>
      <c r="V193" s="15">
        <v>366.40345803820259</v>
      </c>
      <c r="W193" s="15">
        <v>345.78908781207167</v>
      </c>
      <c r="X193" s="15">
        <v>341.96582438823816</v>
      </c>
      <c r="Y193" s="15">
        <v>341.9658243882381</v>
      </c>
      <c r="Z193" s="15">
        <v>28878</v>
      </c>
      <c r="AA193" s="15">
        <v>29338.747441853924</v>
      </c>
      <c r="AB193" s="15">
        <v>30542.236471995533</v>
      </c>
      <c r="AC193" s="15">
        <v>32234.364255663389</v>
      </c>
      <c r="AD193" s="15">
        <v>32699.963461418469</v>
      </c>
      <c r="AE193" s="15">
        <v>32771.175142070992</v>
      </c>
      <c r="AF193" s="15">
        <v>32775.520023040357</v>
      </c>
      <c r="AG193" s="14" t="s">
        <v>206</v>
      </c>
    </row>
    <row r="194" spans="1:33" x14ac:dyDescent="0.3">
      <c r="A194" s="14" t="s">
        <v>40</v>
      </c>
      <c r="B194" s="14">
        <v>2980</v>
      </c>
      <c r="C194" s="14" t="s">
        <v>45</v>
      </c>
      <c r="D194" s="15">
        <v>39472.980985000002</v>
      </c>
      <c r="E194" s="15">
        <v>43576.479526110234</v>
      </c>
      <c r="F194" s="15">
        <v>43664.425520138175</v>
      </c>
      <c r="G194" s="15">
        <v>43835.64572447932</v>
      </c>
      <c r="H194" s="15">
        <v>43965.029212065296</v>
      </c>
      <c r="I194" s="15">
        <v>43995.386916418582</v>
      </c>
      <c r="J194" s="15">
        <v>43995.386916418589</v>
      </c>
      <c r="K194" s="15">
        <v>44059.087194829932</v>
      </c>
      <c r="L194" s="15">
        <v>1260.5204738897712</v>
      </c>
      <c r="M194" s="15">
        <v>1294.2825318696925</v>
      </c>
      <c r="N194" s="15">
        <v>1325.4988381829253</v>
      </c>
      <c r="O194" s="15">
        <v>1351.4227228842778</v>
      </c>
      <c r="P194" s="15">
        <v>1372.1857530631837</v>
      </c>
      <c r="Q194" s="15">
        <v>1387.7520441731149</v>
      </c>
      <c r="R194" s="15">
        <v>1398.019936171009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44837</v>
      </c>
      <c r="AA194" s="15">
        <v>44958.708052007867</v>
      </c>
      <c r="AB194" s="15">
        <v>45161.144562662244</v>
      </c>
      <c r="AC194" s="15">
        <v>45316.451934949568</v>
      </c>
      <c r="AD194" s="15">
        <v>45367.572668332032</v>
      </c>
      <c r="AE194" s="15">
        <v>45383.138960591707</v>
      </c>
      <c r="AF194" s="15">
        <v>45457.107131000943</v>
      </c>
      <c r="AG194" s="14" t="s">
        <v>206</v>
      </c>
    </row>
    <row r="195" spans="1:33" x14ac:dyDescent="0.3">
      <c r="A195" s="14" t="s">
        <v>40</v>
      </c>
      <c r="B195" s="14">
        <v>2981</v>
      </c>
      <c r="C195" s="14" t="s">
        <v>39</v>
      </c>
      <c r="D195" s="15">
        <v>153247.01504</v>
      </c>
      <c r="E195" s="15">
        <v>131982.13604269476</v>
      </c>
      <c r="F195" s="15">
        <v>133024.51493674962</v>
      </c>
      <c r="G195" s="15">
        <v>134391.70298683597</v>
      </c>
      <c r="H195" s="15">
        <v>135142.82119691162</v>
      </c>
      <c r="I195" s="15">
        <v>135351.20868366797</v>
      </c>
      <c r="J195" s="15">
        <v>135564.96057705631</v>
      </c>
      <c r="K195" s="15">
        <v>135945.58497260968</v>
      </c>
      <c r="L195" s="15">
        <v>10647.518582949911</v>
      </c>
      <c r="M195" s="15">
        <v>10932.704067195662</v>
      </c>
      <c r="N195" s="15">
        <v>11196.385773630645</v>
      </c>
      <c r="O195" s="15">
        <v>11415.362823873693</v>
      </c>
      <c r="P195" s="15">
        <v>11590.746518826805</v>
      </c>
      <c r="Q195" s="15">
        <v>11722.233776261732</v>
      </c>
      <c r="R195" s="15">
        <v>11808.96586214558</v>
      </c>
      <c r="S195" s="15">
        <v>4405.3453743553391</v>
      </c>
      <c r="T195" s="15">
        <v>4471.9637978278324</v>
      </c>
      <c r="U195" s="15">
        <v>4760.6036751642605</v>
      </c>
      <c r="V195" s="15">
        <v>4853.0263661583622</v>
      </c>
      <c r="W195" s="15">
        <v>4864.8597582388138</v>
      </c>
      <c r="X195" s="15">
        <v>4883.5615408177373</v>
      </c>
      <c r="Y195" s="15">
        <v>4882.7053687396301</v>
      </c>
      <c r="Z195" s="15">
        <v>147035</v>
      </c>
      <c r="AA195" s="15">
        <v>148429.1828017731</v>
      </c>
      <c r="AB195" s="15">
        <v>150348.69243563089</v>
      </c>
      <c r="AC195" s="15">
        <v>151411.21038694368</v>
      </c>
      <c r="AD195" s="15">
        <v>151806.81495983119</v>
      </c>
      <c r="AE195" s="15">
        <v>152170.7558941358</v>
      </c>
      <c r="AF195" s="15">
        <v>152637.25620349488</v>
      </c>
      <c r="AG195" s="14" t="s">
        <v>206</v>
      </c>
    </row>
    <row r="196" spans="1:33" x14ac:dyDescent="0.3">
      <c r="A196" s="14" t="s">
        <v>40</v>
      </c>
      <c r="B196" s="14">
        <v>7692</v>
      </c>
      <c r="C196" s="14" t="s">
        <v>164</v>
      </c>
      <c r="D196" s="15">
        <v>4745.1099530000001</v>
      </c>
      <c r="E196" s="15">
        <v>5275.5570258956632</v>
      </c>
      <c r="F196" s="15">
        <v>5366.1108465576099</v>
      </c>
      <c r="G196" s="15">
        <v>5400.419344871344</v>
      </c>
      <c r="H196" s="15">
        <v>5400.419344871344</v>
      </c>
      <c r="I196" s="15">
        <v>5400.419344871344</v>
      </c>
      <c r="J196" s="15">
        <v>5400.4193448713431</v>
      </c>
      <c r="K196" s="15">
        <v>5400.4193448713449</v>
      </c>
      <c r="L196" s="15">
        <v>113.44297410433732</v>
      </c>
      <c r="M196" s="15">
        <v>116.48145490605208</v>
      </c>
      <c r="N196" s="15">
        <v>119.29082717989692</v>
      </c>
      <c r="O196" s="15">
        <v>121.62389652634906</v>
      </c>
      <c r="P196" s="15">
        <v>123.49250620710288</v>
      </c>
      <c r="Q196" s="15">
        <v>124.8934244540976</v>
      </c>
      <c r="R196" s="15">
        <v>125.81750307349198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5389</v>
      </c>
      <c r="AA196" s="15">
        <v>5482.5923014636619</v>
      </c>
      <c r="AB196" s="15">
        <v>5519.7101708945593</v>
      </c>
      <c r="AC196" s="15">
        <v>5522.0432413976941</v>
      </c>
      <c r="AD196" s="15">
        <v>5523.9118499217657</v>
      </c>
      <c r="AE196" s="15">
        <v>5525.3127681687602</v>
      </c>
      <c r="AF196" s="15">
        <v>5526.2368479448369</v>
      </c>
      <c r="AG196" s="14" t="s">
        <v>206</v>
      </c>
    </row>
    <row r="197" spans="1:33" x14ac:dyDescent="0.3">
      <c r="A197" s="14" t="s">
        <v>40</v>
      </c>
      <c r="B197" s="14">
        <v>9423</v>
      </c>
      <c r="C197" s="14" t="s">
        <v>424</v>
      </c>
      <c r="D197" s="15">
        <v>709.03414699999996</v>
      </c>
      <c r="E197" s="15">
        <v>694.81622100000004</v>
      </c>
      <c r="F197" s="15">
        <v>694.81622100000004</v>
      </c>
      <c r="G197" s="15">
        <v>694.81622100000004</v>
      </c>
      <c r="H197" s="15">
        <v>694.81622100000004</v>
      </c>
      <c r="I197" s="15">
        <v>694.81622100000004</v>
      </c>
      <c r="J197" s="15">
        <v>694.81622100000004</v>
      </c>
      <c r="K197" s="15">
        <v>694.81622100000004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87.714556000000002</v>
      </c>
      <c r="T197" s="15">
        <v>87.714556000000002</v>
      </c>
      <c r="U197" s="15">
        <v>87.714556000000002</v>
      </c>
      <c r="V197" s="15">
        <v>87.714556000000002</v>
      </c>
      <c r="W197" s="15">
        <v>87.714556000000002</v>
      </c>
      <c r="X197" s="15">
        <v>87.714556000000002</v>
      </c>
      <c r="Y197" s="15">
        <v>87.714556000000002</v>
      </c>
      <c r="Z197" s="15">
        <v>782.53077699999994</v>
      </c>
      <c r="AA197" s="15">
        <v>782.53077699999994</v>
      </c>
      <c r="AB197" s="15">
        <v>782.53077699999994</v>
      </c>
      <c r="AC197" s="15">
        <v>782.53077699999994</v>
      </c>
      <c r="AD197" s="15">
        <v>782.53077699999994</v>
      </c>
      <c r="AE197" s="15">
        <v>782.53077699999994</v>
      </c>
      <c r="AF197" s="15">
        <v>782.53077699999994</v>
      </c>
      <c r="AG197" s="14" t="s">
        <v>207</v>
      </c>
    </row>
    <row r="198" spans="1:33" x14ac:dyDescent="0.3">
      <c r="A198" s="14" t="s">
        <v>40</v>
      </c>
      <c r="B198" s="14">
        <v>10350</v>
      </c>
      <c r="C198" s="14" t="s">
        <v>174</v>
      </c>
      <c r="D198" s="15">
        <v>1180.1040909999999</v>
      </c>
      <c r="E198" s="15">
        <v>1148.021082</v>
      </c>
      <c r="F198" s="15">
        <v>1152.143689</v>
      </c>
      <c r="G198" s="15">
        <v>1152.1436890000002</v>
      </c>
      <c r="H198" s="15">
        <v>1152.1436890000004</v>
      </c>
      <c r="I198" s="15">
        <v>1152.1436890000007</v>
      </c>
      <c r="J198" s="15">
        <v>1152.1436890000009</v>
      </c>
      <c r="K198" s="15">
        <v>1152.1436890000011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1148.021082</v>
      </c>
      <c r="AA198" s="15">
        <v>1152.143689</v>
      </c>
      <c r="AB198" s="15">
        <v>1152.1436890000002</v>
      </c>
      <c r="AC198" s="15">
        <v>1152.1436890000004</v>
      </c>
      <c r="AD198" s="15">
        <v>1152.1436890000007</v>
      </c>
      <c r="AE198" s="15">
        <v>1152.1436890000009</v>
      </c>
      <c r="AF198" s="15">
        <v>1152.1436890000011</v>
      </c>
      <c r="AG198" s="14" t="s">
        <v>207</v>
      </c>
    </row>
    <row r="199" spans="1:33" x14ac:dyDescent="0.3">
      <c r="A199" s="14" t="s">
        <v>40</v>
      </c>
      <c r="B199" s="14">
        <v>10795</v>
      </c>
      <c r="C199" s="14" t="s">
        <v>50</v>
      </c>
      <c r="D199" s="15">
        <v>13466.262105</v>
      </c>
      <c r="E199" s="15">
        <v>13883.279599421488</v>
      </c>
      <c r="F199" s="15">
        <v>13939.030194145545</v>
      </c>
      <c r="G199" s="15">
        <v>13985.590608362132</v>
      </c>
      <c r="H199" s="15">
        <v>13986.551007619259</v>
      </c>
      <c r="I199" s="15">
        <v>13986.551007619259</v>
      </c>
      <c r="J199" s="15">
        <v>13987.766590220206</v>
      </c>
      <c r="K199" s="15">
        <v>14050.131410779133</v>
      </c>
      <c r="L199" s="15">
        <v>87.720400578511985</v>
      </c>
      <c r="M199" s="15">
        <v>90.069922920448448</v>
      </c>
      <c r="N199" s="15">
        <v>92.242285450074348</v>
      </c>
      <c r="O199" s="15">
        <v>94.046344289109598</v>
      </c>
      <c r="P199" s="15">
        <v>95.491256643409798</v>
      </c>
      <c r="Q199" s="15">
        <v>96.574524697251675</v>
      </c>
      <c r="R199" s="15">
        <v>97.289073120831475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13971</v>
      </c>
      <c r="AA199" s="15">
        <v>14029.100117065995</v>
      </c>
      <c r="AB199" s="15">
        <v>14077.832893812207</v>
      </c>
      <c r="AC199" s="15">
        <v>14080.597351908369</v>
      </c>
      <c r="AD199" s="15">
        <v>14082.04226317382</v>
      </c>
      <c r="AE199" s="15">
        <v>14084.34111382861</v>
      </c>
      <c r="AF199" s="15">
        <v>14147.420483899967</v>
      </c>
      <c r="AG199" s="14" t="s">
        <v>206</v>
      </c>
    </row>
    <row r="200" spans="1:33" x14ac:dyDescent="0.3">
      <c r="A200" s="14" t="s">
        <v>40</v>
      </c>
      <c r="B200" s="14">
        <v>11218</v>
      </c>
      <c r="C200" s="14" t="s">
        <v>59</v>
      </c>
      <c r="D200" s="15">
        <v>19666.851703</v>
      </c>
      <c r="E200" s="15">
        <v>15822.895531</v>
      </c>
      <c r="F200" s="15">
        <v>15975.562606</v>
      </c>
      <c r="G200" s="15">
        <v>16369.892328</v>
      </c>
      <c r="H200" s="15">
        <v>16666.473051000001</v>
      </c>
      <c r="I200" s="15">
        <v>17435.274152000002</v>
      </c>
      <c r="J200" s="15">
        <v>18584.851101999997</v>
      </c>
      <c r="K200" s="15">
        <v>19290.045909999997</v>
      </c>
      <c r="L200" s="15">
        <v>833.64806199999998</v>
      </c>
      <c r="M200" s="15">
        <v>855.976675</v>
      </c>
      <c r="N200" s="15">
        <v>876.62164900000005</v>
      </c>
      <c r="O200" s="15">
        <v>893.76647000000003</v>
      </c>
      <c r="P200" s="15">
        <v>907.49814600000002</v>
      </c>
      <c r="Q200" s="15">
        <v>917.7929479999998</v>
      </c>
      <c r="R200" s="15">
        <v>924.58364199999983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16656.543592999999</v>
      </c>
      <c r="AA200" s="15">
        <v>16831.539281000001</v>
      </c>
      <c r="AB200" s="15">
        <v>17246.513977999999</v>
      </c>
      <c r="AC200" s="15">
        <v>17560.239521</v>
      </c>
      <c r="AD200" s="15">
        <v>18342.772298</v>
      </c>
      <c r="AE200" s="15">
        <v>19502.644049999995</v>
      </c>
      <c r="AF200" s="15">
        <v>20214.629551999995</v>
      </c>
      <c r="AG200" s="14" t="s">
        <v>207</v>
      </c>
    </row>
    <row r="201" spans="1:33" x14ac:dyDescent="0.3">
      <c r="A201" s="14" t="s">
        <v>40</v>
      </c>
      <c r="B201" s="14">
        <v>11245</v>
      </c>
      <c r="C201" s="14" t="s">
        <v>66</v>
      </c>
      <c r="D201" s="15">
        <v>17555.406612999999</v>
      </c>
      <c r="E201" s="15">
        <v>15323.656032999999</v>
      </c>
      <c r="F201" s="15">
        <v>15487.357796</v>
      </c>
      <c r="G201" s="15">
        <v>15952.979182000001</v>
      </c>
      <c r="H201" s="15">
        <v>16685.366249999999</v>
      </c>
      <c r="I201" s="15">
        <v>17195.274733000002</v>
      </c>
      <c r="J201" s="15">
        <v>17195.274733000006</v>
      </c>
      <c r="K201" s="15">
        <v>17195.274733000006</v>
      </c>
      <c r="L201" s="15">
        <v>397.559055</v>
      </c>
      <c r="M201" s="15">
        <v>408.20736399999998</v>
      </c>
      <c r="N201" s="15">
        <v>418.05276099999998</v>
      </c>
      <c r="O201" s="15">
        <v>426.22896800000001</v>
      </c>
      <c r="P201" s="15">
        <v>432.77747700000009</v>
      </c>
      <c r="Q201" s="15">
        <v>437.68697300000025</v>
      </c>
      <c r="R201" s="15">
        <v>440.92539200000016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15721.215087</v>
      </c>
      <c r="AA201" s="15">
        <v>15895.56516</v>
      </c>
      <c r="AB201" s="15">
        <v>16371.031943000002</v>
      </c>
      <c r="AC201" s="15">
        <v>17111.595217999999</v>
      </c>
      <c r="AD201" s="15">
        <v>17628.052210000005</v>
      </c>
      <c r="AE201" s="15">
        <v>17632.961706000006</v>
      </c>
      <c r="AF201" s="15">
        <v>17636.200125000007</v>
      </c>
      <c r="AG201" s="14" t="s">
        <v>207</v>
      </c>
    </row>
    <row r="202" spans="1:33" x14ac:dyDescent="0.3">
      <c r="A202" s="14" t="s">
        <v>40</v>
      </c>
      <c r="B202" s="14">
        <v>12351</v>
      </c>
      <c r="C202" s="14" t="s">
        <v>61</v>
      </c>
      <c r="D202" s="15">
        <v>63622.420063999998</v>
      </c>
      <c r="E202" s="15">
        <v>65874.403840665211</v>
      </c>
      <c r="F202" s="15">
        <v>66449.136711691739</v>
      </c>
      <c r="G202" s="15">
        <v>67913.845320644294</v>
      </c>
      <c r="H202" s="15">
        <v>69491.239532284671</v>
      </c>
      <c r="I202" s="15">
        <v>70331.774995650732</v>
      </c>
      <c r="J202" s="15">
        <v>70767.943232254154</v>
      </c>
      <c r="K202" s="15">
        <v>71330.019373950534</v>
      </c>
      <c r="L202" s="15">
        <v>1091.228861754541</v>
      </c>
      <c r="M202" s="15">
        <v>1120.4565757331304</v>
      </c>
      <c r="N202" s="15">
        <v>1147.4804397743865</v>
      </c>
      <c r="O202" s="15">
        <v>1169.9226711380504</v>
      </c>
      <c r="P202" s="15">
        <v>1187.8971635650792</v>
      </c>
      <c r="Q202" s="15">
        <v>1201.3728571821332</v>
      </c>
      <c r="R202" s="15">
        <v>1210.2617401567636</v>
      </c>
      <c r="S202" s="15">
        <v>5382.3672987110613</v>
      </c>
      <c r="T202" s="15">
        <v>5404.3622088705188</v>
      </c>
      <c r="U202" s="15">
        <v>5475.5468045175548</v>
      </c>
      <c r="V202" s="15">
        <v>5614.2186168193884</v>
      </c>
      <c r="W202" s="15">
        <v>5983.2447205888757</v>
      </c>
      <c r="X202" s="15">
        <v>6103.9927300141326</v>
      </c>
      <c r="Y202" s="15">
        <v>6150.6392906986075</v>
      </c>
      <c r="Z202" s="15">
        <v>72348</v>
      </c>
      <c r="AA202" s="15">
        <v>72973.955496295384</v>
      </c>
      <c r="AB202" s="15">
        <v>74536.872563805431</v>
      </c>
      <c r="AC202" s="15">
        <v>76275.380820242121</v>
      </c>
      <c r="AD202" s="15">
        <v>77502.916880935503</v>
      </c>
      <c r="AE202" s="15">
        <v>78073.308819450423</v>
      </c>
      <c r="AF202" s="15">
        <v>78690.920404805904</v>
      </c>
      <c r="AG202" s="14" t="s">
        <v>206</v>
      </c>
    </row>
    <row r="203" spans="1:33" x14ac:dyDescent="0.3">
      <c r="A203" s="14" t="s">
        <v>40</v>
      </c>
      <c r="B203" s="14">
        <v>20142</v>
      </c>
      <c r="C203" s="14" t="s">
        <v>136</v>
      </c>
      <c r="D203" s="15">
        <v>411466.461427</v>
      </c>
      <c r="E203" s="15">
        <v>459983.36308236775</v>
      </c>
      <c r="F203" s="15">
        <v>462444.97202532424</v>
      </c>
      <c r="G203" s="15">
        <v>467187.78498684149</v>
      </c>
      <c r="H203" s="15">
        <v>471180.01723666652</v>
      </c>
      <c r="I203" s="15">
        <v>472835.59717513609</v>
      </c>
      <c r="J203" s="15">
        <v>473274.8611588669</v>
      </c>
      <c r="K203" s="15">
        <v>475138.82166857604</v>
      </c>
      <c r="L203" s="15">
        <v>28449.6369188098</v>
      </c>
      <c r="M203" s="15">
        <v>29211.638261971941</v>
      </c>
      <c r="N203" s="15">
        <v>29916.182589656903</v>
      </c>
      <c r="O203" s="15">
        <v>30501.27831086396</v>
      </c>
      <c r="P203" s="15">
        <v>30969.894768719147</v>
      </c>
      <c r="Q203" s="15">
        <v>31321.222141299331</v>
      </c>
      <c r="R203" s="15">
        <v>31552.965936295994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488433</v>
      </c>
      <c r="AA203" s="15">
        <v>491656.61028611858</v>
      </c>
      <c r="AB203" s="15">
        <v>497103.96757649846</v>
      </c>
      <c r="AC203" s="15">
        <v>501681.29554753052</v>
      </c>
      <c r="AD203" s="15">
        <v>503805.49194385525</v>
      </c>
      <c r="AE203" s="15">
        <v>504596.08330016624</v>
      </c>
      <c r="AF203" s="15">
        <v>506691.78760487202</v>
      </c>
      <c r="AG203" s="14" t="s">
        <v>206</v>
      </c>
    </row>
    <row r="204" spans="1:33" x14ac:dyDescent="0.3">
      <c r="A204" s="14" t="s">
        <v>40</v>
      </c>
      <c r="B204" s="14">
        <v>20143</v>
      </c>
      <c r="C204" s="14" t="s">
        <v>70</v>
      </c>
      <c r="D204" s="15">
        <v>344134.83034599997</v>
      </c>
      <c r="E204" s="15">
        <v>311471.141061</v>
      </c>
      <c r="F204" s="15">
        <v>314532.68286900001</v>
      </c>
      <c r="G204" s="15">
        <v>319510.60664700001</v>
      </c>
      <c r="H204" s="15">
        <v>323056.54903499997</v>
      </c>
      <c r="I204" s="15">
        <v>328764.87416500004</v>
      </c>
      <c r="J204" s="15">
        <v>334984.22702800005</v>
      </c>
      <c r="K204" s="15">
        <v>339119.479597</v>
      </c>
      <c r="L204" s="15">
        <v>8297.9506689999998</v>
      </c>
      <c r="M204" s="15">
        <v>8520.2048080000004</v>
      </c>
      <c r="N204" s="15">
        <v>8725.7003679999998</v>
      </c>
      <c r="O204" s="15">
        <v>8896.3561640000007</v>
      </c>
      <c r="P204" s="15">
        <v>9033.0382680000021</v>
      </c>
      <c r="Q204" s="15">
        <v>9135.5104800000026</v>
      </c>
      <c r="R204" s="15">
        <v>9203.1035599999996</v>
      </c>
      <c r="S204" s="15">
        <v>8995.0248009999996</v>
      </c>
      <c r="T204" s="15">
        <v>9367.1127799999995</v>
      </c>
      <c r="U204" s="15">
        <v>9905.2248319999999</v>
      </c>
      <c r="V204" s="15">
        <v>10823.739826999998</v>
      </c>
      <c r="W204" s="15">
        <v>12762.511627000002</v>
      </c>
      <c r="X204" s="15">
        <v>14331.094742000003</v>
      </c>
      <c r="Y204" s="15">
        <v>15990.909616000001</v>
      </c>
      <c r="Z204" s="15">
        <v>328764.11653</v>
      </c>
      <c r="AA204" s="15">
        <v>332420.00045699999</v>
      </c>
      <c r="AB204" s="15">
        <v>338141.53184700001</v>
      </c>
      <c r="AC204" s="15">
        <v>342776.64502699999</v>
      </c>
      <c r="AD204" s="15">
        <v>350560.42406000005</v>
      </c>
      <c r="AE204" s="15">
        <v>358450.83224900009</v>
      </c>
      <c r="AF204" s="15">
        <v>364313.49277200003</v>
      </c>
      <c r="AG204" s="14" t="s">
        <v>207</v>
      </c>
    </row>
    <row r="205" spans="1:33" x14ac:dyDescent="0.3">
      <c r="A205" s="14" t="s">
        <v>2</v>
      </c>
      <c r="B205" s="14">
        <v>143</v>
      </c>
      <c r="C205" s="14" t="s">
        <v>125</v>
      </c>
      <c r="D205" s="15">
        <v>601.65459799999996</v>
      </c>
      <c r="E205" s="15">
        <v>372.834068</v>
      </c>
      <c r="F205" s="15">
        <v>375.70462900000001</v>
      </c>
      <c r="G205" s="15">
        <v>375.70462900000001</v>
      </c>
      <c r="H205" s="15">
        <v>375.70462900000001</v>
      </c>
      <c r="I205" s="15">
        <v>375.70462900000001</v>
      </c>
      <c r="J205" s="15">
        <v>375.70462900000001</v>
      </c>
      <c r="K205" s="15">
        <v>409.78441300000003</v>
      </c>
      <c r="L205" s="15">
        <v>44.161479</v>
      </c>
      <c r="M205" s="15">
        <v>59.437150000000003</v>
      </c>
      <c r="N205" s="15">
        <v>63.800151999999997</v>
      </c>
      <c r="O205" s="15">
        <v>67.600185999999994</v>
      </c>
      <c r="P205" s="15">
        <v>71.087307999999993</v>
      </c>
      <c r="Q205" s="15">
        <v>74.302510999999996</v>
      </c>
      <c r="R205" s="15">
        <v>77.236231000000018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416.99554699999999</v>
      </c>
      <c r="AA205" s="15">
        <v>435.14177899999999</v>
      </c>
      <c r="AB205" s="15">
        <v>439.50478099999998</v>
      </c>
      <c r="AC205" s="15">
        <v>443.30481500000002</v>
      </c>
      <c r="AD205" s="15">
        <v>446.79193700000002</v>
      </c>
      <c r="AE205" s="15">
        <v>450.00713999999999</v>
      </c>
      <c r="AF205" s="15">
        <v>487.02064300000006</v>
      </c>
      <c r="AG205" s="14" t="s">
        <v>207</v>
      </c>
    </row>
    <row r="206" spans="1:33" x14ac:dyDescent="0.3">
      <c r="A206" s="14" t="s">
        <v>2</v>
      </c>
      <c r="B206" s="14">
        <v>341</v>
      </c>
      <c r="C206" s="14" t="s">
        <v>29</v>
      </c>
      <c r="D206" s="15">
        <v>65531.254401999999</v>
      </c>
      <c r="E206" s="15">
        <v>26631.513448000002</v>
      </c>
      <c r="F206" s="15">
        <v>27954.221347999999</v>
      </c>
      <c r="G206" s="15">
        <v>28849.953543000003</v>
      </c>
      <c r="H206" s="15">
        <v>30173.855245000006</v>
      </c>
      <c r="I206" s="15">
        <v>31713.867343000009</v>
      </c>
      <c r="J206" s="15">
        <v>33962.610377999998</v>
      </c>
      <c r="K206" s="15">
        <v>35577.856866000009</v>
      </c>
      <c r="L206" s="15">
        <v>385.51777800000002</v>
      </c>
      <c r="M206" s="15">
        <v>518.87025800000004</v>
      </c>
      <c r="N206" s="15">
        <v>556.95808599999998</v>
      </c>
      <c r="O206" s="15">
        <v>590.1313550000001</v>
      </c>
      <c r="P206" s="15">
        <v>620.57298900000012</v>
      </c>
      <c r="Q206" s="15">
        <v>648.64084300000002</v>
      </c>
      <c r="R206" s="15">
        <v>674.25141800000006</v>
      </c>
      <c r="S206" s="15">
        <v>1907.0617290000002</v>
      </c>
      <c r="T206" s="15">
        <v>1938.8582539999998</v>
      </c>
      <c r="U206" s="15">
        <v>2067.3249959999998</v>
      </c>
      <c r="V206" s="15">
        <v>2193.6623750000003</v>
      </c>
      <c r="W206" s="15">
        <v>2294.5939330000006</v>
      </c>
      <c r="X206" s="15">
        <v>2351.5547809999998</v>
      </c>
      <c r="Y206" s="15">
        <v>2326.2246380000006</v>
      </c>
      <c r="Z206" s="15">
        <v>28924.092954</v>
      </c>
      <c r="AA206" s="15">
        <v>30411.949859</v>
      </c>
      <c r="AB206" s="15">
        <v>31474.236624000005</v>
      </c>
      <c r="AC206" s="15">
        <v>32957.648975000004</v>
      </c>
      <c r="AD206" s="15">
        <v>34629.034265000009</v>
      </c>
      <c r="AE206" s="15">
        <v>36962.806001999998</v>
      </c>
      <c r="AF206" s="15">
        <v>38578.332922000009</v>
      </c>
      <c r="AG206" s="14" t="s">
        <v>207</v>
      </c>
    </row>
    <row r="207" spans="1:33" x14ac:dyDescent="0.3">
      <c r="A207" s="14" t="s">
        <v>2</v>
      </c>
      <c r="B207" s="14">
        <v>587</v>
      </c>
      <c r="C207" s="14" t="s">
        <v>116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4" t="s">
        <v>207</v>
      </c>
    </row>
    <row r="208" spans="1:33" x14ac:dyDescent="0.3">
      <c r="A208" s="14" t="s">
        <v>2</v>
      </c>
      <c r="B208" s="14">
        <v>645</v>
      </c>
      <c r="C208" s="14" t="s">
        <v>48</v>
      </c>
      <c r="D208" s="15">
        <v>32428.36709</v>
      </c>
      <c r="E208" s="15">
        <v>5776.0331578397972</v>
      </c>
      <c r="F208" s="15">
        <v>5884.9034721996459</v>
      </c>
      <c r="G208" s="15">
        <v>5916.7039954612719</v>
      </c>
      <c r="H208" s="15">
        <v>6019.2825744634911</v>
      </c>
      <c r="I208" s="15">
        <v>6120.6289929819022</v>
      </c>
      <c r="J208" s="15">
        <v>6241.8365672667605</v>
      </c>
      <c r="K208" s="15">
        <v>6321.7456853311969</v>
      </c>
      <c r="L208" s="15">
        <v>0.96684135014999095</v>
      </c>
      <c r="M208" s="15">
        <v>1.3012766474996056</v>
      </c>
      <c r="N208" s="15">
        <v>1.396797303195948</v>
      </c>
      <c r="O208" s="15">
        <v>1.4799930004341975</v>
      </c>
      <c r="P208" s="15">
        <v>1.556338078304712</v>
      </c>
      <c r="Q208" s="15">
        <v>1.6267292656285963</v>
      </c>
      <c r="R208" s="15">
        <v>1.6909583787500015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5777</v>
      </c>
      <c r="AA208" s="15">
        <v>5886.2047496571986</v>
      </c>
      <c r="AB208" s="15">
        <v>5918.1007927644669</v>
      </c>
      <c r="AC208" s="15">
        <v>6020.7625674639257</v>
      </c>
      <c r="AD208" s="15">
        <v>6122.185330250154</v>
      </c>
      <c r="AE208" s="15">
        <v>6243.463296532389</v>
      </c>
      <c r="AF208" s="15">
        <v>6323.436643709947</v>
      </c>
      <c r="AG208" s="14" t="s">
        <v>206</v>
      </c>
    </row>
    <row r="209" spans="1:33" x14ac:dyDescent="0.3">
      <c r="A209" s="14" t="s">
        <v>2</v>
      </c>
      <c r="B209" s="14">
        <v>1616</v>
      </c>
      <c r="C209" s="14" t="s">
        <v>114</v>
      </c>
      <c r="D209" s="15">
        <v>1232.97651</v>
      </c>
      <c r="E209" s="15">
        <v>1154.992209</v>
      </c>
      <c r="F209" s="15">
        <v>1162.834517</v>
      </c>
      <c r="G209" s="15">
        <v>1200.0854820000002</v>
      </c>
      <c r="H209" s="15">
        <v>1200.0854820000002</v>
      </c>
      <c r="I209" s="15">
        <v>1202.0460590000002</v>
      </c>
      <c r="J209" s="15">
        <v>1202.0460590000002</v>
      </c>
      <c r="K209" s="15">
        <v>1202.0460590000002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1154.992209</v>
      </c>
      <c r="AA209" s="15">
        <v>1162.834517</v>
      </c>
      <c r="AB209" s="15">
        <v>1200.0854820000002</v>
      </c>
      <c r="AC209" s="15">
        <v>1200.0854820000002</v>
      </c>
      <c r="AD209" s="15">
        <v>1202.0460590000002</v>
      </c>
      <c r="AE209" s="15">
        <v>1202.0460590000002</v>
      </c>
      <c r="AF209" s="15">
        <v>1202.0460590000002</v>
      </c>
      <c r="AG209" s="14" t="s">
        <v>207</v>
      </c>
    </row>
    <row r="210" spans="1:33" x14ac:dyDescent="0.3">
      <c r="A210" s="14" t="s">
        <v>2</v>
      </c>
      <c r="B210" s="14">
        <v>1625</v>
      </c>
      <c r="C210" s="14" t="s">
        <v>94</v>
      </c>
      <c r="D210" s="15">
        <v>1298.196997</v>
      </c>
      <c r="E210" s="15">
        <v>1489.245584439929</v>
      </c>
      <c r="F210" s="15">
        <v>1489.245584439929</v>
      </c>
      <c r="G210" s="15">
        <v>1489.245584439929</v>
      </c>
      <c r="H210" s="15">
        <v>1489.245584439929</v>
      </c>
      <c r="I210" s="15">
        <v>1489.245584439929</v>
      </c>
      <c r="J210" s="15">
        <v>1489.245584439929</v>
      </c>
      <c r="K210" s="15">
        <v>1489.245584439929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61.75441556007091</v>
      </c>
      <c r="T210" s="15">
        <v>61.75441556007091</v>
      </c>
      <c r="U210" s="15">
        <v>61.75441556007091</v>
      </c>
      <c r="V210" s="15">
        <v>61.75441556007091</v>
      </c>
      <c r="W210" s="15">
        <v>61.75441556007091</v>
      </c>
      <c r="X210" s="15">
        <v>61.75441556007091</v>
      </c>
      <c r="Y210" s="15">
        <v>61.75441556007091</v>
      </c>
      <c r="Z210" s="15">
        <v>1551</v>
      </c>
      <c r="AA210" s="15">
        <v>1551</v>
      </c>
      <c r="AB210" s="15">
        <v>1551</v>
      </c>
      <c r="AC210" s="15">
        <v>1551</v>
      </c>
      <c r="AD210" s="15">
        <v>1551</v>
      </c>
      <c r="AE210" s="15">
        <v>1551</v>
      </c>
      <c r="AF210" s="15">
        <v>1551</v>
      </c>
      <c r="AG210" s="14" t="s">
        <v>206</v>
      </c>
    </row>
    <row r="211" spans="1:33" x14ac:dyDescent="0.3">
      <c r="A211" s="14" t="s">
        <v>2</v>
      </c>
      <c r="B211" s="14">
        <v>2083</v>
      </c>
      <c r="C211" s="14" t="s">
        <v>111</v>
      </c>
      <c r="D211" s="15">
        <v>377.828755</v>
      </c>
      <c r="E211" s="15">
        <v>190.97665499999999</v>
      </c>
      <c r="F211" s="15">
        <v>190.97665499999999</v>
      </c>
      <c r="G211" s="15">
        <v>190.97665499999999</v>
      </c>
      <c r="H211" s="15">
        <v>190.97665499999999</v>
      </c>
      <c r="I211" s="15">
        <v>190.97665499999999</v>
      </c>
      <c r="J211" s="15">
        <v>202.63215499999998</v>
      </c>
      <c r="K211" s="15">
        <v>202.63215499999995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190.97665499999999</v>
      </c>
      <c r="AA211" s="15">
        <v>190.97665499999999</v>
      </c>
      <c r="AB211" s="15">
        <v>190.97665499999999</v>
      </c>
      <c r="AC211" s="15">
        <v>190.97665499999999</v>
      </c>
      <c r="AD211" s="15">
        <v>190.97665499999999</v>
      </c>
      <c r="AE211" s="15">
        <v>202.63215499999998</v>
      </c>
      <c r="AF211" s="15">
        <v>202.63215499999995</v>
      </c>
      <c r="AG211" s="14" t="s">
        <v>207</v>
      </c>
    </row>
    <row r="212" spans="1:33" x14ac:dyDescent="0.3">
      <c r="A212" s="14" t="s">
        <v>2</v>
      </c>
      <c r="B212" s="14">
        <v>2332</v>
      </c>
      <c r="C212" s="14" t="s">
        <v>167</v>
      </c>
      <c r="D212" s="15">
        <v>4658.0168320000002</v>
      </c>
      <c r="E212" s="15">
        <v>2471.5070218391847</v>
      </c>
      <c r="F212" s="15">
        <v>2673.2232580690884</v>
      </c>
      <c r="G212" s="15">
        <v>2808.7593182034502</v>
      </c>
      <c r="H212" s="15">
        <v>3157.5137480133353</v>
      </c>
      <c r="I212" s="15">
        <v>3727.6468058736859</v>
      </c>
      <c r="J212" s="15">
        <v>3925.5966937956523</v>
      </c>
      <c r="K212" s="15">
        <v>4209.7905089628593</v>
      </c>
      <c r="L212" s="15">
        <v>88.492978160815241</v>
      </c>
      <c r="M212" s="15">
        <v>119.10312953178779</v>
      </c>
      <c r="N212" s="15">
        <v>127.84593129822848</v>
      </c>
      <c r="O212" s="15">
        <v>135.46062946145415</v>
      </c>
      <c r="P212" s="15">
        <v>142.44829876445621</v>
      </c>
      <c r="Q212" s="15">
        <v>148.8910828609439</v>
      </c>
      <c r="R212" s="15">
        <v>154.76981592814118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2560</v>
      </c>
      <c r="AA212" s="15">
        <v>2792.3263891455108</v>
      </c>
      <c r="AB212" s="15">
        <v>2936.6052495016788</v>
      </c>
      <c r="AC212" s="15">
        <v>3292.974375930155</v>
      </c>
      <c r="AD212" s="15">
        <v>3870.0951046381419</v>
      </c>
      <c r="AE212" s="15">
        <v>4074.487776656596</v>
      </c>
      <c r="AF212" s="15">
        <v>4364.5603248910002</v>
      </c>
      <c r="AG212" s="14" t="s">
        <v>206</v>
      </c>
    </row>
    <row r="213" spans="1:33" x14ac:dyDescent="0.3">
      <c r="A213" s="14" t="s">
        <v>2</v>
      </c>
      <c r="B213" s="14">
        <v>2410</v>
      </c>
      <c r="C213" s="14" t="s">
        <v>150</v>
      </c>
      <c r="D213" s="15">
        <v>299.62071600000002</v>
      </c>
      <c r="E213" s="15">
        <v>119.389128</v>
      </c>
      <c r="F213" s="15">
        <v>119.389128</v>
      </c>
      <c r="G213" s="15">
        <v>119.389128</v>
      </c>
      <c r="H213" s="15">
        <v>273.74022100000002</v>
      </c>
      <c r="I213" s="15">
        <v>273.74022100000008</v>
      </c>
      <c r="J213" s="15">
        <v>296.14602500000007</v>
      </c>
      <c r="K213" s="15">
        <v>296.14602500000007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119.389128</v>
      </c>
      <c r="AA213" s="15">
        <v>119.389128</v>
      </c>
      <c r="AB213" s="15">
        <v>119.389128</v>
      </c>
      <c r="AC213" s="15">
        <v>273.74022100000002</v>
      </c>
      <c r="AD213" s="15">
        <v>273.74022100000008</v>
      </c>
      <c r="AE213" s="15">
        <v>296.14602500000007</v>
      </c>
      <c r="AF213" s="15">
        <v>296.14602500000007</v>
      </c>
      <c r="AG213" s="14" t="s">
        <v>207</v>
      </c>
    </row>
    <row r="214" spans="1:33" x14ac:dyDescent="0.3">
      <c r="A214" s="14" t="s">
        <v>2</v>
      </c>
      <c r="B214" s="14">
        <v>2449</v>
      </c>
      <c r="C214" s="14" t="s">
        <v>158</v>
      </c>
      <c r="D214" s="15">
        <v>583.24998100000005</v>
      </c>
      <c r="E214" s="15">
        <v>561.34977600000002</v>
      </c>
      <c r="F214" s="15">
        <v>561.34977599999991</v>
      </c>
      <c r="G214" s="15">
        <v>561.34977599999991</v>
      </c>
      <c r="H214" s="15">
        <v>567.57896399999993</v>
      </c>
      <c r="I214" s="15">
        <v>567.57896399999981</v>
      </c>
      <c r="J214" s="15">
        <v>567.57896399999981</v>
      </c>
      <c r="K214" s="15">
        <v>567.57896399999993</v>
      </c>
      <c r="L214" s="15">
        <v>1.1935530000000001</v>
      </c>
      <c r="M214" s="15">
        <v>1.6064089999999998</v>
      </c>
      <c r="N214" s="15">
        <v>1.7243279999999999</v>
      </c>
      <c r="O214" s="15">
        <v>1.8270319999999998</v>
      </c>
      <c r="P214" s="15">
        <v>1.9212789999999991</v>
      </c>
      <c r="Q214" s="15">
        <v>2.0081759999999993</v>
      </c>
      <c r="R214" s="15">
        <v>2.0874659999999996</v>
      </c>
      <c r="S214" s="15">
        <v>22.237658</v>
      </c>
      <c r="T214" s="15">
        <v>22.237657999999993</v>
      </c>
      <c r="U214" s="15">
        <v>22.237657999999996</v>
      </c>
      <c r="V214" s="15">
        <v>22.475286999999998</v>
      </c>
      <c r="W214" s="15">
        <v>22.475286999999991</v>
      </c>
      <c r="X214" s="15">
        <v>22.475286999999994</v>
      </c>
      <c r="Y214" s="15">
        <v>22.475286999999998</v>
      </c>
      <c r="Z214" s="15">
        <v>584.78098799999998</v>
      </c>
      <c r="AA214" s="15">
        <v>585.1938439999999</v>
      </c>
      <c r="AB214" s="15">
        <v>585.31176299999993</v>
      </c>
      <c r="AC214" s="15">
        <v>591.88128299999994</v>
      </c>
      <c r="AD214" s="15">
        <v>591.97552899999982</v>
      </c>
      <c r="AE214" s="15">
        <v>592.06242699999973</v>
      </c>
      <c r="AF214" s="15">
        <v>592.14171599999986</v>
      </c>
      <c r="AG214" s="14" t="s">
        <v>207</v>
      </c>
    </row>
    <row r="215" spans="1:33" x14ac:dyDescent="0.3">
      <c r="A215" s="14" t="s">
        <v>2</v>
      </c>
      <c r="B215" s="14">
        <v>3214</v>
      </c>
      <c r="C215" s="14" t="s">
        <v>111</v>
      </c>
      <c r="D215" s="15">
        <v>722.48768800000005</v>
      </c>
      <c r="E215" s="15">
        <v>630.90867900000001</v>
      </c>
      <c r="F215" s="15">
        <v>633.38507900000002</v>
      </c>
      <c r="G215" s="15">
        <v>633.38507900000002</v>
      </c>
      <c r="H215" s="15">
        <v>643.29067899999995</v>
      </c>
      <c r="I215" s="15">
        <v>643.29067899999995</v>
      </c>
      <c r="J215" s="15">
        <v>643.29067899999995</v>
      </c>
      <c r="K215" s="15">
        <v>643.29067899999995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630.90867900000001</v>
      </c>
      <c r="AA215" s="15">
        <v>633.38507900000002</v>
      </c>
      <c r="AB215" s="15">
        <v>633.38507900000002</v>
      </c>
      <c r="AC215" s="15">
        <v>643.29067899999995</v>
      </c>
      <c r="AD215" s="15">
        <v>643.29067899999995</v>
      </c>
      <c r="AE215" s="15">
        <v>643.29067899999995</v>
      </c>
      <c r="AF215" s="15">
        <v>643.29067899999995</v>
      </c>
      <c r="AG215" s="14" t="s">
        <v>207</v>
      </c>
    </row>
    <row r="216" spans="1:33" x14ac:dyDescent="0.3">
      <c r="A216" s="14" t="s">
        <v>2</v>
      </c>
      <c r="B216" s="14">
        <v>3415</v>
      </c>
      <c r="C216" s="14" t="s">
        <v>131</v>
      </c>
      <c r="D216" s="15">
        <v>1244.8499569999999</v>
      </c>
      <c r="E216" s="15">
        <v>1173.9113870000001</v>
      </c>
      <c r="F216" s="15">
        <v>1173.9113870000001</v>
      </c>
      <c r="G216" s="15">
        <v>1200.9223790000003</v>
      </c>
      <c r="H216" s="15">
        <v>1200.9223790000003</v>
      </c>
      <c r="I216" s="15">
        <v>1200.9223790000003</v>
      </c>
      <c r="J216" s="15">
        <v>1200.9223790000003</v>
      </c>
      <c r="K216" s="15">
        <v>1200.9223790000003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1173.9113870000001</v>
      </c>
      <c r="AA216" s="15">
        <v>1173.9113870000001</v>
      </c>
      <c r="AB216" s="15">
        <v>1200.9223790000003</v>
      </c>
      <c r="AC216" s="15">
        <v>1200.9223790000003</v>
      </c>
      <c r="AD216" s="15">
        <v>1200.9223790000003</v>
      </c>
      <c r="AE216" s="15">
        <v>1200.9223790000003</v>
      </c>
      <c r="AF216" s="15">
        <v>1200.9223790000003</v>
      </c>
      <c r="AG216" s="14" t="s">
        <v>207</v>
      </c>
    </row>
    <row r="217" spans="1:33" x14ac:dyDescent="0.3">
      <c r="A217" s="14" t="s">
        <v>2</v>
      </c>
      <c r="B217" s="14">
        <v>4005</v>
      </c>
      <c r="C217" s="14" t="s">
        <v>133</v>
      </c>
      <c r="D217" s="15">
        <v>8963.0092270000005</v>
      </c>
      <c r="E217" s="15">
        <v>2549.0927376878467</v>
      </c>
      <c r="F217" s="15">
        <v>2553.3774351917004</v>
      </c>
      <c r="G217" s="15">
        <v>2817.8032496152941</v>
      </c>
      <c r="H217" s="15">
        <v>2951.8050705774335</v>
      </c>
      <c r="I217" s="15">
        <v>3141.0992432152198</v>
      </c>
      <c r="J217" s="15">
        <v>3141.0992432152202</v>
      </c>
      <c r="K217" s="15">
        <v>3373.2951738754896</v>
      </c>
      <c r="L217" s="15">
        <v>0.90726231215329189</v>
      </c>
      <c r="M217" s="15">
        <v>1.2210889198920012</v>
      </c>
      <c r="N217" s="15">
        <v>1.3107233681207804</v>
      </c>
      <c r="O217" s="15">
        <v>1.3887923508198241</v>
      </c>
      <c r="P217" s="15">
        <v>1.4604328654291552</v>
      </c>
      <c r="Q217" s="15">
        <v>1.5264863822308266</v>
      </c>
      <c r="R217" s="15">
        <v>1.5867575463355077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2550</v>
      </c>
      <c r="AA217" s="15">
        <v>2554.5985241115923</v>
      </c>
      <c r="AB217" s="15">
        <v>2819.1139737435506</v>
      </c>
      <c r="AC217" s="15">
        <v>2953.1938629282536</v>
      </c>
      <c r="AD217" s="15">
        <v>3142.5596753205132</v>
      </c>
      <c r="AE217" s="15">
        <v>3142.6257295974515</v>
      </c>
      <c r="AF217" s="15">
        <v>3374.8819314218249</v>
      </c>
      <c r="AG217" s="14" t="s">
        <v>206</v>
      </c>
    </row>
    <row r="218" spans="1:33" x14ac:dyDescent="0.3">
      <c r="A218" s="14" t="s">
        <v>2</v>
      </c>
      <c r="B218" s="14">
        <v>4175</v>
      </c>
      <c r="C218" s="14" t="s">
        <v>417</v>
      </c>
      <c r="D218" s="15">
        <v>218.86632299999999</v>
      </c>
      <c r="E218" s="15">
        <v>213.46705800000001</v>
      </c>
      <c r="F218" s="15">
        <v>213.46705800000001</v>
      </c>
      <c r="G218" s="15">
        <v>213.46705800000001</v>
      </c>
      <c r="H218" s="15">
        <v>213.46705800000001</v>
      </c>
      <c r="I218" s="15">
        <v>213.46705800000001</v>
      </c>
      <c r="J218" s="15">
        <v>213.46705800000001</v>
      </c>
      <c r="K218" s="15">
        <v>213.46705800000001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213.46705800000001</v>
      </c>
      <c r="AA218" s="15">
        <v>213.46705800000001</v>
      </c>
      <c r="AB218" s="15">
        <v>213.46705800000001</v>
      </c>
      <c r="AC218" s="15">
        <v>213.46705800000001</v>
      </c>
      <c r="AD218" s="15">
        <v>213.46705800000001</v>
      </c>
      <c r="AE218" s="15">
        <v>213.46705800000001</v>
      </c>
      <c r="AF218" s="15">
        <v>213.46705800000001</v>
      </c>
      <c r="AG218" s="14" t="s">
        <v>207</v>
      </c>
    </row>
    <row r="219" spans="1:33" x14ac:dyDescent="0.3">
      <c r="A219" s="14" t="s">
        <v>2</v>
      </c>
      <c r="B219" s="14">
        <v>4441</v>
      </c>
      <c r="C219" s="14" t="s">
        <v>81</v>
      </c>
      <c r="D219" s="15">
        <v>562.01408500000002</v>
      </c>
      <c r="E219" s="15">
        <v>562.01408500000002</v>
      </c>
      <c r="F219" s="15">
        <v>562.01408500000014</v>
      </c>
      <c r="G219" s="15">
        <v>562.01408500000025</v>
      </c>
      <c r="H219" s="15">
        <v>562.01408500000036</v>
      </c>
      <c r="I219" s="15">
        <v>562.01408500000048</v>
      </c>
      <c r="J219" s="15">
        <v>562.01408500000059</v>
      </c>
      <c r="K219" s="15">
        <v>562.0140850000007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562.01408500000002</v>
      </c>
      <c r="AA219" s="15">
        <v>562.01408500000014</v>
      </c>
      <c r="AB219" s="15">
        <v>562.01408500000025</v>
      </c>
      <c r="AC219" s="15">
        <v>562.01408500000036</v>
      </c>
      <c r="AD219" s="15">
        <v>562.01408500000048</v>
      </c>
      <c r="AE219" s="15">
        <v>562.01408500000059</v>
      </c>
      <c r="AF219" s="15">
        <v>562.0140850000007</v>
      </c>
      <c r="AG219" s="14" t="s">
        <v>207</v>
      </c>
    </row>
    <row r="220" spans="1:33" x14ac:dyDescent="0.3">
      <c r="A220" s="14" t="s">
        <v>2</v>
      </c>
      <c r="B220" s="14">
        <v>4607</v>
      </c>
      <c r="C220" s="14" t="s">
        <v>79</v>
      </c>
      <c r="D220" s="15">
        <v>157769.79426600001</v>
      </c>
      <c r="E220" s="15">
        <v>83216.679870769905</v>
      </c>
      <c r="F220" s="15">
        <v>86077.046173842464</v>
      </c>
      <c r="G220" s="15">
        <v>93706.066023476262</v>
      </c>
      <c r="H220" s="15">
        <v>100737.89204533922</v>
      </c>
      <c r="I220" s="15">
        <v>105356.42622832801</v>
      </c>
      <c r="J220" s="15">
        <v>108792.57481121467</v>
      </c>
      <c r="K220" s="15">
        <v>112464.93158441507</v>
      </c>
      <c r="L220" s="15">
        <v>2025.2534073476697</v>
      </c>
      <c r="M220" s="15">
        <v>2725.7984390792026</v>
      </c>
      <c r="N220" s="15">
        <v>2925.8864955334348</v>
      </c>
      <c r="O220" s="15">
        <v>3100.1567393064524</v>
      </c>
      <c r="P220" s="15">
        <v>3260.0767899490279</v>
      </c>
      <c r="Q220" s="15">
        <v>3407.5265855995135</v>
      </c>
      <c r="R220" s="15">
        <v>3542.0674744675107</v>
      </c>
      <c r="S220" s="15">
        <v>1223.0667218824196</v>
      </c>
      <c r="T220" s="15">
        <v>1241.8437298991769</v>
      </c>
      <c r="U220" s="15">
        <v>1321.9432692820831</v>
      </c>
      <c r="V220" s="15">
        <v>1399.8292770530036</v>
      </c>
      <c r="W220" s="15">
        <v>1490.239210797349</v>
      </c>
      <c r="X220" s="15">
        <v>1610.586939006329</v>
      </c>
      <c r="Y220" s="15">
        <v>1733.8788373709212</v>
      </c>
      <c r="Z220" s="15">
        <v>86465</v>
      </c>
      <c r="AA220" s="15">
        <v>90044.688342820838</v>
      </c>
      <c r="AB220" s="15">
        <v>97953.895789175542</v>
      </c>
      <c r="AC220" s="15">
        <v>105237.87806169868</v>
      </c>
      <c r="AD220" s="15">
        <v>110106.74222819062</v>
      </c>
      <c r="AE220" s="15">
        <v>113810.68833582052</v>
      </c>
      <c r="AF220" s="15">
        <v>117740.8778962535</v>
      </c>
      <c r="AG220" s="14" t="s">
        <v>206</v>
      </c>
    </row>
    <row r="221" spans="1:33" x14ac:dyDescent="0.3">
      <c r="A221" s="14" t="s">
        <v>2</v>
      </c>
      <c r="B221" s="14">
        <v>4658</v>
      </c>
      <c r="C221" s="14" t="s">
        <v>54</v>
      </c>
      <c r="D221" s="15">
        <v>108813.19532100001</v>
      </c>
      <c r="E221" s="15">
        <v>24347.878652290681</v>
      </c>
      <c r="F221" s="15">
        <v>24800.219809501799</v>
      </c>
      <c r="G221" s="15">
        <v>27001.085942312908</v>
      </c>
      <c r="H221" s="15">
        <v>28450.616451081325</v>
      </c>
      <c r="I221" s="15">
        <v>29728.228257443912</v>
      </c>
      <c r="J221" s="15">
        <v>31161.280417102524</v>
      </c>
      <c r="K221" s="15">
        <v>33045.379328118965</v>
      </c>
      <c r="L221" s="15">
        <v>448.27842046702898</v>
      </c>
      <c r="M221" s="15">
        <v>603.34011269295956</v>
      </c>
      <c r="N221" s="15">
        <v>647.62847601567057</v>
      </c>
      <c r="O221" s="15">
        <v>686.20221164575923</v>
      </c>
      <c r="P221" s="15">
        <v>721.59961235219339</v>
      </c>
      <c r="Q221" s="15">
        <v>754.23679303415599</v>
      </c>
      <c r="R221" s="15">
        <v>784.01666073321644</v>
      </c>
      <c r="S221" s="15">
        <v>670.84292724228885</v>
      </c>
      <c r="T221" s="15">
        <v>670.19201856321877</v>
      </c>
      <c r="U221" s="15">
        <v>745.43594875652855</v>
      </c>
      <c r="V221" s="15">
        <v>742.95183750713204</v>
      </c>
      <c r="W221" s="15">
        <v>730.66780007436648</v>
      </c>
      <c r="X221" s="15">
        <v>718.98827947919585</v>
      </c>
      <c r="Y221" s="15">
        <v>707.69696321635558</v>
      </c>
      <c r="Z221" s="15">
        <v>25467</v>
      </c>
      <c r="AA221" s="15">
        <v>26073.751941621387</v>
      </c>
      <c r="AB221" s="15">
        <v>28394.150367085109</v>
      </c>
      <c r="AC221" s="15">
        <v>29879.770500234215</v>
      </c>
      <c r="AD221" s="15">
        <v>31180.495669870474</v>
      </c>
      <c r="AE221" s="15">
        <v>32634.505490479285</v>
      </c>
      <c r="AF221" s="15">
        <v>34537.092952068531</v>
      </c>
      <c r="AG221" s="14" t="s">
        <v>206</v>
      </c>
    </row>
    <row r="222" spans="1:33" x14ac:dyDescent="0.3">
      <c r="A222" s="14" t="s">
        <v>2</v>
      </c>
      <c r="B222" s="14">
        <v>4912</v>
      </c>
      <c r="C222" s="14" t="s">
        <v>55</v>
      </c>
      <c r="D222" s="15">
        <v>286990.38693500002</v>
      </c>
      <c r="E222" s="15">
        <v>193279.94658399999</v>
      </c>
      <c r="F222" s="15">
        <v>195669.431136</v>
      </c>
      <c r="G222" s="15">
        <v>208696.27101199998</v>
      </c>
      <c r="H222" s="15">
        <v>219501.80025699997</v>
      </c>
      <c r="I222" s="15">
        <v>227295.68182500001</v>
      </c>
      <c r="J222" s="15">
        <v>233851.07989399999</v>
      </c>
      <c r="K222" s="15">
        <v>239013.15388200004</v>
      </c>
      <c r="L222" s="15">
        <v>4579.6647499999999</v>
      </c>
      <c r="M222" s="15">
        <v>6163.7931230000004</v>
      </c>
      <c r="N222" s="15">
        <v>6616.2482169999994</v>
      </c>
      <c r="O222" s="15">
        <v>7010.3220089999995</v>
      </c>
      <c r="P222" s="15">
        <v>7371.9459999999999</v>
      </c>
      <c r="Q222" s="15">
        <v>7705.371255</v>
      </c>
      <c r="R222" s="15">
        <v>8009.6058580000017</v>
      </c>
      <c r="S222" s="15">
        <v>8796.1701759999996</v>
      </c>
      <c r="T222" s="15">
        <v>8757.4285560000008</v>
      </c>
      <c r="U222" s="15">
        <v>9286.5691239999978</v>
      </c>
      <c r="V222" s="15">
        <v>9356.7525349999978</v>
      </c>
      <c r="W222" s="15">
        <v>9195.7518810000001</v>
      </c>
      <c r="X222" s="15">
        <v>9046.080269</v>
      </c>
      <c r="Y222" s="15">
        <v>8910.0310620000018</v>
      </c>
      <c r="Z222" s="15">
        <v>206655.78151</v>
      </c>
      <c r="AA222" s="15">
        <v>210590.652814</v>
      </c>
      <c r="AB222" s="15">
        <v>224599.08835399998</v>
      </c>
      <c r="AC222" s="15">
        <v>235868.87480199998</v>
      </c>
      <c r="AD222" s="15">
        <v>243863.37970600001</v>
      </c>
      <c r="AE222" s="15">
        <v>250602.53141699999</v>
      </c>
      <c r="AF222" s="15">
        <v>255932.79080100002</v>
      </c>
      <c r="AG222" s="14" t="s">
        <v>207</v>
      </c>
    </row>
    <row r="223" spans="1:33" x14ac:dyDescent="0.3">
      <c r="A223" s="14" t="s">
        <v>2</v>
      </c>
      <c r="B223" s="14">
        <v>5750</v>
      </c>
      <c r="C223" s="14" t="s">
        <v>44</v>
      </c>
      <c r="D223" s="15">
        <v>36584.053074000003</v>
      </c>
      <c r="E223" s="15">
        <v>15925.108939</v>
      </c>
      <c r="F223" s="15">
        <v>17402.461145000005</v>
      </c>
      <c r="G223" s="15">
        <v>22254.857589000003</v>
      </c>
      <c r="H223" s="15">
        <v>26094.994273000004</v>
      </c>
      <c r="I223" s="15">
        <v>26094.994273000008</v>
      </c>
      <c r="J223" s="15">
        <v>26584.500120000008</v>
      </c>
      <c r="K223" s="15">
        <v>28924.513357000007</v>
      </c>
      <c r="L223" s="15">
        <v>121.742456</v>
      </c>
      <c r="M223" s="15">
        <v>163.85376600000004</v>
      </c>
      <c r="N223" s="15">
        <v>175.88150100000004</v>
      </c>
      <c r="O223" s="15">
        <v>186.35727000000003</v>
      </c>
      <c r="P223" s="15">
        <v>195.97041800000005</v>
      </c>
      <c r="Q223" s="15">
        <v>204.83395000000004</v>
      </c>
      <c r="R223" s="15">
        <v>212.92150100000006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16046.851395</v>
      </c>
      <c r="AA223" s="15">
        <v>17566.314911000005</v>
      </c>
      <c r="AB223" s="15">
        <v>22430.739090000003</v>
      </c>
      <c r="AC223" s="15">
        <v>26281.351543000004</v>
      </c>
      <c r="AD223" s="15">
        <v>26290.964690000008</v>
      </c>
      <c r="AE223" s="15">
        <v>26789.334070000008</v>
      </c>
      <c r="AF223" s="15">
        <v>29137.434858000008</v>
      </c>
      <c r="AG223" s="14" t="s">
        <v>207</v>
      </c>
    </row>
    <row r="224" spans="1:33" x14ac:dyDescent="0.3">
      <c r="A224" s="14" t="s">
        <v>2</v>
      </c>
      <c r="B224" s="14">
        <v>5868</v>
      </c>
      <c r="C224" s="14" t="s">
        <v>418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4" t="s">
        <v>207</v>
      </c>
    </row>
    <row r="225" spans="1:33" x14ac:dyDescent="0.3">
      <c r="A225" s="14" t="s">
        <v>2</v>
      </c>
      <c r="B225" s="14">
        <v>5870</v>
      </c>
      <c r="C225" s="14" t="s">
        <v>49</v>
      </c>
      <c r="D225" s="15">
        <v>27107.730978</v>
      </c>
      <c r="E225" s="15">
        <v>3659.6922563221174</v>
      </c>
      <c r="F225" s="15">
        <v>3733.4862429918953</v>
      </c>
      <c r="G225" s="15">
        <v>3904.9796445254424</v>
      </c>
      <c r="H225" s="15">
        <v>4099.5867412819789</v>
      </c>
      <c r="I225" s="15">
        <v>4205.2076465553655</v>
      </c>
      <c r="J225" s="15">
        <v>4500.022434847976</v>
      </c>
      <c r="K225" s="15">
        <v>4642.6684637518647</v>
      </c>
      <c r="L225" s="15">
        <v>7.3077429975848647</v>
      </c>
      <c r="M225" s="15">
        <v>9.8355272011780457</v>
      </c>
      <c r="N225" s="15">
        <v>10.557507226909788</v>
      </c>
      <c r="O225" s="15">
        <v>11.186328671314373</v>
      </c>
      <c r="P225" s="15">
        <v>11.763369270243514</v>
      </c>
      <c r="Q225" s="15">
        <v>12.295414311127701</v>
      </c>
      <c r="R225" s="15">
        <v>12.780879381050795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3667</v>
      </c>
      <c r="AA225" s="15">
        <v>3743.3217701930739</v>
      </c>
      <c r="AB225" s="15">
        <v>3915.5371517523527</v>
      </c>
      <c r="AC225" s="15">
        <v>4110.7730692729965</v>
      </c>
      <c r="AD225" s="15">
        <v>4216.9710165059068</v>
      </c>
      <c r="AE225" s="15">
        <v>4512.3178491591043</v>
      </c>
      <c r="AF225" s="15">
        <v>4655.4493431329156</v>
      </c>
      <c r="AG225" s="14" t="s">
        <v>206</v>
      </c>
    </row>
    <row r="226" spans="1:33" x14ac:dyDescent="0.3">
      <c r="A226" s="14" t="s">
        <v>2</v>
      </c>
      <c r="B226" s="14">
        <v>5893</v>
      </c>
      <c r="C226" s="14" t="s">
        <v>165</v>
      </c>
      <c r="D226" s="15">
        <v>47108.249484</v>
      </c>
      <c r="E226" s="15">
        <v>6583.5955836223939</v>
      </c>
      <c r="F226" s="15">
        <v>6713.3169115023629</v>
      </c>
      <c r="G226" s="15">
        <v>7683.1947564665606</v>
      </c>
      <c r="H226" s="15">
        <v>9407.0318925850625</v>
      </c>
      <c r="I226" s="15">
        <v>10187.367655507978</v>
      </c>
      <c r="J226" s="15">
        <v>11573.016375851543</v>
      </c>
      <c r="K226" s="15">
        <v>12563.249073416018</v>
      </c>
      <c r="L226" s="15">
        <v>401.40441637760551</v>
      </c>
      <c r="M226" s="15">
        <v>540.2521618111731</v>
      </c>
      <c r="N226" s="15">
        <v>579.90953481283714</v>
      </c>
      <c r="O226" s="15">
        <v>614.44982712159174</v>
      </c>
      <c r="P226" s="15">
        <v>646.14591705593671</v>
      </c>
      <c r="Q226" s="15">
        <v>675.37040808481606</v>
      </c>
      <c r="R226" s="15">
        <v>702.03635781988771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6985</v>
      </c>
      <c r="AA226" s="15">
        <v>7253.5690733135361</v>
      </c>
      <c r="AB226" s="15">
        <v>8263.1042903320449</v>
      </c>
      <c r="AC226" s="15">
        <v>10021.481719706655</v>
      </c>
      <c r="AD226" s="15">
        <v>10833.513572563916</v>
      </c>
      <c r="AE226" s="15">
        <v>12248.386783936359</v>
      </c>
      <c r="AF226" s="15">
        <v>13265.28543218326</v>
      </c>
      <c r="AG226" s="14" t="s">
        <v>206</v>
      </c>
    </row>
    <row r="227" spans="1:33" x14ac:dyDescent="0.3">
      <c r="A227" s="14" t="s">
        <v>2</v>
      </c>
      <c r="B227" s="14">
        <v>6023</v>
      </c>
      <c r="C227" s="14" t="s">
        <v>407</v>
      </c>
      <c r="D227" s="15">
        <v>166.08556300000001</v>
      </c>
      <c r="E227" s="15">
        <v>158.85084900000001</v>
      </c>
      <c r="F227" s="15">
        <v>158.85084900000001</v>
      </c>
      <c r="G227" s="15">
        <v>158.85084900000001</v>
      </c>
      <c r="H227" s="15">
        <v>158.85084900000001</v>
      </c>
      <c r="I227" s="15">
        <v>161.33514899999997</v>
      </c>
      <c r="J227" s="15">
        <v>163.81944899999996</v>
      </c>
      <c r="K227" s="15">
        <v>163.81944899999999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158.85084900000001</v>
      </c>
      <c r="AA227" s="15">
        <v>158.85084900000001</v>
      </c>
      <c r="AB227" s="15">
        <v>158.85084900000001</v>
      </c>
      <c r="AC227" s="15">
        <v>158.85084900000001</v>
      </c>
      <c r="AD227" s="15">
        <v>161.33514899999997</v>
      </c>
      <c r="AE227" s="15">
        <v>163.81944899999996</v>
      </c>
      <c r="AF227" s="15">
        <v>163.81944899999999</v>
      </c>
      <c r="AG227" s="14" t="s">
        <v>207</v>
      </c>
    </row>
    <row r="228" spans="1:33" x14ac:dyDescent="0.3">
      <c r="A228" s="14" t="s">
        <v>2</v>
      </c>
      <c r="B228" s="14">
        <v>6105</v>
      </c>
      <c r="C228" s="14" t="s">
        <v>513</v>
      </c>
      <c r="D228" s="15">
        <v>70.318516000000002</v>
      </c>
      <c r="E228" s="15">
        <v>69.960903000000002</v>
      </c>
      <c r="F228" s="15">
        <v>69.960903000000002</v>
      </c>
      <c r="G228" s="15">
        <v>69.960903000000002</v>
      </c>
      <c r="H228" s="15">
        <v>69.960903000000002</v>
      </c>
      <c r="I228" s="15">
        <v>69.960903000000002</v>
      </c>
      <c r="J228" s="15">
        <v>69.960903000000002</v>
      </c>
      <c r="K228" s="15">
        <v>69.960903000000002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69.960903000000002</v>
      </c>
      <c r="AA228" s="15">
        <v>69.960903000000002</v>
      </c>
      <c r="AB228" s="15">
        <v>69.960903000000002</v>
      </c>
      <c r="AC228" s="15">
        <v>69.960903000000002</v>
      </c>
      <c r="AD228" s="15">
        <v>69.960903000000002</v>
      </c>
      <c r="AE228" s="15">
        <v>69.960903000000002</v>
      </c>
      <c r="AF228" s="15">
        <v>69.960903000000002</v>
      </c>
      <c r="AG228" s="14" t="s">
        <v>207</v>
      </c>
    </row>
    <row r="229" spans="1:33" x14ac:dyDescent="0.3">
      <c r="A229" s="14" t="s">
        <v>2</v>
      </c>
      <c r="B229" s="14">
        <v>6124</v>
      </c>
      <c r="C229" s="14" t="s">
        <v>56</v>
      </c>
      <c r="D229" s="15">
        <v>8066.1263070000005</v>
      </c>
      <c r="E229" s="15">
        <v>4709.8034905846534</v>
      </c>
      <c r="F229" s="15">
        <v>5047.3449358216694</v>
      </c>
      <c r="G229" s="15">
        <v>5453.9326560741411</v>
      </c>
      <c r="H229" s="15">
        <v>5890.8976428350034</v>
      </c>
      <c r="I229" s="15">
        <v>6527.1551734901186</v>
      </c>
      <c r="J229" s="15">
        <v>7517.3059114163316</v>
      </c>
      <c r="K229" s="15">
        <v>7519.8037191902995</v>
      </c>
      <c r="L229" s="15">
        <v>71.184321789116225</v>
      </c>
      <c r="M229" s="15">
        <v>95.807325527254719</v>
      </c>
      <c r="N229" s="15">
        <v>102.84009194028651</v>
      </c>
      <c r="O229" s="15">
        <v>108.96540388969316</v>
      </c>
      <c r="P229" s="15">
        <v>114.58633001733061</v>
      </c>
      <c r="Q229" s="15">
        <v>119.76894744459933</v>
      </c>
      <c r="R229" s="15">
        <v>124.49783858673268</v>
      </c>
      <c r="S229" s="15">
        <v>205.01218762623103</v>
      </c>
      <c r="T229" s="15">
        <v>203.99781733377273</v>
      </c>
      <c r="U229" s="15">
        <v>254.52662352725409</v>
      </c>
      <c r="V229" s="15">
        <v>251.66013326711675</v>
      </c>
      <c r="W229" s="15">
        <v>251.48595697039187</v>
      </c>
      <c r="X229" s="15">
        <v>244.99056807930839</v>
      </c>
      <c r="Y229" s="15">
        <v>245.37415031782183</v>
      </c>
      <c r="Z229" s="15">
        <v>4986</v>
      </c>
      <c r="AA229" s="15">
        <v>5347.1500796293749</v>
      </c>
      <c r="AB229" s="15">
        <v>5811.2993715416815</v>
      </c>
      <c r="AC229" s="15">
        <v>6251.5231799918138</v>
      </c>
      <c r="AD229" s="15">
        <v>6893.2274604778404</v>
      </c>
      <c r="AE229" s="15">
        <v>7882.065427886916</v>
      </c>
      <c r="AF229" s="15">
        <v>7889.6757080948528</v>
      </c>
      <c r="AG229" s="14" t="s">
        <v>206</v>
      </c>
    </row>
    <row r="230" spans="1:33" x14ac:dyDescent="0.3">
      <c r="A230" s="14" t="s">
        <v>2</v>
      </c>
      <c r="B230" s="14">
        <v>6152</v>
      </c>
      <c r="C230" s="14" t="s">
        <v>404</v>
      </c>
      <c r="D230" s="15">
        <v>428.59349500000002</v>
      </c>
      <c r="E230" s="15">
        <v>416.376936</v>
      </c>
      <c r="F230" s="15">
        <v>416.37693599999994</v>
      </c>
      <c r="G230" s="15">
        <v>416.37693599999989</v>
      </c>
      <c r="H230" s="15">
        <v>416.37693599999983</v>
      </c>
      <c r="I230" s="15">
        <v>416.37693599999977</v>
      </c>
      <c r="J230" s="15">
        <v>416.37693599999972</v>
      </c>
      <c r="K230" s="15">
        <v>416.37693599999966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17.093716000000001</v>
      </c>
      <c r="T230" s="15">
        <v>17.093716000000001</v>
      </c>
      <c r="U230" s="15">
        <v>17.093715999999997</v>
      </c>
      <c r="V230" s="15">
        <v>17.093715999999993</v>
      </c>
      <c r="W230" s="15">
        <v>17.093715999999993</v>
      </c>
      <c r="X230" s="15">
        <v>17.09371599999999</v>
      </c>
      <c r="Y230" s="15">
        <v>17.093715999999986</v>
      </c>
      <c r="Z230" s="15">
        <v>433.47065199999997</v>
      </c>
      <c r="AA230" s="15">
        <v>433.47065199999992</v>
      </c>
      <c r="AB230" s="15">
        <v>433.47065199999986</v>
      </c>
      <c r="AC230" s="15">
        <v>433.4706519999998</v>
      </c>
      <c r="AD230" s="15">
        <v>433.47065199999975</v>
      </c>
      <c r="AE230" s="15">
        <v>433.47065199999969</v>
      </c>
      <c r="AF230" s="15">
        <v>433.47065199999963</v>
      </c>
      <c r="AG230" s="14" t="s">
        <v>207</v>
      </c>
    </row>
    <row r="231" spans="1:33" x14ac:dyDescent="0.3">
      <c r="A231" s="14" t="s">
        <v>2</v>
      </c>
      <c r="B231" s="14">
        <v>6156</v>
      </c>
      <c r="C231" s="14" t="s">
        <v>452</v>
      </c>
      <c r="D231" s="15">
        <v>43.191457999999997</v>
      </c>
      <c r="E231" s="15">
        <v>42.690567999999999</v>
      </c>
      <c r="F231" s="15">
        <v>42.690567999999999</v>
      </c>
      <c r="G231" s="15">
        <v>42.690567999999999</v>
      </c>
      <c r="H231" s="15">
        <v>42.690567999999999</v>
      </c>
      <c r="I231" s="15">
        <v>42.690567999999999</v>
      </c>
      <c r="J231" s="15">
        <v>42.690567999999999</v>
      </c>
      <c r="K231" s="15">
        <v>42.690567999999999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4.6255790000000001</v>
      </c>
      <c r="T231" s="15">
        <v>4.6255790000000001</v>
      </c>
      <c r="U231" s="15">
        <v>4.6255790000000001</v>
      </c>
      <c r="V231" s="15">
        <v>4.6255790000000001</v>
      </c>
      <c r="W231" s="15">
        <v>4.6255790000000001</v>
      </c>
      <c r="X231" s="15">
        <v>4.6255790000000001</v>
      </c>
      <c r="Y231" s="15">
        <v>4.6255790000000001</v>
      </c>
      <c r="Z231" s="15">
        <v>47.316147000000001</v>
      </c>
      <c r="AA231" s="15">
        <v>47.316147000000001</v>
      </c>
      <c r="AB231" s="15">
        <v>47.316147000000001</v>
      </c>
      <c r="AC231" s="15">
        <v>47.316147000000001</v>
      </c>
      <c r="AD231" s="15">
        <v>47.316147000000001</v>
      </c>
      <c r="AE231" s="15">
        <v>47.316147000000001</v>
      </c>
      <c r="AF231" s="15">
        <v>47.316147000000001</v>
      </c>
      <c r="AG231" s="14" t="s">
        <v>207</v>
      </c>
    </row>
    <row r="232" spans="1:33" x14ac:dyDescent="0.3">
      <c r="A232" s="14" t="s">
        <v>2</v>
      </c>
      <c r="B232" s="14">
        <v>6174</v>
      </c>
      <c r="C232" s="14" t="s">
        <v>147</v>
      </c>
      <c r="D232" s="15">
        <v>964.97882900000002</v>
      </c>
      <c r="E232" s="15">
        <v>1267</v>
      </c>
      <c r="F232" s="15">
        <v>1275.8434535385725</v>
      </c>
      <c r="G232" s="15">
        <v>1275.8434535385725</v>
      </c>
      <c r="H232" s="15">
        <v>1275.8434535385725</v>
      </c>
      <c r="I232" s="15">
        <v>1275.8434535385725</v>
      </c>
      <c r="J232" s="15">
        <v>1275.8434535385725</v>
      </c>
      <c r="K232" s="15">
        <v>1275.8434535385725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1267</v>
      </c>
      <c r="AA232" s="15">
        <v>1275.8434535385725</v>
      </c>
      <c r="AB232" s="15">
        <v>1275.8434535385725</v>
      </c>
      <c r="AC232" s="15">
        <v>1275.8434535385725</v>
      </c>
      <c r="AD232" s="15">
        <v>1275.8434535385725</v>
      </c>
      <c r="AE232" s="15">
        <v>1275.8434535385725</v>
      </c>
      <c r="AF232" s="15">
        <v>1275.8434535385725</v>
      </c>
      <c r="AG232" s="14" t="s">
        <v>206</v>
      </c>
    </row>
    <row r="233" spans="1:33" x14ac:dyDescent="0.3">
      <c r="A233" s="14" t="s">
        <v>2</v>
      </c>
      <c r="B233" s="14">
        <v>6208</v>
      </c>
      <c r="C233" s="14" t="s">
        <v>178</v>
      </c>
      <c r="D233" s="15">
        <v>177.82684800000001</v>
      </c>
      <c r="E233" s="15">
        <v>171.51619099999999</v>
      </c>
      <c r="F233" s="15">
        <v>171.51619099999999</v>
      </c>
      <c r="G233" s="15">
        <v>171.51619099999999</v>
      </c>
      <c r="H233" s="15">
        <v>171.51619099999999</v>
      </c>
      <c r="I233" s="15">
        <v>171.51619099999999</v>
      </c>
      <c r="J233" s="15">
        <v>171.51619099999999</v>
      </c>
      <c r="K233" s="15">
        <v>171.51619099999999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171.51619099999999</v>
      </c>
      <c r="AA233" s="15">
        <v>171.51619099999999</v>
      </c>
      <c r="AB233" s="15">
        <v>171.51619099999999</v>
      </c>
      <c r="AC233" s="15">
        <v>171.51619099999999</v>
      </c>
      <c r="AD233" s="15">
        <v>171.51619099999999</v>
      </c>
      <c r="AE233" s="15">
        <v>171.51619099999999</v>
      </c>
      <c r="AF233" s="15">
        <v>171.51619099999999</v>
      </c>
      <c r="AG233" s="14" t="s">
        <v>207</v>
      </c>
    </row>
    <row r="234" spans="1:33" x14ac:dyDescent="0.3">
      <c r="A234" s="14" t="s">
        <v>2</v>
      </c>
      <c r="B234" s="14">
        <v>6308</v>
      </c>
      <c r="C234" s="14" t="s">
        <v>402</v>
      </c>
      <c r="D234" s="15">
        <v>196.847286</v>
      </c>
      <c r="E234" s="15">
        <v>187.72518099999999</v>
      </c>
      <c r="F234" s="15">
        <v>187.72518099999996</v>
      </c>
      <c r="G234" s="15">
        <v>187.72518099999994</v>
      </c>
      <c r="H234" s="15">
        <v>187.72518099999991</v>
      </c>
      <c r="I234" s="15">
        <v>187.72518099999988</v>
      </c>
      <c r="J234" s="15">
        <v>187.72518099999985</v>
      </c>
      <c r="K234" s="15">
        <v>187.72518099999982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187.72518099999999</v>
      </c>
      <c r="AA234" s="15">
        <v>187.72518099999996</v>
      </c>
      <c r="AB234" s="15">
        <v>187.72518099999994</v>
      </c>
      <c r="AC234" s="15">
        <v>187.72518099999991</v>
      </c>
      <c r="AD234" s="15">
        <v>187.72518099999988</v>
      </c>
      <c r="AE234" s="15">
        <v>187.72518099999985</v>
      </c>
      <c r="AF234" s="15">
        <v>187.72518099999982</v>
      </c>
      <c r="AG234" s="14" t="s">
        <v>207</v>
      </c>
    </row>
    <row r="235" spans="1:33" x14ac:dyDescent="0.3">
      <c r="A235" s="14" t="s">
        <v>2</v>
      </c>
      <c r="B235" s="14">
        <v>6314</v>
      </c>
      <c r="C235" s="14" t="s">
        <v>430</v>
      </c>
      <c r="D235" s="15">
        <v>519.48029499999996</v>
      </c>
      <c r="E235" s="15">
        <v>479.99223000000001</v>
      </c>
      <c r="F235" s="15">
        <v>485.13050099999992</v>
      </c>
      <c r="G235" s="15">
        <v>495.40704499999987</v>
      </c>
      <c r="H235" s="15">
        <v>495.40704499999987</v>
      </c>
      <c r="I235" s="15">
        <v>495.40704499999987</v>
      </c>
      <c r="J235" s="15">
        <v>495.40704499999987</v>
      </c>
      <c r="K235" s="15">
        <v>495.40704499999987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479.99223000000001</v>
      </c>
      <c r="AA235" s="15">
        <v>485.13050099999992</v>
      </c>
      <c r="AB235" s="15">
        <v>495.40704499999987</v>
      </c>
      <c r="AC235" s="15">
        <v>495.40704499999987</v>
      </c>
      <c r="AD235" s="15">
        <v>495.40704499999987</v>
      </c>
      <c r="AE235" s="15">
        <v>495.40704499999987</v>
      </c>
      <c r="AF235" s="15">
        <v>495.40704499999987</v>
      </c>
      <c r="AG235" s="14" t="s">
        <v>207</v>
      </c>
    </row>
    <row r="236" spans="1:33" x14ac:dyDescent="0.3">
      <c r="A236" s="14" t="s">
        <v>2</v>
      </c>
      <c r="B236" s="14">
        <v>6495</v>
      </c>
      <c r="C236" s="14" t="s">
        <v>380</v>
      </c>
      <c r="D236" s="15">
        <v>129.375597</v>
      </c>
      <c r="E236" s="15">
        <v>127.568641</v>
      </c>
      <c r="F236" s="15">
        <v>127.568641</v>
      </c>
      <c r="G236" s="15">
        <v>127.568641</v>
      </c>
      <c r="H236" s="15">
        <v>127.568641</v>
      </c>
      <c r="I236" s="15">
        <v>127.568641</v>
      </c>
      <c r="J236" s="15">
        <v>127.568641</v>
      </c>
      <c r="K236" s="15">
        <v>127.568641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127.568641</v>
      </c>
      <c r="AA236" s="15">
        <v>127.568641</v>
      </c>
      <c r="AB236" s="15">
        <v>127.568641</v>
      </c>
      <c r="AC236" s="15">
        <v>127.568641</v>
      </c>
      <c r="AD236" s="15">
        <v>127.568641</v>
      </c>
      <c r="AE236" s="15">
        <v>127.568641</v>
      </c>
      <c r="AF236" s="15">
        <v>127.568641</v>
      </c>
      <c r="AG236" s="14" t="s">
        <v>207</v>
      </c>
    </row>
    <row r="237" spans="1:33" x14ac:dyDescent="0.3">
      <c r="A237" s="14" t="s">
        <v>2</v>
      </c>
      <c r="B237" s="14">
        <v>6505</v>
      </c>
      <c r="C237" s="14" t="s">
        <v>140</v>
      </c>
      <c r="D237" s="15">
        <v>87489.068285000001</v>
      </c>
      <c r="E237" s="15">
        <v>35795.401311022499</v>
      </c>
      <c r="F237" s="15">
        <v>36508.838714696227</v>
      </c>
      <c r="G237" s="15">
        <v>39330.971535299272</v>
      </c>
      <c r="H237" s="15">
        <v>41477.495440491781</v>
      </c>
      <c r="I237" s="15">
        <v>43100.636839579587</v>
      </c>
      <c r="J237" s="15">
        <v>44705.371020556238</v>
      </c>
      <c r="K237" s="15">
        <v>46558.694758357415</v>
      </c>
      <c r="L237" s="15">
        <v>2.5986882517452892</v>
      </c>
      <c r="M237" s="15">
        <v>3.497587368273432</v>
      </c>
      <c r="N237" s="15">
        <v>3.7543289075071646</v>
      </c>
      <c r="O237" s="15">
        <v>3.9779425530176273</v>
      </c>
      <c r="P237" s="15">
        <v>4.1831430234053393</v>
      </c>
      <c r="Q237" s="15">
        <v>4.3723420084315583</v>
      </c>
      <c r="R237" s="15">
        <v>4.5449770465961423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35798</v>
      </c>
      <c r="AA237" s="15">
        <v>36512.33630206449</v>
      </c>
      <c r="AB237" s="15">
        <v>39334.725864206775</v>
      </c>
      <c r="AC237" s="15">
        <v>41481.473383044802</v>
      </c>
      <c r="AD237" s="15">
        <v>43104.819982602989</v>
      </c>
      <c r="AE237" s="15">
        <v>44709.743362564666</v>
      </c>
      <c r="AF237" s="15">
        <v>46563.239735404015</v>
      </c>
      <c r="AG237" s="14" t="s">
        <v>206</v>
      </c>
    </row>
    <row r="238" spans="1:33" x14ac:dyDescent="0.3">
      <c r="A238" s="14" t="s">
        <v>2</v>
      </c>
      <c r="B238" s="14">
        <v>6506</v>
      </c>
      <c r="C238" s="14" t="s">
        <v>140</v>
      </c>
      <c r="D238" s="15">
        <v>73534.130860999998</v>
      </c>
      <c r="E238" s="15">
        <v>45110.608810838014</v>
      </c>
      <c r="F238" s="15">
        <v>45599.253962647505</v>
      </c>
      <c r="G238" s="15">
        <v>50343.360717365278</v>
      </c>
      <c r="H238" s="15">
        <v>55214.629383181324</v>
      </c>
      <c r="I238" s="15">
        <v>58054.689194035105</v>
      </c>
      <c r="J238" s="15">
        <v>59455.012378428612</v>
      </c>
      <c r="K238" s="15">
        <v>61698.301523832903</v>
      </c>
      <c r="L238" s="15">
        <v>30.391189161989654</v>
      </c>
      <c r="M238" s="15">
        <v>40.903649397130174</v>
      </c>
      <c r="N238" s="15">
        <v>43.90619394112678</v>
      </c>
      <c r="O238" s="15">
        <v>46.521314116047165</v>
      </c>
      <c r="P238" s="15">
        <v>48.921092839627697</v>
      </c>
      <c r="Q238" s="15">
        <v>51.133741961770241</v>
      </c>
      <c r="R238" s="15">
        <v>53.152677535297222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45141</v>
      </c>
      <c r="AA238" s="15">
        <v>45640.157612044633</v>
      </c>
      <c r="AB238" s="15">
        <v>50387.266911306404</v>
      </c>
      <c r="AC238" s="15">
        <v>55261.150697297373</v>
      </c>
      <c r="AD238" s="15">
        <v>58103.610286874733</v>
      </c>
      <c r="AE238" s="15">
        <v>59506.146119481004</v>
      </c>
      <c r="AF238" s="15">
        <v>61751.4542013682</v>
      </c>
      <c r="AG238" s="14" t="s">
        <v>206</v>
      </c>
    </row>
    <row r="239" spans="1:33" x14ac:dyDescent="0.3">
      <c r="A239" s="14" t="s">
        <v>2</v>
      </c>
      <c r="B239" s="14">
        <v>6507</v>
      </c>
      <c r="C239" s="14" t="s">
        <v>140</v>
      </c>
      <c r="D239" s="15">
        <v>39755.080392999997</v>
      </c>
      <c r="E239" s="15">
        <v>15689.957764391896</v>
      </c>
      <c r="F239" s="15">
        <v>16107.550725353363</v>
      </c>
      <c r="G239" s="15">
        <v>17618.746513912818</v>
      </c>
      <c r="H239" s="15">
        <v>19153.467808881651</v>
      </c>
      <c r="I239" s="15">
        <v>20058.169335368722</v>
      </c>
      <c r="J239" s="15">
        <v>20850.945861938795</v>
      </c>
      <c r="K239" s="15">
        <v>21725.614370859592</v>
      </c>
      <c r="L239" s="15">
        <v>1.0422347348852852</v>
      </c>
      <c r="M239" s="15">
        <v>1.4027489841107481</v>
      </c>
      <c r="N239" s="15">
        <v>1.5057182512509073</v>
      </c>
      <c r="O239" s="15">
        <v>1.5954014711930955</v>
      </c>
      <c r="P239" s="15">
        <v>1.6776998668728296</v>
      </c>
      <c r="Q239" s="15">
        <v>1.7535800931864718</v>
      </c>
      <c r="R239" s="15">
        <v>1.8228177325112895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15691</v>
      </c>
      <c r="AA239" s="15">
        <v>16108.953475210694</v>
      </c>
      <c r="AB239" s="15">
        <v>17620.252233037289</v>
      </c>
      <c r="AC239" s="15">
        <v>19155.063210352844</v>
      </c>
      <c r="AD239" s="15">
        <v>20059.847035235594</v>
      </c>
      <c r="AE239" s="15">
        <v>20852.699442031979</v>
      </c>
      <c r="AF239" s="15">
        <v>21727.437188592106</v>
      </c>
      <c r="AG239" s="14" t="s">
        <v>206</v>
      </c>
    </row>
    <row r="240" spans="1:33" x14ac:dyDescent="0.3">
      <c r="A240" s="14" t="s">
        <v>2</v>
      </c>
      <c r="B240" s="14">
        <v>6508</v>
      </c>
      <c r="C240" s="14" t="s">
        <v>140</v>
      </c>
      <c r="D240" s="15">
        <v>17282.217416</v>
      </c>
      <c r="E240" s="15">
        <v>4951.2626659229909</v>
      </c>
      <c r="F240" s="15">
        <v>4970.6755229349219</v>
      </c>
      <c r="G240" s="15">
        <v>5071.1236399019226</v>
      </c>
      <c r="H240" s="15">
        <v>5432.3450982012346</v>
      </c>
      <c r="I240" s="15">
        <v>5582.0914903087642</v>
      </c>
      <c r="J240" s="15">
        <v>5638.6669661741871</v>
      </c>
      <c r="K240" s="15">
        <v>5642.6488621049784</v>
      </c>
      <c r="L240" s="15">
        <v>54.737334077008988</v>
      </c>
      <c r="M240" s="15">
        <v>73.671244710294545</v>
      </c>
      <c r="N240" s="15">
        <v>79.07910460382567</v>
      </c>
      <c r="O240" s="15">
        <v>83.789176477282979</v>
      </c>
      <c r="P240" s="15">
        <v>88.111399344361871</v>
      </c>
      <c r="Q240" s="15">
        <v>92.096584248418168</v>
      </c>
      <c r="R240" s="15">
        <v>95.732874457947773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5006</v>
      </c>
      <c r="AA240" s="15">
        <v>5044.3467676452174</v>
      </c>
      <c r="AB240" s="15">
        <v>5150.2027445057483</v>
      </c>
      <c r="AC240" s="15">
        <v>5516.1342746785176</v>
      </c>
      <c r="AD240" s="15">
        <v>5670.2028903376158</v>
      </c>
      <c r="AE240" s="15">
        <v>5730.7635504226046</v>
      </c>
      <c r="AF240" s="15">
        <v>5738.3817372474159</v>
      </c>
      <c r="AG240" s="14" t="s">
        <v>206</v>
      </c>
    </row>
    <row r="241" spans="1:33" x14ac:dyDescent="0.3">
      <c r="A241" s="14" t="s">
        <v>2</v>
      </c>
      <c r="B241" s="14">
        <v>6509</v>
      </c>
      <c r="C241" s="14" t="s">
        <v>140</v>
      </c>
      <c r="D241" s="15">
        <v>177122.908084</v>
      </c>
      <c r="E241" s="15">
        <v>110297.9793429588</v>
      </c>
      <c r="F241" s="15">
        <v>121547.8591427354</v>
      </c>
      <c r="G241" s="15">
        <v>134793.33924456255</v>
      </c>
      <c r="H241" s="15">
        <v>141114.74388671014</v>
      </c>
      <c r="I241" s="15">
        <v>143509.36698544031</v>
      </c>
      <c r="J241" s="15">
        <v>148720.84585198536</v>
      </c>
      <c r="K241" s="15">
        <v>151788.36482804385</v>
      </c>
      <c r="L241" s="15">
        <v>7436.0206570412038</v>
      </c>
      <c r="M241" s="15">
        <v>10008.176468740166</v>
      </c>
      <c r="N241" s="15">
        <v>10742.829682850008</v>
      </c>
      <c r="O241" s="15">
        <v>11382.688934299902</v>
      </c>
      <c r="P241" s="15">
        <v>11969.859309064743</v>
      </c>
      <c r="Q241" s="15">
        <v>12511.243277663474</v>
      </c>
      <c r="R241" s="15">
        <v>13005.230265469965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117734</v>
      </c>
      <c r="AA241" s="15">
        <v>131556.03561147556</v>
      </c>
      <c r="AB241" s="15">
        <v>145536.16892848801</v>
      </c>
      <c r="AC241" s="15">
        <v>152497.43282208551</v>
      </c>
      <c r="AD241" s="15">
        <v>155479.22629342959</v>
      </c>
      <c r="AE241" s="15">
        <v>161232.08912964884</v>
      </c>
      <c r="AF241" s="15">
        <v>164793.59509351381</v>
      </c>
      <c r="AG241" s="14" t="s">
        <v>206</v>
      </c>
    </row>
    <row r="242" spans="1:33" x14ac:dyDescent="0.3">
      <c r="A242" s="14" t="s">
        <v>2</v>
      </c>
      <c r="B242" s="14">
        <v>6597</v>
      </c>
      <c r="C242" s="14" t="s">
        <v>428</v>
      </c>
      <c r="D242" s="15">
        <v>757.18194000000005</v>
      </c>
      <c r="E242" s="15">
        <v>689.237032</v>
      </c>
      <c r="F242" s="15">
        <v>689.23703200000011</v>
      </c>
      <c r="G242" s="15">
        <v>689.23703200000023</v>
      </c>
      <c r="H242" s="15">
        <v>689.23703200000034</v>
      </c>
      <c r="I242" s="15">
        <v>689.23703200000045</v>
      </c>
      <c r="J242" s="15">
        <v>689.23703200000057</v>
      </c>
      <c r="K242" s="15">
        <v>689.23703200000068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689.237032</v>
      </c>
      <c r="AA242" s="15">
        <v>689.23703200000011</v>
      </c>
      <c r="AB242" s="15">
        <v>689.23703200000023</v>
      </c>
      <c r="AC242" s="15">
        <v>689.23703200000034</v>
      </c>
      <c r="AD242" s="15">
        <v>689.23703200000045</v>
      </c>
      <c r="AE242" s="15">
        <v>689.23703200000057</v>
      </c>
      <c r="AF242" s="15">
        <v>689.23703200000068</v>
      </c>
      <c r="AG242" s="14" t="s">
        <v>207</v>
      </c>
    </row>
    <row r="243" spans="1:33" x14ac:dyDescent="0.3">
      <c r="A243" s="14" t="s">
        <v>2</v>
      </c>
      <c r="B243" s="14">
        <v>6624</v>
      </c>
      <c r="C243" s="14" t="s">
        <v>53</v>
      </c>
      <c r="D243" s="15">
        <v>32405.899571999998</v>
      </c>
      <c r="E243" s="15">
        <v>9319.2386815838145</v>
      </c>
      <c r="F243" s="15">
        <v>10249.343165446402</v>
      </c>
      <c r="G243" s="15">
        <v>11829.708258134557</v>
      </c>
      <c r="H243" s="15">
        <v>13077.427469219119</v>
      </c>
      <c r="I243" s="15">
        <v>14070.408080297195</v>
      </c>
      <c r="J243" s="15">
        <v>15138.019751217287</v>
      </c>
      <c r="K243" s="15">
        <v>16552.575119764555</v>
      </c>
      <c r="L243" s="15">
        <v>69.761318416185006</v>
      </c>
      <c r="M243" s="15">
        <v>93.892098545320366</v>
      </c>
      <c r="N243" s="15">
        <v>100.78427639050874</v>
      </c>
      <c r="O243" s="15">
        <v>106.78714091223944</v>
      </c>
      <c r="P243" s="15">
        <v>112.2957030117531</v>
      </c>
      <c r="Q243" s="15">
        <v>117.3747177782726</v>
      </c>
      <c r="R243" s="15">
        <v>122.00907588306322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9389</v>
      </c>
      <c r="AA243" s="15">
        <v>10343.235264814939</v>
      </c>
      <c r="AB243" s="15">
        <v>11930.492534525067</v>
      </c>
      <c r="AC243" s="15">
        <v>13184.214610131359</v>
      </c>
      <c r="AD243" s="15">
        <v>14182.703783308947</v>
      </c>
      <c r="AE243" s="15">
        <v>15255.394468172344</v>
      </c>
      <c r="AF243" s="15">
        <v>16674.584195647622</v>
      </c>
      <c r="AG243" s="14" t="s">
        <v>206</v>
      </c>
    </row>
    <row r="244" spans="1:33" x14ac:dyDescent="0.3">
      <c r="A244" s="14" t="s">
        <v>2</v>
      </c>
      <c r="B244" s="14">
        <v>6679</v>
      </c>
      <c r="C244" s="14" t="s">
        <v>111</v>
      </c>
      <c r="D244" s="15">
        <v>367.405711</v>
      </c>
      <c r="E244" s="15">
        <v>345.10080299999998</v>
      </c>
      <c r="F244" s="15">
        <v>345.10080299999998</v>
      </c>
      <c r="G244" s="15">
        <v>354.87668300000007</v>
      </c>
      <c r="H244" s="15">
        <v>354.87668300000007</v>
      </c>
      <c r="I244" s="15">
        <v>358.13530900000012</v>
      </c>
      <c r="J244" s="15">
        <v>358.13530900000012</v>
      </c>
      <c r="K244" s="15">
        <v>358.13530900000012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345.10080299999998</v>
      </c>
      <c r="AA244" s="15">
        <v>345.10080299999998</v>
      </c>
      <c r="AB244" s="15">
        <v>354.87668300000007</v>
      </c>
      <c r="AC244" s="15">
        <v>354.87668300000007</v>
      </c>
      <c r="AD244" s="15">
        <v>358.13530900000012</v>
      </c>
      <c r="AE244" s="15">
        <v>358.13530900000012</v>
      </c>
      <c r="AF244" s="15">
        <v>358.13530900000012</v>
      </c>
      <c r="AG244" s="14" t="s">
        <v>207</v>
      </c>
    </row>
    <row r="245" spans="1:33" x14ac:dyDescent="0.3">
      <c r="A245" s="14" t="s">
        <v>2</v>
      </c>
      <c r="B245" s="14">
        <v>6893</v>
      </c>
      <c r="C245" s="14" t="s">
        <v>393</v>
      </c>
      <c r="D245" s="15">
        <v>241.74216999999999</v>
      </c>
      <c r="E245" s="15">
        <v>234.73948899999999</v>
      </c>
      <c r="F245" s="15">
        <v>234.73948899999996</v>
      </c>
      <c r="G245" s="15">
        <v>234.73948899999994</v>
      </c>
      <c r="H245" s="15">
        <v>234.73948899999991</v>
      </c>
      <c r="I245" s="15">
        <v>234.73948899999988</v>
      </c>
      <c r="J245" s="15">
        <v>234.73948899999985</v>
      </c>
      <c r="K245" s="15">
        <v>234.73948899999982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9.7339219999999997</v>
      </c>
      <c r="T245" s="15">
        <v>9.733921999999998</v>
      </c>
      <c r="U245" s="15">
        <v>9.733921999999998</v>
      </c>
      <c r="V245" s="15">
        <v>9.7339219999999962</v>
      </c>
      <c r="W245" s="15">
        <v>9.7339219999999944</v>
      </c>
      <c r="X245" s="15">
        <v>9.7339219999999944</v>
      </c>
      <c r="Y245" s="15">
        <v>9.7339219999999926</v>
      </c>
      <c r="Z245" s="15">
        <v>244.473411</v>
      </c>
      <c r="AA245" s="15">
        <v>244.47341099999997</v>
      </c>
      <c r="AB245" s="15">
        <v>244.47341099999994</v>
      </c>
      <c r="AC245" s="15">
        <v>244.47341099999991</v>
      </c>
      <c r="AD245" s="15">
        <v>244.47341099999989</v>
      </c>
      <c r="AE245" s="15">
        <v>244.47341099999986</v>
      </c>
      <c r="AF245" s="15">
        <v>244.47341099999983</v>
      </c>
      <c r="AG245" s="14" t="s">
        <v>207</v>
      </c>
    </row>
    <row r="246" spans="1:33" x14ac:dyDescent="0.3">
      <c r="A246" s="14" t="s">
        <v>2</v>
      </c>
      <c r="B246" s="14">
        <v>6920</v>
      </c>
      <c r="C246" s="14" t="s">
        <v>47</v>
      </c>
      <c r="D246" s="15">
        <v>16206.059057</v>
      </c>
      <c r="E246" s="15">
        <v>7880.8821315852038</v>
      </c>
      <c r="F246" s="15">
        <v>9841.2347381721156</v>
      </c>
      <c r="G246" s="15">
        <v>9897.6029627753032</v>
      </c>
      <c r="H246" s="15">
        <v>10030.794380405516</v>
      </c>
      <c r="I246" s="15">
        <v>11151.816842904747</v>
      </c>
      <c r="J246" s="15">
        <v>11929.437300376305</v>
      </c>
      <c r="K246" s="15">
        <v>12788.094453401996</v>
      </c>
      <c r="L246" s="15">
        <v>3.1178684147969635</v>
      </c>
      <c r="M246" s="15">
        <v>4.1963543664190865</v>
      </c>
      <c r="N246" s="15">
        <v>4.5043890926416168</v>
      </c>
      <c r="O246" s="15">
        <v>4.7726770233787814</v>
      </c>
      <c r="P246" s="15">
        <v>5.0188730971661402</v>
      </c>
      <c r="Q246" s="15">
        <v>5.2458716946942952</v>
      </c>
      <c r="R246" s="15">
        <v>5.4529962414155309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7884</v>
      </c>
      <c r="AA246" s="15">
        <v>9845.4310925385344</v>
      </c>
      <c r="AB246" s="15">
        <v>9902.1073518679441</v>
      </c>
      <c r="AC246" s="15">
        <v>10035.567057428894</v>
      </c>
      <c r="AD246" s="15">
        <v>11156.835716001913</v>
      </c>
      <c r="AE246" s="15">
        <v>11934.683172071</v>
      </c>
      <c r="AF246" s="15">
        <v>12793.54745094954</v>
      </c>
      <c r="AG246" s="14" t="s">
        <v>206</v>
      </c>
    </row>
    <row r="247" spans="1:33" x14ac:dyDescent="0.3">
      <c r="A247" s="14" t="s">
        <v>2</v>
      </c>
      <c r="B247" s="14">
        <v>7119</v>
      </c>
      <c r="C247" s="14" t="s">
        <v>27</v>
      </c>
      <c r="D247" s="15">
        <v>73505.434699000005</v>
      </c>
      <c r="E247" s="15">
        <v>36562.646964073218</v>
      </c>
      <c r="F247" s="15">
        <v>38555.06760065032</v>
      </c>
      <c r="G247" s="15">
        <v>42678.252390107889</v>
      </c>
      <c r="H247" s="15">
        <v>46712.520469583062</v>
      </c>
      <c r="I247" s="15">
        <v>49073.461691500117</v>
      </c>
      <c r="J247" s="15">
        <v>51089.369311901923</v>
      </c>
      <c r="K247" s="15">
        <v>52256.929554584924</v>
      </c>
      <c r="L247" s="15">
        <v>99.353035094371307</v>
      </c>
      <c r="M247" s="15">
        <v>133.7197350483558</v>
      </c>
      <c r="N247" s="15">
        <v>143.53547239306593</v>
      </c>
      <c r="O247" s="15">
        <v>152.08466306417608</v>
      </c>
      <c r="P247" s="15">
        <v>159.92987475732198</v>
      </c>
      <c r="Q247" s="15">
        <v>167.16333309045396</v>
      </c>
      <c r="R247" s="15">
        <v>173.76351683816529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36662</v>
      </c>
      <c r="AA247" s="15">
        <v>38688.787335698675</v>
      </c>
      <c r="AB247" s="15">
        <v>42821.787862500954</v>
      </c>
      <c r="AC247" s="15">
        <v>46864.605132647244</v>
      </c>
      <c r="AD247" s="15">
        <v>49233.39156708985</v>
      </c>
      <c r="AE247" s="15">
        <v>51256.532644159961</v>
      </c>
      <c r="AF247" s="15">
        <v>52430.693071423091</v>
      </c>
      <c r="AG247" s="14" t="s">
        <v>206</v>
      </c>
    </row>
    <row r="248" spans="1:33" x14ac:dyDescent="0.3">
      <c r="A248" s="14" t="s">
        <v>2</v>
      </c>
      <c r="B248" s="14">
        <v>7172</v>
      </c>
      <c r="C248" s="14" t="s">
        <v>160</v>
      </c>
      <c r="D248" s="15">
        <v>254.45072099999999</v>
      </c>
      <c r="E248" s="15">
        <v>246.14612099999999</v>
      </c>
      <c r="F248" s="15">
        <v>246.14612099999999</v>
      </c>
      <c r="G248" s="15">
        <v>246.14612099999999</v>
      </c>
      <c r="H248" s="15">
        <v>246.14612099999999</v>
      </c>
      <c r="I248" s="15">
        <v>246.14612099999999</v>
      </c>
      <c r="J248" s="15">
        <v>246.14612099999999</v>
      </c>
      <c r="K248" s="15">
        <v>246.14612099999999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246.14612099999999</v>
      </c>
      <c r="AA248" s="15">
        <v>246.14612099999999</v>
      </c>
      <c r="AB248" s="15">
        <v>246.14612099999999</v>
      </c>
      <c r="AC248" s="15">
        <v>246.14612099999999</v>
      </c>
      <c r="AD248" s="15">
        <v>246.14612099999999</v>
      </c>
      <c r="AE248" s="15">
        <v>246.14612099999999</v>
      </c>
      <c r="AF248" s="15">
        <v>246.14612099999999</v>
      </c>
      <c r="AG248" s="14" t="s">
        <v>207</v>
      </c>
    </row>
    <row r="249" spans="1:33" x14ac:dyDescent="0.3">
      <c r="A249" s="14" t="s">
        <v>2</v>
      </c>
      <c r="B249" s="14">
        <v>7187</v>
      </c>
      <c r="C249" s="14" t="s">
        <v>24</v>
      </c>
      <c r="D249" s="15">
        <v>1384.316628</v>
      </c>
      <c r="E249" s="15">
        <v>1344.2163539999999</v>
      </c>
      <c r="F249" s="15">
        <v>1344.2163539999999</v>
      </c>
      <c r="G249" s="15">
        <v>1344.2163539999999</v>
      </c>
      <c r="H249" s="15">
        <v>1344.2163539999999</v>
      </c>
      <c r="I249" s="15">
        <v>1344.2163539999999</v>
      </c>
      <c r="J249" s="15">
        <v>1344.2163539999999</v>
      </c>
      <c r="K249" s="15">
        <v>1344.2163539999999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55.740501000000002</v>
      </c>
      <c r="T249" s="15">
        <v>55.740501000000002</v>
      </c>
      <c r="U249" s="15">
        <v>55.740501000000002</v>
      </c>
      <c r="V249" s="15">
        <v>55.740501000000002</v>
      </c>
      <c r="W249" s="15">
        <v>55.740501000000002</v>
      </c>
      <c r="X249" s="15">
        <v>55.740501000000002</v>
      </c>
      <c r="Y249" s="15">
        <v>55.740501000000002</v>
      </c>
      <c r="Z249" s="15">
        <v>1399.956854</v>
      </c>
      <c r="AA249" s="15">
        <v>1399.956854</v>
      </c>
      <c r="AB249" s="15">
        <v>1399.956854</v>
      </c>
      <c r="AC249" s="15">
        <v>1399.956854</v>
      </c>
      <c r="AD249" s="15">
        <v>1399.956854</v>
      </c>
      <c r="AE249" s="15">
        <v>1399.956854</v>
      </c>
      <c r="AF249" s="15">
        <v>1399.956854</v>
      </c>
      <c r="AG249" s="14" t="s">
        <v>207</v>
      </c>
    </row>
    <row r="250" spans="1:33" x14ac:dyDescent="0.3">
      <c r="A250" s="14" t="s">
        <v>2</v>
      </c>
      <c r="B250" s="14">
        <v>7315</v>
      </c>
      <c r="C250" s="14" t="s">
        <v>377</v>
      </c>
      <c r="D250" s="15">
        <v>562.48453900000004</v>
      </c>
      <c r="E250" s="15">
        <v>542.52328299999999</v>
      </c>
      <c r="F250" s="15">
        <v>542.52328299999999</v>
      </c>
      <c r="G250" s="15">
        <v>542.52328299999999</v>
      </c>
      <c r="H250" s="15">
        <v>542.52328299999999</v>
      </c>
      <c r="I250" s="15">
        <v>542.52328299999999</v>
      </c>
      <c r="J250" s="15">
        <v>542.52328299999999</v>
      </c>
      <c r="K250" s="15">
        <v>542.52328299999999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542.52328299999999</v>
      </c>
      <c r="AA250" s="15">
        <v>542.52328299999999</v>
      </c>
      <c r="AB250" s="15">
        <v>542.52328299999999</v>
      </c>
      <c r="AC250" s="15">
        <v>542.52328299999999</v>
      </c>
      <c r="AD250" s="15">
        <v>542.52328299999999</v>
      </c>
      <c r="AE250" s="15">
        <v>542.52328299999999</v>
      </c>
      <c r="AF250" s="15">
        <v>542.52328299999999</v>
      </c>
      <c r="AG250" s="14" t="s">
        <v>207</v>
      </c>
    </row>
    <row r="251" spans="1:33" x14ac:dyDescent="0.3">
      <c r="A251" s="14" t="s">
        <v>2</v>
      </c>
      <c r="B251" s="14">
        <v>7328</v>
      </c>
      <c r="C251" s="14" t="s">
        <v>15</v>
      </c>
      <c r="D251" s="15">
        <v>922.61612500000001</v>
      </c>
      <c r="E251" s="15">
        <v>904.63482799999997</v>
      </c>
      <c r="F251" s="15">
        <v>906.44937099999993</v>
      </c>
      <c r="G251" s="15">
        <v>906.44937100000004</v>
      </c>
      <c r="H251" s="15">
        <v>906.44937100000016</v>
      </c>
      <c r="I251" s="15">
        <v>906.44937100000004</v>
      </c>
      <c r="J251" s="15">
        <v>906.44937099999993</v>
      </c>
      <c r="K251" s="15">
        <v>906.44937099999993</v>
      </c>
      <c r="L251" s="15">
        <v>1.1935530000000001</v>
      </c>
      <c r="M251" s="15">
        <v>1.6064089999999998</v>
      </c>
      <c r="N251" s="15">
        <v>1.7243280000000001</v>
      </c>
      <c r="O251" s="15">
        <v>1.8270320000000002</v>
      </c>
      <c r="P251" s="15">
        <v>1.921279</v>
      </c>
      <c r="Q251" s="15">
        <v>2.0081759999999997</v>
      </c>
      <c r="R251" s="15">
        <v>2.0874659999999996</v>
      </c>
      <c r="S251" s="15">
        <v>85.748276000000004</v>
      </c>
      <c r="T251" s="15">
        <v>85.920271999999983</v>
      </c>
      <c r="U251" s="15">
        <v>85.920271999999997</v>
      </c>
      <c r="V251" s="15">
        <v>85.920271999999997</v>
      </c>
      <c r="W251" s="15">
        <v>85.920271999999997</v>
      </c>
      <c r="X251" s="15">
        <v>85.920271999999983</v>
      </c>
      <c r="Y251" s="15">
        <v>85.920271999999983</v>
      </c>
      <c r="Z251" s="15">
        <v>991.57665799999995</v>
      </c>
      <c r="AA251" s="15">
        <v>993.97605299999987</v>
      </c>
      <c r="AB251" s="15">
        <v>994.09397200000001</v>
      </c>
      <c r="AC251" s="15">
        <v>994.19667500000014</v>
      </c>
      <c r="AD251" s="15">
        <v>994.29092200000002</v>
      </c>
      <c r="AE251" s="15">
        <v>994.37781899999993</v>
      </c>
      <c r="AF251" s="15">
        <v>994.45710899999983</v>
      </c>
      <c r="AG251" s="14" t="s">
        <v>207</v>
      </c>
    </row>
    <row r="252" spans="1:33" x14ac:dyDescent="0.3">
      <c r="A252" s="14" t="s">
        <v>2</v>
      </c>
      <c r="B252" s="14">
        <v>7333</v>
      </c>
      <c r="C252" s="14" t="s">
        <v>81</v>
      </c>
      <c r="D252" s="15">
        <v>443.27356500000002</v>
      </c>
      <c r="E252" s="15">
        <v>432.338345</v>
      </c>
      <c r="F252" s="15">
        <v>432.338345</v>
      </c>
      <c r="G252" s="15">
        <v>432.338345</v>
      </c>
      <c r="H252" s="15">
        <v>432.338345</v>
      </c>
      <c r="I252" s="15">
        <v>432.338345</v>
      </c>
      <c r="J252" s="15">
        <v>432.338345</v>
      </c>
      <c r="K252" s="15">
        <v>432.338345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432.338345</v>
      </c>
      <c r="AA252" s="15">
        <v>432.338345</v>
      </c>
      <c r="AB252" s="15">
        <v>432.338345</v>
      </c>
      <c r="AC252" s="15">
        <v>432.338345</v>
      </c>
      <c r="AD252" s="15">
        <v>432.338345</v>
      </c>
      <c r="AE252" s="15">
        <v>432.338345</v>
      </c>
      <c r="AF252" s="15">
        <v>432.338345</v>
      </c>
      <c r="AG252" s="14" t="s">
        <v>207</v>
      </c>
    </row>
    <row r="253" spans="1:33" x14ac:dyDescent="0.3">
      <c r="A253" s="14" t="s">
        <v>2</v>
      </c>
      <c r="B253" s="14">
        <v>7557</v>
      </c>
      <c r="C253" s="14" t="s">
        <v>115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4" t="s">
        <v>207</v>
      </c>
    </row>
    <row r="254" spans="1:33" x14ac:dyDescent="0.3">
      <c r="A254" s="14" t="s">
        <v>2</v>
      </c>
      <c r="B254" s="14">
        <v>7653</v>
      </c>
      <c r="C254" s="14" t="s">
        <v>92</v>
      </c>
      <c r="D254" s="15">
        <v>703.989102</v>
      </c>
      <c r="E254" s="15">
        <v>670.97680800000001</v>
      </c>
      <c r="F254" s="15">
        <v>679.003739</v>
      </c>
      <c r="G254" s="15">
        <v>695.05759999999987</v>
      </c>
      <c r="H254" s="15">
        <v>695.05759999999987</v>
      </c>
      <c r="I254" s="15">
        <v>695.05759999999987</v>
      </c>
      <c r="J254" s="15">
        <v>700.40888699999982</v>
      </c>
      <c r="K254" s="15">
        <v>700.40888699999971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670.97680800000001</v>
      </c>
      <c r="AA254" s="15">
        <v>679.003739</v>
      </c>
      <c r="AB254" s="15">
        <v>695.05759999999987</v>
      </c>
      <c r="AC254" s="15">
        <v>695.05759999999987</v>
      </c>
      <c r="AD254" s="15">
        <v>695.05759999999987</v>
      </c>
      <c r="AE254" s="15">
        <v>700.40888699999982</v>
      </c>
      <c r="AF254" s="15">
        <v>700.40888699999971</v>
      </c>
      <c r="AG254" s="14" t="s">
        <v>207</v>
      </c>
    </row>
    <row r="255" spans="1:33" x14ac:dyDescent="0.3">
      <c r="A255" s="14" t="s">
        <v>2</v>
      </c>
      <c r="B255" s="14">
        <v>7703</v>
      </c>
      <c r="C255" s="14" t="s">
        <v>409</v>
      </c>
      <c r="D255" s="15">
        <v>491.722418</v>
      </c>
      <c r="E255" s="15">
        <v>153.712918</v>
      </c>
      <c r="F255" s="15">
        <v>153.712918</v>
      </c>
      <c r="G255" s="15">
        <v>153.712918</v>
      </c>
      <c r="H255" s="15">
        <v>153.712918</v>
      </c>
      <c r="I255" s="15">
        <v>153.712918</v>
      </c>
      <c r="J255" s="15">
        <v>153.712918</v>
      </c>
      <c r="K255" s="15">
        <v>153.712918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153.712918</v>
      </c>
      <c r="AA255" s="15">
        <v>153.712918</v>
      </c>
      <c r="AB255" s="15">
        <v>153.712918</v>
      </c>
      <c r="AC255" s="15">
        <v>153.712918</v>
      </c>
      <c r="AD255" s="15">
        <v>153.712918</v>
      </c>
      <c r="AE255" s="15">
        <v>153.712918</v>
      </c>
      <c r="AF255" s="15">
        <v>153.712918</v>
      </c>
      <c r="AG255" s="14" t="s">
        <v>207</v>
      </c>
    </row>
    <row r="256" spans="1:33" x14ac:dyDescent="0.3">
      <c r="A256" s="14" t="s">
        <v>2</v>
      </c>
      <c r="B256" s="14">
        <v>7878</v>
      </c>
      <c r="C256" s="14" t="s">
        <v>92</v>
      </c>
      <c r="D256" s="15">
        <v>2360.772023</v>
      </c>
      <c r="E256" s="15">
        <v>2219.3227499999998</v>
      </c>
      <c r="F256" s="15">
        <v>2224.3017500000001</v>
      </c>
      <c r="G256" s="15">
        <v>2306.7009320000002</v>
      </c>
      <c r="H256" s="15">
        <v>2315.6657500000001</v>
      </c>
      <c r="I256" s="15">
        <v>2315.6657500000001</v>
      </c>
      <c r="J256" s="15">
        <v>2318.1552499999998</v>
      </c>
      <c r="K256" s="15">
        <v>2320.6447499999999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2219.3227499999998</v>
      </c>
      <c r="AA256" s="15">
        <v>2224.3017500000001</v>
      </c>
      <c r="AB256" s="15">
        <v>2306.7009320000002</v>
      </c>
      <c r="AC256" s="15">
        <v>2315.6657500000001</v>
      </c>
      <c r="AD256" s="15">
        <v>2315.6657500000001</v>
      </c>
      <c r="AE256" s="15">
        <v>2318.1552499999998</v>
      </c>
      <c r="AF256" s="15">
        <v>2320.6447499999999</v>
      </c>
      <c r="AG256" s="14" t="s">
        <v>207</v>
      </c>
    </row>
    <row r="257" spans="1:33" x14ac:dyDescent="0.3">
      <c r="A257" s="14" t="s">
        <v>2</v>
      </c>
      <c r="B257" s="14">
        <v>8054</v>
      </c>
      <c r="C257" s="14" t="s">
        <v>140</v>
      </c>
      <c r="D257" s="15">
        <v>31013.530133</v>
      </c>
      <c r="E257" s="15">
        <v>6371.9525705670285</v>
      </c>
      <c r="F257" s="15">
        <v>6455.7205850490864</v>
      </c>
      <c r="G257" s="15">
        <v>6682.1746793097745</v>
      </c>
      <c r="H257" s="15">
        <v>7048.3011796174342</v>
      </c>
      <c r="I257" s="15">
        <v>7916.4900985521035</v>
      </c>
      <c r="J257" s="15">
        <v>8805.9985041460968</v>
      </c>
      <c r="K257" s="15">
        <v>9851.2165883827365</v>
      </c>
      <c r="L257" s="15">
        <v>60.047429432972351</v>
      </c>
      <c r="M257" s="15">
        <v>80.81812779501702</v>
      </c>
      <c r="N257" s="15">
        <v>86.750607483233296</v>
      </c>
      <c r="O257" s="15">
        <v>91.917605522284234</v>
      </c>
      <c r="P257" s="15">
        <v>96.659129515871271</v>
      </c>
      <c r="Q257" s="15">
        <v>101.03091859118744</v>
      </c>
      <c r="R257" s="15">
        <v>105.0199672542963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6432</v>
      </c>
      <c r="AA257" s="15">
        <v>6536.5387136688541</v>
      </c>
      <c r="AB257" s="15">
        <v>6768.9252867930072</v>
      </c>
      <c r="AC257" s="15">
        <v>7140.2187851397184</v>
      </c>
      <c r="AD257" s="15">
        <v>8013.1492272432233</v>
      </c>
      <c r="AE257" s="15">
        <v>8907.0294235620349</v>
      </c>
      <c r="AF257" s="15">
        <v>9956.2365556370314</v>
      </c>
      <c r="AG257" s="14" t="s">
        <v>206</v>
      </c>
    </row>
    <row r="258" spans="1:33" x14ac:dyDescent="0.3">
      <c r="A258" s="14" t="s">
        <v>2</v>
      </c>
      <c r="B258" s="14">
        <v>8285</v>
      </c>
      <c r="C258" s="14" t="s">
        <v>126</v>
      </c>
      <c r="D258" s="15">
        <v>2.772977</v>
      </c>
      <c r="E258" s="15">
        <v>0</v>
      </c>
      <c r="F258" s="15">
        <v>0</v>
      </c>
      <c r="G258" s="15">
        <v>2.7045699999999999</v>
      </c>
      <c r="H258" s="15">
        <v>2.7045699999999995</v>
      </c>
      <c r="I258" s="15">
        <v>2.704569999999999</v>
      </c>
      <c r="J258" s="15">
        <v>2.7045699999999986</v>
      </c>
      <c r="K258" s="15">
        <v>2.7045699999999981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2.7045699999999999</v>
      </c>
      <c r="AC258" s="15">
        <v>2.7045699999999995</v>
      </c>
      <c r="AD258" s="15">
        <v>2.704569999999999</v>
      </c>
      <c r="AE258" s="15">
        <v>2.7045699999999986</v>
      </c>
      <c r="AF258" s="15">
        <v>2.7045699999999981</v>
      </c>
      <c r="AG258" s="14" t="s">
        <v>207</v>
      </c>
    </row>
    <row r="259" spans="1:33" x14ac:dyDescent="0.3">
      <c r="A259" s="14" t="s">
        <v>2</v>
      </c>
      <c r="B259" s="14">
        <v>8344</v>
      </c>
      <c r="C259" s="14" t="s">
        <v>146</v>
      </c>
      <c r="D259" s="15">
        <v>1364.8736960000001</v>
      </c>
      <c r="E259" s="15">
        <v>1567.0204996151645</v>
      </c>
      <c r="F259" s="15">
        <v>1567.0204996151647</v>
      </c>
      <c r="G259" s="15">
        <v>1567.0204996151647</v>
      </c>
      <c r="H259" s="15">
        <v>1567.0204996151649</v>
      </c>
      <c r="I259" s="15">
        <v>1567.0204996151651</v>
      </c>
      <c r="J259" s="15">
        <v>1567.0204996151654</v>
      </c>
      <c r="K259" s="15">
        <v>1567.0204996151656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64.979500384835688</v>
      </c>
      <c r="T259" s="15">
        <v>64.979500384835703</v>
      </c>
      <c r="U259" s="15">
        <v>64.979500384835703</v>
      </c>
      <c r="V259" s="15">
        <v>64.979500384835717</v>
      </c>
      <c r="W259" s="15">
        <v>64.979500384835731</v>
      </c>
      <c r="X259" s="15">
        <v>64.979500384835731</v>
      </c>
      <c r="Y259" s="15">
        <v>64.979500384835745</v>
      </c>
      <c r="Z259" s="15">
        <v>1632</v>
      </c>
      <c r="AA259" s="15">
        <v>1632.0000000000002</v>
      </c>
      <c r="AB259" s="15">
        <v>1632.0000000000005</v>
      </c>
      <c r="AC259" s="15">
        <v>1632.0000000000007</v>
      </c>
      <c r="AD259" s="15">
        <v>1632.0000000000009</v>
      </c>
      <c r="AE259" s="15">
        <v>1632.0000000000011</v>
      </c>
      <c r="AF259" s="15">
        <v>1632.0000000000014</v>
      </c>
      <c r="AG259" s="14" t="s">
        <v>206</v>
      </c>
    </row>
    <row r="260" spans="1:33" x14ac:dyDescent="0.3">
      <c r="A260" s="14" t="s">
        <v>2</v>
      </c>
      <c r="B260" s="14">
        <v>8370</v>
      </c>
      <c r="C260" s="14" t="s">
        <v>385</v>
      </c>
      <c r="D260" s="15">
        <v>58.575494999999997</v>
      </c>
      <c r="E260" s="15">
        <v>56.563524999999998</v>
      </c>
      <c r="F260" s="15">
        <v>56.563524999999991</v>
      </c>
      <c r="G260" s="15">
        <v>56.563524999999984</v>
      </c>
      <c r="H260" s="15">
        <v>56.563524999999977</v>
      </c>
      <c r="I260" s="15">
        <v>56.56352499999997</v>
      </c>
      <c r="J260" s="15">
        <v>56.563524999999963</v>
      </c>
      <c r="K260" s="15">
        <v>56.563524999999956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56.563524999999998</v>
      </c>
      <c r="AA260" s="15">
        <v>56.563524999999991</v>
      </c>
      <c r="AB260" s="15">
        <v>56.563524999999984</v>
      </c>
      <c r="AC260" s="15">
        <v>56.563524999999977</v>
      </c>
      <c r="AD260" s="15">
        <v>56.56352499999997</v>
      </c>
      <c r="AE260" s="15">
        <v>56.563524999999963</v>
      </c>
      <c r="AF260" s="15">
        <v>56.563524999999956</v>
      </c>
      <c r="AG260" s="14" t="s">
        <v>207</v>
      </c>
    </row>
    <row r="261" spans="1:33" x14ac:dyDescent="0.3">
      <c r="A261" s="14" t="s">
        <v>2</v>
      </c>
      <c r="B261" s="14">
        <v>8399</v>
      </c>
      <c r="C261" s="14" t="s">
        <v>162</v>
      </c>
      <c r="D261" s="15">
        <v>372.29378000000003</v>
      </c>
      <c r="E261" s="15">
        <v>357.021727</v>
      </c>
      <c r="F261" s="15">
        <v>357.02172699999994</v>
      </c>
      <c r="G261" s="15">
        <v>357.02172699999988</v>
      </c>
      <c r="H261" s="15">
        <v>357.02172699999983</v>
      </c>
      <c r="I261" s="15">
        <v>357.02172699999977</v>
      </c>
      <c r="J261" s="15">
        <v>357.02172699999971</v>
      </c>
      <c r="K261" s="15">
        <v>357.02172699999966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357.021727</v>
      </c>
      <c r="AA261" s="15">
        <v>357.02172699999994</v>
      </c>
      <c r="AB261" s="15">
        <v>357.02172699999988</v>
      </c>
      <c r="AC261" s="15">
        <v>357.02172699999983</v>
      </c>
      <c r="AD261" s="15">
        <v>357.02172699999977</v>
      </c>
      <c r="AE261" s="15">
        <v>357.02172699999971</v>
      </c>
      <c r="AF261" s="15">
        <v>357.02172699999966</v>
      </c>
      <c r="AG261" s="14" t="s">
        <v>207</v>
      </c>
    </row>
    <row r="262" spans="1:33" x14ac:dyDescent="0.3">
      <c r="A262" s="14" t="s">
        <v>2</v>
      </c>
      <c r="B262" s="14">
        <v>8468</v>
      </c>
      <c r="C262" s="14" t="s">
        <v>63</v>
      </c>
      <c r="D262" s="15">
        <v>32935.464675000003</v>
      </c>
      <c r="E262" s="15">
        <v>7463.1445523488319</v>
      </c>
      <c r="F262" s="15">
        <v>7543.7680424771597</v>
      </c>
      <c r="G262" s="15">
        <v>8198.6882270361602</v>
      </c>
      <c r="H262" s="15">
        <v>8830.2603953531234</v>
      </c>
      <c r="I262" s="15">
        <v>9210.6254250699167</v>
      </c>
      <c r="J262" s="15">
        <v>9623.4940161846953</v>
      </c>
      <c r="K262" s="15">
        <v>9925.5849866392819</v>
      </c>
      <c r="L262" s="15">
        <v>1.8554476511680797</v>
      </c>
      <c r="M262" s="15">
        <v>2.4972560790857639</v>
      </c>
      <c r="N262" s="15">
        <v>2.680567955409773</v>
      </c>
      <c r="O262" s="15">
        <v>2.8402264607400673</v>
      </c>
      <c r="P262" s="15">
        <v>2.9867380725411405</v>
      </c>
      <c r="Q262" s="15">
        <v>3.1218252406214813</v>
      </c>
      <c r="R262" s="15">
        <v>3.2450853345655655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7465</v>
      </c>
      <c r="AA262" s="15">
        <v>7546.2652985562463</v>
      </c>
      <c r="AB262" s="15">
        <v>8201.3687949915711</v>
      </c>
      <c r="AC262" s="15">
        <v>8833.1006218138627</v>
      </c>
      <c r="AD262" s="15">
        <v>9213.6121631424576</v>
      </c>
      <c r="AE262" s="15">
        <v>9626.6158414253168</v>
      </c>
      <c r="AF262" s="15">
        <v>9928.8300719738472</v>
      </c>
      <c r="AG262" s="14" t="s">
        <v>206</v>
      </c>
    </row>
    <row r="263" spans="1:33" x14ac:dyDescent="0.3">
      <c r="A263" s="14" t="s">
        <v>2</v>
      </c>
      <c r="B263" s="14">
        <v>8522</v>
      </c>
      <c r="C263" s="14" t="s">
        <v>51</v>
      </c>
      <c r="D263" s="15">
        <v>129696.151276</v>
      </c>
      <c r="E263" s="15">
        <v>51959.668504095316</v>
      </c>
      <c r="F263" s="15">
        <v>59641.54208321737</v>
      </c>
      <c r="G263" s="15">
        <v>67252.187622105004</v>
      </c>
      <c r="H263" s="15">
        <v>71882.657668050888</v>
      </c>
      <c r="I263" s="15">
        <v>80571.759412349988</v>
      </c>
      <c r="J263" s="15">
        <v>84480.234809424015</v>
      </c>
      <c r="K263" s="15">
        <v>88273.306752446762</v>
      </c>
      <c r="L263" s="15">
        <v>429.33149590467514</v>
      </c>
      <c r="M263" s="15">
        <v>577.8393539178137</v>
      </c>
      <c r="N263" s="15">
        <v>620.25582667284255</v>
      </c>
      <c r="O263" s="15">
        <v>657.19920554938597</v>
      </c>
      <c r="P263" s="15">
        <v>691.1005007598593</v>
      </c>
      <c r="Q263" s="15">
        <v>722.35823958348226</v>
      </c>
      <c r="R263" s="15">
        <v>750.87943146786267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52389</v>
      </c>
      <c r="AA263" s="15">
        <v>60219.381437135176</v>
      </c>
      <c r="AB263" s="15">
        <v>67872.443448777849</v>
      </c>
      <c r="AC263" s="15">
        <v>72539.856873600263</v>
      </c>
      <c r="AD263" s="15">
        <v>81262.85991310986</v>
      </c>
      <c r="AE263" s="15">
        <v>85202.593049007497</v>
      </c>
      <c r="AF263" s="15">
        <v>89024.18618391463</v>
      </c>
      <c r="AG263" s="14" t="s">
        <v>206</v>
      </c>
    </row>
    <row r="264" spans="1:33" x14ac:dyDescent="0.3">
      <c r="A264" s="14" t="s">
        <v>2</v>
      </c>
      <c r="B264" s="14">
        <v>8536</v>
      </c>
      <c r="C264" s="14" t="s">
        <v>433</v>
      </c>
      <c r="D264" s="15">
        <v>266.33741600000002</v>
      </c>
      <c r="E264" s="15">
        <v>258.62227100000001</v>
      </c>
      <c r="F264" s="15">
        <v>258.62227100000001</v>
      </c>
      <c r="G264" s="15">
        <v>258.62227100000001</v>
      </c>
      <c r="H264" s="15">
        <v>258.62227100000001</v>
      </c>
      <c r="I264" s="15">
        <v>258.62227100000001</v>
      </c>
      <c r="J264" s="15">
        <v>258.62227100000001</v>
      </c>
      <c r="K264" s="15">
        <v>258.62227100000001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10.724266999999999</v>
      </c>
      <c r="T264" s="15">
        <v>10.724266999999999</v>
      </c>
      <c r="U264" s="15">
        <v>10.724266999999999</v>
      </c>
      <c r="V264" s="15">
        <v>10.724266999999999</v>
      </c>
      <c r="W264" s="15">
        <v>10.724266999999999</v>
      </c>
      <c r="X264" s="15">
        <v>10.724266999999999</v>
      </c>
      <c r="Y264" s="15">
        <v>10.724266999999999</v>
      </c>
      <c r="Z264" s="15">
        <v>269.34653800000001</v>
      </c>
      <c r="AA264" s="15">
        <v>269.34653800000001</v>
      </c>
      <c r="AB264" s="15">
        <v>269.34653800000001</v>
      </c>
      <c r="AC264" s="15">
        <v>269.34653800000001</v>
      </c>
      <c r="AD264" s="15">
        <v>269.34653800000001</v>
      </c>
      <c r="AE264" s="15">
        <v>269.34653800000001</v>
      </c>
      <c r="AF264" s="15">
        <v>269.34653800000001</v>
      </c>
      <c r="AG264" s="14" t="s">
        <v>207</v>
      </c>
    </row>
    <row r="265" spans="1:33" x14ac:dyDescent="0.3">
      <c r="A265" s="14" t="s">
        <v>2</v>
      </c>
      <c r="B265" s="14">
        <v>8684</v>
      </c>
      <c r="C265" s="14" t="s">
        <v>392</v>
      </c>
      <c r="D265" s="15">
        <v>52.0124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4" t="s">
        <v>207</v>
      </c>
    </row>
    <row r="266" spans="1:33" x14ac:dyDescent="0.3">
      <c r="A266" s="14" t="s">
        <v>2</v>
      </c>
      <c r="B266" s="14">
        <v>8753</v>
      </c>
      <c r="C266" s="14" t="s">
        <v>137</v>
      </c>
      <c r="D266" s="15">
        <v>811.733745</v>
      </c>
      <c r="E266" s="15">
        <v>755.74664800000005</v>
      </c>
      <c r="F266" s="15">
        <v>755.74664800000005</v>
      </c>
      <c r="G266" s="15">
        <v>788.21979999999996</v>
      </c>
      <c r="H266" s="15">
        <v>788.21979999999996</v>
      </c>
      <c r="I266" s="15">
        <v>788.21979999999996</v>
      </c>
      <c r="J266" s="15">
        <v>788.21979999999996</v>
      </c>
      <c r="K266" s="15">
        <v>788.21979999999996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31.338479</v>
      </c>
      <c r="T266" s="15">
        <v>31.338479</v>
      </c>
      <c r="U266" s="15">
        <v>32.685040999999998</v>
      </c>
      <c r="V266" s="15">
        <v>32.685040999999998</v>
      </c>
      <c r="W266" s="15">
        <v>32.685040999999998</v>
      </c>
      <c r="X266" s="15">
        <v>32.685040999999998</v>
      </c>
      <c r="Y266" s="15">
        <v>32.685040999999998</v>
      </c>
      <c r="Z266" s="15">
        <v>787.08512800000005</v>
      </c>
      <c r="AA266" s="15">
        <v>787.08512800000005</v>
      </c>
      <c r="AB266" s="15">
        <v>820.90484000000004</v>
      </c>
      <c r="AC266" s="15">
        <v>820.90484000000004</v>
      </c>
      <c r="AD266" s="15">
        <v>820.90484000000004</v>
      </c>
      <c r="AE266" s="15">
        <v>820.90484000000004</v>
      </c>
      <c r="AF266" s="15">
        <v>820.90484000000004</v>
      </c>
      <c r="AG266" s="14" t="s">
        <v>207</v>
      </c>
    </row>
    <row r="267" spans="1:33" x14ac:dyDescent="0.3">
      <c r="A267" s="14" t="s">
        <v>2</v>
      </c>
      <c r="B267" s="14">
        <v>8967</v>
      </c>
      <c r="C267" s="14" t="s">
        <v>157</v>
      </c>
      <c r="D267" s="15">
        <v>618.72333600000002</v>
      </c>
      <c r="E267" s="15">
        <v>670.83134862436896</v>
      </c>
      <c r="F267" s="15">
        <v>670.83134862436907</v>
      </c>
      <c r="G267" s="15">
        <v>670.83134862436918</v>
      </c>
      <c r="H267" s="15">
        <v>670.8313486243693</v>
      </c>
      <c r="I267" s="15">
        <v>670.83134862436941</v>
      </c>
      <c r="J267" s="15">
        <v>670.83134862436953</v>
      </c>
      <c r="K267" s="15">
        <v>670.83134862436964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26.168651375630912</v>
      </c>
      <c r="T267" s="15">
        <v>26.168651375630915</v>
      </c>
      <c r="U267" s="15">
        <v>26.168651375630919</v>
      </c>
      <c r="V267" s="15">
        <v>26.168651375630922</v>
      </c>
      <c r="W267" s="15">
        <v>26.168651375630926</v>
      </c>
      <c r="X267" s="15">
        <v>26.168651375630933</v>
      </c>
      <c r="Y267" s="15">
        <v>26.168651375630937</v>
      </c>
      <c r="Z267" s="15">
        <v>697</v>
      </c>
      <c r="AA267" s="15">
        <v>697.00000000000011</v>
      </c>
      <c r="AB267" s="15">
        <v>697.00000000000023</v>
      </c>
      <c r="AC267" s="15">
        <v>697.00000000000034</v>
      </c>
      <c r="AD267" s="15">
        <v>697.00000000000045</v>
      </c>
      <c r="AE267" s="15">
        <v>697.00000000000057</v>
      </c>
      <c r="AF267" s="15">
        <v>697.00000000000068</v>
      </c>
      <c r="AG267" s="14" t="s">
        <v>206</v>
      </c>
    </row>
    <row r="268" spans="1:33" x14ac:dyDescent="0.3">
      <c r="A268" s="14" t="s">
        <v>2</v>
      </c>
      <c r="B268" s="14">
        <v>9128</v>
      </c>
      <c r="C268" s="14" t="s">
        <v>450</v>
      </c>
      <c r="D268" s="15">
        <v>375.60729700000002</v>
      </c>
      <c r="E268" s="15">
        <v>330.68749700000001</v>
      </c>
      <c r="F268" s="15">
        <v>330.68749700000001</v>
      </c>
      <c r="G268" s="15">
        <v>330.68749700000001</v>
      </c>
      <c r="H268" s="15">
        <v>330.68749700000001</v>
      </c>
      <c r="I268" s="15">
        <v>330.68749700000001</v>
      </c>
      <c r="J268" s="15">
        <v>330.68749700000001</v>
      </c>
      <c r="K268" s="15">
        <v>330.68749700000001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330.68749700000001</v>
      </c>
      <c r="AA268" s="15">
        <v>330.68749700000001</v>
      </c>
      <c r="AB268" s="15">
        <v>330.68749700000001</v>
      </c>
      <c r="AC268" s="15">
        <v>330.68749700000001</v>
      </c>
      <c r="AD268" s="15">
        <v>330.68749700000001</v>
      </c>
      <c r="AE268" s="15">
        <v>330.68749700000001</v>
      </c>
      <c r="AF268" s="15">
        <v>330.68749700000001</v>
      </c>
      <c r="AG268" s="14" t="s">
        <v>207</v>
      </c>
    </row>
    <row r="269" spans="1:33" x14ac:dyDescent="0.3">
      <c r="A269" s="14" t="s">
        <v>2</v>
      </c>
      <c r="B269" s="14">
        <v>9336</v>
      </c>
      <c r="C269" s="14" t="s">
        <v>92</v>
      </c>
      <c r="D269" s="15">
        <v>557.14014299999997</v>
      </c>
      <c r="E269" s="15">
        <v>462.836884</v>
      </c>
      <c r="F269" s="15">
        <v>462.836884</v>
      </c>
      <c r="G269" s="15">
        <v>507.72960999999998</v>
      </c>
      <c r="H269" s="15">
        <v>507.72961000000009</v>
      </c>
      <c r="I269" s="15">
        <v>507.72961000000021</v>
      </c>
      <c r="J269" s="15">
        <v>550.05168400000025</v>
      </c>
      <c r="K269" s="15">
        <v>550.05168400000025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8.1614050000000002</v>
      </c>
      <c r="T269" s="15">
        <v>8.1614050000000002</v>
      </c>
      <c r="U269" s="15">
        <v>8.1373540000000002</v>
      </c>
      <c r="V269" s="15">
        <v>8.137354000000002</v>
      </c>
      <c r="W269" s="15">
        <v>8.1373540000000038</v>
      </c>
      <c r="X269" s="15">
        <v>5.7358750000000027</v>
      </c>
      <c r="Y269" s="15">
        <v>5.7358750000000027</v>
      </c>
      <c r="Z269" s="15">
        <v>470.998289</v>
      </c>
      <c r="AA269" s="15">
        <v>470.998289</v>
      </c>
      <c r="AB269" s="15">
        <v>515.86696400000005</v>
      </c>
      <c r="AC269" s="15">
        <v>515.86696400000017</v>
      </c>
      <c r="AD269" s="15">
        <v>515.86696400000028</v>
      </c>
      <c r="AE269" s="15">
        <v>555.78755900000021</v>
      </c>
      <c r="AF269" s="15">
        <v>555.78755900000021</v>
      </c>
      <c r="AG269" s="14" t="s">
        <v>207</v>
      </c>
    </row>
    <row r="270" spans="1:33" x14ac:dyDescent="0.3">
      <c r="A270" s="14" t="s">
        <v>2</v>
      </c>
      <c r="B270" s="14">
        <v>9341</v>
      </c>
      <c r="C270" s="14" t="s">
        <v>454</v>
      </c>
      <c r="D270" s="15">
        <v>28.859983</v>
      </c>
      <c r="E270" s="15">
        <v>27.676103000000001</v>
      </c>
      <c r="F270" s="15">
        <v>27.676103000000001</v>
      </c>
      <c r="G270" s="15">
        <v>27.676103000000001</v>
      </c>
      <c r="H270" s="15">
        <v>27.676103000000001</v>
      </c>
      <c r="I270" s="15">
        <v>27.676103000000001</v>
      </c>
      <c r="J270" s="15">
        <v>27.676103000000001</v>
      </c>
      <c r="K270" s="15">
        <v>27.676103000000001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27.676103000000001</v>
      </c>
      <c r="AA270" s="15">
        <v>27.676103000000001</v>
      </c>
      <c r="AB270" s="15">
        <v>27.676103000000001</v>
      </c>
      <c r="AC270" s="15">
        <v>27.676103000000001</v>
      </c>
      <c r="AD270" s="15">
        <v>27.676103000000001</v>
      </c>
      <c r="AE270" s="15">
        <v>27.676103000000001</v>
      </c>
      <c r="AF270" s="15">
        <v>27.676103000000001</v>
      </c>
      <c r="AG270" s="14" t="s">
        <v>207</v>
      </c>
    </row>
    <row r="271" spans="1:33" x14ac:dyDescent="0.3">
      <c r="A271" s="14" t="s">
        <v>2</v>
      </c>
      <c r="B271" s="14">
        <v>9557</v>
      </c>
      <c r="C271" s="14" t="s">
        <v>154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4" t="s">
        <v>207</v>
      </c>
    </row>
    <row r="272" spans="1:33" x14ac:dyDescent="0.3">
      <c r="A272" s="14" t="s">
        <v>2</v>
      </c>
      <c r="B272" s="14">
        <v>9569</v>
      </c>
      <c r="C272" s="14" t="s">
        <v>111</v>
      </c>
      <c r="D272" s="15">
        <v>323.950467</v>
      </c>
      <c r="E272" s="15">
        <v>301.41060099999999</v>
      </c>
      <c r="F272" s="15">
        <v>303.80492299999992</v>
      </c>
      <c r="G272" s="15">
        <v>315.77652999999998</v>
      </c>
      <c r="H272" s="15">
        <v>315.77652999999998</v>
      </c>
      <c r="I272" s="15">
        <v>315.77652999999998</v>
      </c>
      <c r="J272" s="15">
        <v>315.77652999999998</v>
      </c>
      <c r="K272" s="15">
        <v>315.77652999999998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301.41060099999999</v>
      </c>
      <c r="AA272" s="15">
        <v>303.80492299999992</v>
      </c>
      <c r="AB272" s="15">
        <v>315.77652999999998</v>
      </c>
      <c r="AC272" s="15">
        <v>315.77652999999998</v>
      </c>
      <c r="AD272" s="15">
        <v>315.77652999999998</v>
      </c>
      <c r="AE272" s="15">
        <v>315.77652999999998</v>
      </c>
      <c r="AF272" s="15">
        <v>315.77652999999998</v>
      </c>
      <c r="AG272" s="14" t="s">
        <v>207</v>
      </c>
    </row>
    <row r="273" spans="1:33" x14ac:dyDescent="0.3">
      <c r="A273" s="14" t="s">
        <v>2</v>
      </c>
      <c r="B273" s="14">
        <v>9807</v>
      </c>
      <c r="C273" s="14" t="s">
        <v>176</v>
      </c>
      <c r="D273" s="15">
        <v>347.72265599999997</v>
      </c>
      <c r="E273" s="15">
        <v>271.70003400000002</v>
      </c>
      <c r="F273" s="15">
        <v>274.42316199999999</v>
      </c>
      <c r="G273" s="15">
        <v>288.03879699999999</v>
      </c>
      <c r="H273" s="15">
        <v>288.03879699999999</v>
      </c>
      <c r="I273" s="15">
        <v>288.03879699999999</v>
      </c>
      <c r="J273" s="15">
        <v>320.71632199999999</v>
      </c>
      <c r="K273" s="15">
        <v>320.71632200000005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271.70003400000002</v>
      </c>
      <c r="AA273" s="15">
        <v>274.42316199999999</v>
      </c>
      <c r="AB273" s="15">
        <v>288.03879699999999</v>
      </c>
      <c r="AC273" s="15">
        <v>288.03879699999999</v>
      </c>
      <c r="AD273" s="15">
        <v>288.03879699999999</v>
      </c>
      <c r="AE273" s="15">
        <v>320.71632199999999</v>
      </c>
      <c r="AF273" s="15">
        <v>320.71632200000005</v>
      </c>
      <c r="AG273" s="14" t="s">
        <v>207</v>
      </c>
    </row>
    <row r="274" spans="1:33" x14ac:dyDescent="0.3">
      <c r="A274" s="14" t="s">
        <v>2</v>
      </c>
      <c r="B274" s="14">
        <v>9835</v>
      </c>
      <c r="C274" s="14" t="s">
        <v>175</v>
      </c>
      <c r="D274" s="15">
        <v>210.422213</v>
      </c>
      <c r="E274" s="15">
        <v>190.64335800000001</v>
      </c>
      <c r="F274" s="15">
        <v>190.64335800000001</v>
      </c>
      <c r="G274" s="15">
        <v>190.64335800000001</v>
      </c>
      <c r="H274" s="15">
        <v>190.64335800000001</v>
      </c>
      <c r="I274" s="15">
        <v>197.88955799999999</v>
      </c>
      <c r="J274" s="15">
        <v>197.88955799999999</v>
      </c>
      <c r="K274" s="15">
        <v>207.55115800000002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190.64335800000001</v>
      </c>
      <c r="AA274" s="15">
        <v>190.64335800000001</v>
      </c>
      <c r="AB274" s="15">
        <v>190.64335800000001</v>
      </c>
      <c r="AC274" s="15">
        <v>190.64335800000001</v>
      </c>
      <c r="AD274" s="15">
        <v>197.88955799999999</v>
      </c>
      <c r="AE274" s="15">
        <v>197.88955799999999</v>
      </c>
      <c r="AF274" s="15">
        <v>207.55115800000002</v>
      </c>
      <c r="AG274" s="14" t="s">
        <v>207</v>
      </c>
    </row>
    <row r="275" spans="1:33" x14ac:dyDescent="0.3">
      <c r="A275" s="14" t="s">
        <v>2</v>
      </c>
      <c r="B275" s="14">
        <v>10141</v>
      </c>
      <c r="C275" s="14" t="s">
        <v>140</v>
      </c>
      <c r="D275" s="15">
        <v>698.15586499999995</v>
      </c>
      <c r="E275" s="15">
        <v>680.93289400000003</v>
      </c>
      <c r="F275" s="15">
        <v>680.93289400000015</v>
      </c>
      <c r="G275" s="15">
        <v>680.93289400000026</v>
      </c>
      <c r="H275" s="15">
        <v>680.93289400000037</v>
      </c>
      <c r="I275" s="15">
        <v>680.93289400000049</v>
      </c>
      <c r="J275" s="15">
        <v>680.9328940000006</v>
      </c>
      <c r="K275" s="15">
        <v>680.93289400000072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680.93289400000003</v>
      </c>
      <c r="AA275" s="15">
        <v>680.93289400000015</v>
      </c>
      <c r="AB275" s="15">
        <v>680.93289400000026</v>
      </c>
      <c r="AC275" s="15">
        <v>680.93289400000037</v>
      </c>
      <c r="AD275" s="15">
        <v>680.93289400000049</v>
      </c>
      <c r="AE275" s="15">
        <v>680.9328940000006</v>
      </c>
      <c r="AF275" s="15">
        <v>680.93289400000072</v>
      </c>
      <c r="AG275" s="14" t="s">
        <v>207</v>
      </c>
    </row>
    <row r="276" spans="1:33" x14ac:dyDescent="0.3">
      <c r="A276" s="14" t="s">
        <v>2</v>
      </c>
      <c r="B276" s="14">
        <v>12655</v>
      </c>
      <c r="C276" s="14" t="s">
        <v>390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4" t="s">
        <v>207</v>
      </c>
    </row>
    <row r="277" spans="1:33" x14ac:dyDescent="0.3">
      <c r="A277" s="14" t="s">
        <v>2</v>
      </c>
      <c r="B277" s="14">
        <v>12800</v>
      </c>
      <c r="C277" s="14" t="s">
        <v>447</v>
      </c>
      <c r="D277" s="15">
        <v>1760.818252</v>
      </c>
      <c r="E277" s="15">
        <v>1309.0796640000001</v>
      </c>
      <c r="F277" s="15">
        <v>1414.3444249999998</v>
      </c>
      <c r="G277" s="15">
        <v>1688.5868270000001</v>
      </c>
      <c r="H277" s="15">
        <v>1688.5868270000003</v>
      </c>
      <c r="I277" s="15">
        <v>1688.5868270000005</v>
      </c>
      <c r="J277" s="15">
        <v>1688.5868270000008</v>
      </c>
      <c r="K277" s="15">
        <v>1688.5868270000008</v>
      </c>
      <c r="L277" s="15">
        <v>3.58066</v>
      </c>
      <c r="M277" s="15">
        <v>4.819227999999999</v>
      </c>
      <c r="N277" s="15">
        <v>5.1729849999999997</v>
      </c>
      <c r="O277" s="15">
        <v>5.4810960000000009</v>
      </c>
      <c r="P277" s="15">
        <v>5.7638360000000022</v>
      </c>
      <c r="Q277" s="15">
        <v>6.0245280000000028</v>
      </c>
      <c r="R277" s="15">
        <v>6.2623970000000027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1312.6603250000001</v>
      </c>
      <c r="AA277" s="15">
        <v>1419.1636529999998</v>
      </c>
      <c r="AB277" s="15">
        <v>1693.759812</v>
      </c>
      <c r="AC277" s="15">
        <v>1694.0679230000003</v>
      </c>
      <c r="AD277" s="15">
        <v>1694.3506630000004</v>
      </c>
      <c r="AE277" s="15">
        <v>1694.6113550000007</v>
      </c>
      <c r="AF277" s="15">
        <v>1694.8492240000007</v>
      </c>
      <c r="AG277" s="14" t="s">
        <v>207</v>
      </c>
    </row>
    <row r="278" spans="1:33" x14ac:dyDescent="0.3">
      <c r="A278" s="14" t="s">
        <v>2</v>
      </c>
      <c r="B278" s="14">
        <v>12899</v>
      </c>
      <c r="C278" s="14" t="s">
        <v>396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4" t="s">
        <v>207</v>
      </c>
    </row>
    <row r="279" spans="1:33" x14ac:dyDescent="0.3">
      <c r="A279" s="14" t="s">
        <v>2</v>
      </c>
      <c r="B279" s="14">
        <v>12964</v>
      </c>
      <c r="C279" s="14" t="s">
        <v>1</v>
      </c>
      <c r="D279" s="15">
        <v>13244.536099999999</v>
      </c>
      <c r="E279" s="15">
        <v>0</v>
      </c>
      <c r="F279" s="15">
        <v>0</v>
      </c>
      <c r="G279" s="15">
        <v>3.2906</v>
      </c>
      <c r="H279" s="15">
        <v>9.8718000000000004</v>
      </c>
      <c r="I279" s="15">
        <v>187.13484600000004</v>
      </c>
      <c r="J279" s="15">
        <v>432.90803699999998</v>
      </c>
      <c r="K279" s="15">
        <v>704.99312399999985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3.2906</v>
      </c>
      <c r="AC279" s="15">
        <v>9.8718000000000004</v>
      </c>
      <c r="AD279" s="15">
        <v>187.13484600000004</v>
      </c>
      <c r="AE279" s="15">
        <v>432.90803699999998</v>
      </c>
      <c r="AF279" s="15">
        <v>704.99312399999985</v>
      </c>
      <c r="AG279" s="14" t="s">
        <v>207</v>
      </c>
    </row>
    <row r="280" spans="1:33" x14ac:dyDescent="0.3">
      <c r="A280" s="14" t="s">
        <v>2</v>
      </c>
      <c r="B280" s="14">
        <v>13043</v>
      </c>
      <c r="C280" s="14" t="s">
        <v>174</v>
      </c>
      <c r="D280" s="15">
        <v>2537.2365709999999</v>
      </c>
      <c r="E280" s="15">
        <v>2945</v>
      </c>
      <c r="F280" s="15">
        <v>2945.0000000000005</v>
      </c>
      <c r="G280" s="15">
        <v>2947.0377921163549</v>
      </c>
      <c r="H280" s="15">
        <v>2947.0377921163554</v>
      </c>
      <c r="I280" s="15">
        <v>2947.0377921163558</v>
      </c>
      <c r="J280" s="15">
        <v>3079.4942746764054</v>
      </c>
      <c r="K280" s="15">
        <v>3079.4942746764059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2945</v>
      </c>
      <c r="AA280" s="15">
        <v>2945.0000000000005</v>
      </c>
      <c r="AB280" s="15">
        <v>2947.0377921163549</v>
      </c>
      <c r="AC280" s="15">
        <v>2947.0377921163554</v>
      </c>
      <c r="AD280" s="15">
        <v>2947.0377921163558</v>
      </c>
      <c r="AE280" s="15">
        <v>3079.4942746764054</v>
      </c>
      <c r="AF280" s="15">
        <v>3079.4942746764059</v>
      </c>
      <c r="AG280" s="14" t="s">
        <v>206</v>
      </c>
    </row>
    <row r="281" spans="1:33" x14ac:dyDescent="0.3">
      <c r="A281" s="14" t="s">
        <v>2</v>
      </c>
      <c r="B281" s="14">
        <v>13167</v>
      </c>
      <c r="C281" s="14" t="s">
        <v>432</v>
      </c>
      <c r="D281" s="15">
        <v>736.50555299999996</v>
      </c>
      <c r="E281" s="15">
        <v>702.36848999999995</v>
      </c>
      <c r="F281" s="15">
        <v>717.90503299999989</v>
      </c>
      <c r="G281" s="15">
        <v>717.90503299999989</v>
      </c>
      <c r="H281" s="15">
        <v>717.90503299999989</v>
      </c>
      <c r="I281" s="15">
        <v>717.90503299999989</v>
      </c>
      <c r="J281" s="15">
        <v>717.90503299999989</v>
      </c>
      <c r="K281" s="15">
        <v>717.90503299999989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702.36848999999995</v>
      </c>
      <c r="AA281" s="15">
        <v>717.90503299999989</v>
      </c>
      <c r="AB281" s="15">
        <v>717.90503299999989</v>
      </c>
      <c r="AC281" s="15">
        <v>717.90503299999989</v>
      </c>
      <c r="AD281" s="15">
        <v>717.90503299999989</v>
      </c>
      <c r="AE281" s="15">
        <v>717.90503299999989</v>
      </c>
      <c r="AF281" s="15">
        <v>717.90503299999989</v>
      </c>
      <c r="AG281" s="14" t="s">
        <v>207</v>
      </c>
    </row>
    <row r="282" spans="1:33" x14ac:dyDescent="0.3">
      <c r="A282" s="14" t="s">
        <v>2</v>
      </c>
      <c r="B282" s="14">
        <v>20598</v>
      </c>
      <c r="C282" s="14" t="s">
        <v>449</v>
      </c>
      <c r="D282" s="15">
        <v>278.374753</v>
      </c>
      <c r="E282" s="15">
        <v>274.52373399999999</v>
      </c>
      <c r="F282" s="15">
        <v>274.52373399999999</v>
      </c>
      <c r="G282" s="15">
        <v>274.52373399999999</v>
      </c>
      <c r="H282" s="15">
        <v>274.52373399999999</v>
      </c>
      <c r="I282" s="15">
        <v>274.52373399999999</v>
      </c>
      <c r="J282" s="15">
        <v>274.52373399999999</v>
      </c>
      <c r="K282" s="15">
        <v>274.52373399999999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274.52373399999999</v>
      </c>
      <c r="AA282" s="15">
        <v>274.52373399999999</v>
      </c>
      <c r="AB282" s="15">
        <v>274.52373399999999</v>
      </c>
      <c r="AC282" s="15">
        <v>274.52373399999999</v>
      </c>
      <c r="AD282" s="15">
        <v>274.52373399999999</v>
      </c>
      <c r="AE282" s="15">
        <v>274.52373399999999</v>
      </c>
      <c r="AF282" s="15">
        <v>274.52373399999999</v>
      </c>
      <c r="AG282" s="14" t="s">
        <v>207</v>
      </c>
    </row>
    <row r="283" spans="1:33" x14ac:dyDescent="0.3">
      <c r="A283" s="14" t="s">
        <v>2</v>
      </c>
      <c r="B283" s="14">
        <v>21107</v>
      </c>
      <c r="C283" s="14" t="s">
        <v>98</v>
      </c>
      <c r="D283" s="15">
        <v>8309.0290829999994</v>
      </c>
      <c r="E283" s="15">
        <v>2569.3885355810544</v>
      </c>
      <c r="F283" s="15">
        <v>2571.2386959675164</v>
      </c>
      <c r="G283" s="15">
        <v>2571.2386959675168</v>
      </c>
      <c r="H283" s="15">
        <v>2571.2386959675164</v>
      </c>
      <c r="I283" s="15">
        <v>2610.09207103777</v>
      </c>
      <c r="J283" s="15">
        <v>2610.0920710377704</v>
      </c>
      <c r="K283" s="15">
        <v>2610.0920710377704</v>
      </c>
      <c r="L283" s="15">
        <v>4.6114644189453022</v>
      </c>
      <c r="M283" s="15">
        <v>6.206592675584746</v>
      </c>
      <c r="N283" s="15">
        <v>6.6621896122761504</v>
      </c>
      <c r="O283" s="15">
        <v>7.0589996729718782</v>
      </c>
      <c r="P283" s="15">
        <v>7.4231349035418468</v>
      </c>
      <c r="Q283" s="15">
        <v>7.7588754478684399</v>
      </c>
      <c r="R283" s="15">
        <v>8.0652221678328821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2574</v>
      </c>
      <c r="AA283" s="15">
        <v>2577.4452894158298</v>
      </c>
      <c r="AB283" s="15">
        <v>2577.9008863525214</v>
      </c>
      <c r="AC283" s="15">
        <v>2578.2976964132167</v>
      </c>
      <c r="AD283" s="15">
        <v>2617.5152059413122</v>
      </c>
      <c r="AE283" s="15">
        <v>2617.8509464856388</v>
      </c>
      <c r="AF283" s="15">
        <v>2618.1572939783318</v>
      </c>
      <c r="AG283" s="14" t="s">
        <v>206</v>
      </c>
    </row>
    <row r="284" spans="1:33" x14ac:dyDescent="0.3">
      <c r="A284" s="14" t="s">
        <v>2</v>
      </c>
      <c r="B284" s="14">
        <v>99905</v>
      </c>
      <c r="C284" s="14" t="s">
        <v>152</v>
      </c>
      <c r="D284" s="15">
        <v>2229.0592550000001</v>
      </c>
      <c r="E284" s="15">
        <v>2026.4735920000001</v>
      </c>
      <c r="F284" s="15">
        <v>2038.692945</v>
      </c>
      <c r="G284" s="15">
        <v>2190.2129209999994</v>
      </c>
      <c r="H284" s="15">
        <v>2199.9884039999997</v>
      </c>
      <c r="I284" s="15">
        <v>2199.9884039999997</v>
      </c>
      <c r="J284" s="15">
        <v>2199.9884039999997</v>
      </c>
      <c r="K284" s="15">
        <v>2202.4322739999993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170.231155</v>
      </c>
      <c r="T284" s="15">
        <v>171.639287</v>
      </c>
      <c r="U284" s="15">
        <v>189.10012099999994</v>
      </c>
      <c r="V284" s="15">
        <v>190.22662599999998</v>
      </c>
      <c r="W284" s="15">
        <v>190.22662599999998</v>
      </c>
      <c r="X284" s="15">
        <v>190.22662599999998</v>
      </c>
      <c r="Y284" s="15">
        <v>190.50825199999997</v>
      </c>
      <c r="Z284" s="15">
        <v>2196.7047470000002</v>
      </c>
      <c r="AA284" s="15">
        <v>2210.3322320000002</v>
      </c>
      <c r="AB284" s="15">
        <v>2379.3130419999998</v>
      </c>
      <c r="AC284" s="15">
        <v>2390.2150299999994</v>
      </c>
      <c r="AD284" s="15">
        <v>2390.2150299999994</v>
      </c>
      <c r="AE284" s="15">
        <v>2390.2150299999994</v>
      </c>
      <c r="AF284" s="15">
        <v>2392.9405269999997</v>
      </c>
      <c r="AG284" s="14" t="s">
        <v>207</v>
      </c>
    </row>
    <row r="285" spans="1:33" x14ac:dyDescent="0.3">
      <c r="A285" s="14" t="s">
        <v>7</v>
      </c>
      <c r="B285" s="14">
        <v>2923</v>
      </c>
      <c r="C285" s="14" t="s">
        <v>58</v>
      </c>
      <c r="D285" s="15">
        <v>183714.88594499999</v>
      </c>
      <c r="E285" s="15">
        <v>62568.272843584244</v>
      </c>
      <c r="F285" s="15">
        <v>67279.452722394359</v>
      </c>
      <c r="G285" s="15">
        <v>76475.295782475951</v>
      </c>
      <c r="H285" s="15">
        <v>85191.910658377237</v>
      </c>
      <c r="I285" s="15">
        <v>94066.617102663455</v>
      </c>
      <c r="J285" s="15">
        <v>102688.77186080934</v>
      </c>
      <c r="K285" s="15">
        <v>107793.64830098471</v>
      </c>
      <c r="L285" s="15">
        <v>208.51846469652401</v>
      </c>
      <c r="M285" s="15">
        <v>247.33813221047771</v>
      </c>
      <c r="N285" s="15">
        <v>256.09573126736359</v>
      </c>
      <c r="O285" s="15">
        <v>262.60715876835445</v>
      </c>
      <c r="P285" s="15">
        <v>267.24266382969751</v>
      </c>
      <c r="Q285" s="15">
        <v>270.21945770747016</v>
      </c>
      <c r="R285" s="15">
        <v>271.6807029971319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62776.791308280772</v>
      </c>
      <c r="AA285" s="15">
        <v>67526.790853958926</v>
      </c>
      <c r="AB285" s="15">
        <v>76731.391513097406</v>
      </c>
      <c r="AC285" s="15">
        <v>85454.517817791508</v>
      </c>
      <c r="AD285" s="15">
        <v>94333.859766493159</v>
      </c>
      <c r="AE285" s="15">
        <v>102958.99131851681</v>
      </c>
      <c r="AF285" s="15">
        <v>108065.32900398185</v>
      </c>
      <c r="AG285" s="14" t="s">
        <v>206</v>
      </c>
    </row>
    <row r="286" spans="1:33" x14ac:dyDescent="0.3">
      <c r="A286" s="14" t="s">
        <v>7</v>
      </c>
      <c r="B286" s="14">
        <v>4318</v>
      </c>
      <c r="C286" s="14" t="s">
        <v>68</v>
      </c>
      <c r="D286" s="15">
        <v>64048.100154</v>
      </c>
      <c r="E286" s="15">
        <v>68892.991755335461</v>
      </c>
      <c r="F286" s="15">
        <v>69170.162420329754</v>
      </c>
      <c r="G286" s="15">
        <v>69289.381145533102</v>
      </c>
      <c r="H286" s="15">
        <v>69289.381145533102</v>
      </c>
      <c r="I286" s="15">
        <v>69289.381145533102</v>
      </c>
      <c r="J286" s="15">
        <v>69289.381145533116</v>
      </c>
      <c r="K286" s="15">
        <v>69289.381145533116</v>
      </c>
      <c r="L286" s="15">
        <v>6378.5806759701172</v>
      </c>
      <c r="M286" s="15">
        <v>7566.074457676099</v>
      </c>
      <c r="N286" s="15">
        <v>7833.9694460249066</v>
      </c>
      <c r="O286" s="15">
        <v>8033.1540507991749</v>
      </c>
      <c r="P286" s="15">
        <v>8174.9541606310841</v>
      </c>
      <c r="Q286" s="15">
        <v>8266.0142943938736</v>
      </c>
      <c r="R286" s="15">
        <v>8310.7137958675357</v>
      </c>
      <c r="S286" s="15">
        <v>9358.9544975422959</v>
      </c>
      <c r="T286" s="15">
        <v>9383.4545645207691</v>
      </c>
      <c r="U286" s="15">
        <v>9382.8221883014903</v>
      </c>
      <c r="V286" s="15">
        <v>9382.8221883014885</v>
      </c>
      <c r="W286" s="15">
        <v>9382.8221883014903</v>
      </c>
      <c r="X286" s="15">
        <v>9382.8221883014903</v>
      </c>
      <c r="Y286" s="15">
        <v>9382.8221883014921</v>
      </c>
      <c r="Z286" s="15">
        <v>84630.526928847859</v>
      </c>
      <c r="AA286" s="15">
        <v>86119.69144252663</v>
      </c>
      <c r="AB286" s="15">
        <v>86506.172779859509</v>
      </c>
      <c r="AC286" s="15">
        <v>86705.357384633768</v>
      </c>
      <c r="AD286" s="15">
        <v>86847.15749446569</v>
      </c>
      <c r="AE286" s="15">
        <v>86938.217628228478</v>
      </c>
      <c r="AF286" s="15">
        <v>86982.917129702153</v>
      </c>
      <c r="AG286" s="14" t="s">
        <v>206</v>
      </c>
    </row>
    <row r="287" spans="1:33" x14ac:dyDescent="0.3">
      <c r="A287" s="14" t="s">
        <v>7</v>
      </c>
      <c r="B287" s="14">
        <v>4866</v>
      </c>
      <c r="C287" s="14" t="s">
        <v>90</v>
      </c>
      <c r="D287" s="15">
        <v>67015.378356999994</v>
      </c>
      <c r="E287" s="15">
        <v>37385.519195425644</v>
      </c>
      <c r="F287" s="15">
        <v>38560.234374707521</v>
      </c>
      <c r="G287" s="15">
        <v>40486.873680356788</v>
      </c>
      <c r="H287" s="15">
        <v>41362.427021429605</v>
      </c>
      <c r="I287" s="15">
        <v>42248.045785330993</v>
      </c>
      <c r="J287" s="15">
        <v>44145.652131817653</v>
      </c>
      <c r="K287" s="15">
        <v>51485.321065492026</v>
      </c>
      <c r="L287" s="15">
        <v>1521.593436621642</v>
      </c>
      <c r="M287" s="15">
        <v>1828.7415722579974</v>
      </c>
      <c r="N287" s="15">
        <v>2011.8833358290153</v>
      </c>
      <c r="O287" s="15">
        <v>2188.4632825639565</v>
      </c>
      <c r="P287" s="15">
        <v>2357.9285031481263</v>
      </c>
      <c r="Q287" s="15">
        <v>2520.3756706635336</v>
      </c>
      <c r="R287" s="15">
        <v>2676.0479246364644</v>
      </c>
      <c r="S287" s="15">
        <v>211.57594812646735</v>
      </c>
      <c r="T287" s="15">
        <v>271.36551449989577</v>
      </c>
      <c r="U287" s="15">
        <v>333.82785905040328</v>
      </c>
      <c r="V287" s="15">
        <v>332.56078753796487</v>
      </c>
      <c r="W287" s="15">
        <v>329.23009764125504</v>
      </c>
      <c r="X287" s="15">
        <v>428.40468814899606</v>
      </c>
      <c r="Y287" s="15">
        <v>1001.7727375370866</v>
      </c>
      <c r="Z287" s="15">
        <v>39190.514421141299</v>
      </c>
      <c r="AA287" s="15">
        <v>40732.167301352623</v>
      </c>
      <c r="AB287" s="15">
        <v>42904.410716203747</v>
      </c>
      <c r="AC287" s="15">
        <v>43955.276932499066</v>
      </c>
      <c r="AD287" s="15">
        <v>45007.030226007591</v>
      </c>
      <c r="AE287" s="15">
        <v>47166.258331597724</v>
      </c>
      <c r="AF287" s="15">
        <v>55234.967567552791</v>
      </c>
      <c r="AG287" s="14" t="s">
        <v>206</v>
      </c>
    </row>
    <row r="288" spans="1:33" x14ac:dyDescent="0.3">
      <c r="A288" s="14" t="s">
        <v>7</v>
      </c>
      <c r="B288" s="14">
        <v>5393</v>
      </c>
      <c r="C288" s="14" t="s">
        <v>74</v>
      </c>
      <c r="D288" s="15">
        <v>38218.761630000001</v>
      </c>
      <c r="E288" s="15">
        <v>38225.343747696199</v>
      </c>
      <c r="F288" s="15">
        <v>38474.356971754765</v>
      </c>
      <c r="G288" s="15">
        <v>38809.452583305014</v>
      </c>
      <c r="H288" s="15">
        <v>39472.577724298339</v>
      </c>
      <c r="I288" s="15">
        <v>39524.042418564211</v>
      </c>
      <c r="J288" s="15">
        <v>39529.796461278063</v>
      </c>
      <c r="K288" s="15">
        <v>41191.144050624243</v>
      </c>
      <c r="L288" s="15">
        <v>954.57840119032176</v>
      </c>
      <c r="M288" s="15">
        <v>1132.2912770463181</v>
      </c>
      <c r="N288" s="15">
        <v>1172.382760985096</v>
      </c>
      <c r="O288" s="15">
        <v>1202.1914807002131</v>
      </c>
      <c r="P288" s="15">
        <v>1223.4123958853481</v>
      </c>
      <c r="Q288" s="15">
        <v>1237.0398854433088</v>
      </c>
      <c r="R288" s="15">
        <v>1243.7293327180264</v>
      </c>
      <c r="S288" s="15">
        <v>2287.6157690192986</v>
      </c>
      <c r="T288" s="15">
        <v>2297.0337429051719</v>
      </c>
      <c r="U288" s="15">
        <v>2300.5416211580468</v>
      </c>
      <c r="V288" s="15">
        <v>2279.4929952196189</v>
      </c>
      <c r="W288" s="15">
        <v>2283.0250560071809</v>
      </c>
      <c r="X288" s="15">
        <v>2283.419960101995</v>
      </c>
      <c r="Y288" s="15">
        <v>2386.3451345646076</v>
      </c>
      <c r="Z288" s="15">
        <v>41467.537917905815</v>
      </c>
      <c r="AA288" s="15">
        <v>41903.68199170626</v>
      </c>
      <c r="AB288" s="15">
        <v>42282.376965448158</v>
      </c>
      <c r="AC288" s="15">
        <v>42954.262200218174</v>
      </c>
      <c r="AD288" s="15">
        <v>43030.479871588032</v>
      </c>
      <c r="AE288" s="15">
        <v>43050.256306823358</v>
      </c>
      <c r="AF288" s="15">
        <v>44821.218516775582</v>
      </c>
      <c r="AG288" s="14" t="s">
        <v>206</v>
      </c>
    </row>
    <row r="289" spans="1:33" x14ac:dyDescent="0.3">
      <c r="A289" s="14" t="s">
        <v>7</v>
      </c>
      <c r="B289" s="14">
        <v>5456</v>
      </c>
      <c r="C289" s="14" t="s">
        <v>110</v>
      </c>
      <c r="D289" s="15">
        <v>741.27548300000001</v>
      </c>
      <c r="E289" s="15">
        <v>370.46738399999998</v>
      </c>
      <c r="F289" s="15">
        <v>370.46738399999998</v>
      </c>
      <c r="G289" s="15">
        <v>456.454162</v>
      </c>
      <c r="H289" s="15">
        <v>704.11512800000014</v>
      </c>
      <c r="I289" s="15">
        <v>704.11512800000003</v>
      </c>
      <c r="J289" s="15">
        <v>704.11512799999991</v>
      </c>
      <c r="K289" s="15">
        <v>704.1151279999998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17.304221999999999</v>
      </c>
      <c r="T289" s="15">
        <v>17.304221999999999</v>
      </c>
      <c r="U289" s="15">
        <v>21.320592000000001</v>
      </c>
      <c r="V289" s="15">
        <v>32.888629000000009</v>
      </c>
      <c r="W289" s="15">
        <v>32.888629000000002</v>
      </c>
      <c r="X289" s="15">
        <v>32.888628999999995</v>
      </c>
      <c r="Y289" s="15">
        <v>32.888628999999995</v>
      </c>
      <c r="Z289" s="15">
        <v>387.77160600000002</v>
      </c>
      <c r="AA289" s="15">
        <v>387.77160600000002</v>
      </c>
      <c r="AB289" s="15">
        <v>477.77475399999997</v>
      </c>
      <c r="AC289" s="15">
        <v>737.00375700000006</v>
      </c>
      <c r="AD289" s="15">
        <v>737.00375699999995</v>
      </c>
      <c r="AE289" s="15">
        <v>737.00375699999984</v>
      </c>
      <c r="AF289" s="15">
        <v>737.00375699999972</v>
      </c>
      <c r="AG289" s="14" t="s">
        <v>207</v>
      </c>
    </row>
    <row r="290" spans="1:33" x14ac:dyDescent="0.3">
      <c r="A290" s="14" t="s">
        <v>7</v>
      </c>
      <c r="B290" s="14">
        <v>5807</v>
      </c>
      <c r="C290" s="14" t="s">
        <v>14</v>
      </c>
      <c r="D290" s="15">
        <v>1811.8098230000001</v>
      </c>
      <c r="E290" s="15">
        <v>1776.0845609999999</v>
      </c>
      <c r="F290" s="15">
        <v>1776.0845609999997</v>
      </c>
      <c r="G290" s="15">
        <v>1776.0845609999994</v>
      </c>
      <c r="H290" s="15">
        <v>1776.0845609999992</v>
      </c>
      <c r="I290" s="15">
        <v>1776.084560999999</v>
      </c>
      <c r="J290" s="15">
        <v>1776.0845609999988</v>
      </c>
      <c r="K290" s="15">
        <v>1776.0845609999985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1776.0845609999999</v>
      </c>
      <c r="AA290" s="15">
        <v>1776.0845609999997</v>
      </c>
      <c r="AB290" s="15">
        <v>1776.0845609999994</v>
      </c>
      <c r="AC290" s="15">
        <v>1776.0845609999992</v>
      </c>
      <c r="AD290" s="15">
        <v>1776.084560999999</v>
      </c>
      <c r="AE290" s="15">
        <v>1776.0845609999988</v>
      </c>
      <c r="AF290" s="15">
        <v>1776.0845609999985</v>
      </c>
      <c r="AG290" s="14" t="s">
        <v>207</v>
      </c>
    </row>
    <row r="291" spans="1:33" x14ac:dyDescent="0.3">
      <c r="A291" s="14" t="s">
        <v>7</v>
      </c>
      <c r="B291" s="14">
        <v>7448</v>
      </c>
      <c r="C291" s="14" t="s">
        <v>145</v>
      </c>
      <c r="D291" s="15">
        <v>3154.1527289999999</v>
      </c>
      <c r="E291" s="15">
        <v>2790.880677601252</v>
      </c>
      <c r="F291" s="15">
        <v>2790.880677601252</v>
      </c>
      <c r="G291" s="15">
        <v>2790.880677601252</v>
      </c>
      <c r="H291" s="15">
        <v>2790.880677601252</v>
      </c>
      <c r="I291" s="15">
        <v>2790.880677601252</v>
      </c>
      <c r="J291" s="15">
        <v>2790.880677601252</v>
      </c>
      <c r="K291" s="15">
        <v>2790.880677601252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260.52484336283624</v>
      </c>
      <c r="T291" s="15">
        <v>260.52484336283624</v>
      </c>
      <c r="U291" s="15">
        <v>260.52484336283624</v>
      </c>
      <c r="V291" s="15">
        <v>260.52484336283624</v>
      </c>
      <c r="W291" s="15">
        <v>260.52484336283624</v>
      </c>
      <c r="X291" s="15">
        <v>260.52484336283624</v>
      </c>
      <c r="Y291" s="15">
        <v>260.52484336283624</v>
      </c>
      <c r="Z291" s="15">
        <v>3051.4055209640883</v>
      </c>
      <c r="AA291" s="15">
        <v>3051.4055209640883</v>
      </c>
      <c r="AB291" s="15">
        <v>3051.4055209640883</v>
      </c>
      <c r="AC291" s="15">
        <v>3051.4055209640883</v>
      </c>
      <c r="AD291" s="15">
        <v>3051.4055209640883</v>
      </c>
      <c r="AE291" s="15">
        <v>3051.4055209640883</v>
      </c>
      <c r="AF291" s="15">
        <v>3051.4055209640883</v>
      </c>
      <c r="AG291" s="14" t="s">
        <v>206</v>
      </c>
    </row>
    <row r="292" spans="1:33" x14ac:dyDescent="0.3">
      <c r="A292" s="14" t="s">
        <v>7</v>
      </c>
      <c r="B292" s="14">
        <v>8836</v>
      </c>
      <c r="C292" s="14" t="s">
        <v>148</v>
      </c>
      <c r="D292" s="15">
        <v>253897.19094299999</v>
      </c>
      <c r="E292" s="15">
        <v>263781.07140857994</v>
      </c>
      <c r="F292" s="15">
        <v>266974.58651028009</v>
      </c>
      <c r="G292" s="15">
        <v>274792.1751329953</v>
      </c>
      <c r="H292" s="15">
        <v>278380.8336551683</v>
      </c>
      <c r="I292" s="15">
        <v>281052.0257716162</v>
      </c>
      <c r="J292" s="15">
        <v>283747.4479095001</v>
      </c>
      <c r="K292" s="15">
        <v>284315.1252516837</v>
      </c>
      <c r="L292" s="15">
        <v>8486.2879717327833</v>
      </c>
      <c r="M292" s="15">
        <v>10066.171445182677</v>
      </c>
      <c r="N292" s="15">
        <v>10422.588355270098</v>
      </c>
      <c r="O292" s="15">
        <v>10687.590555423509</v>
      </c>
      <c r="P292" s="15">
        <v>10876.246406429578</v>
      </c>
      <c r="Q292" s="15">
        <v>10997.396009516797</v>
      </c>
      <c r="R292" s="15">
        <v>11056.865798119772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272267.35938031273</v>
      </c>
      <c r="AA292" s="15">
        <v>277040.75795546279</v>
      </c>
      <c r="AB292" s="15">
        <v>285214.76348711713</v>
      </c>
      <c r="AC292" s="15">
        <v>289068.42421174009</v>
      </c>
      <c r="AD292" s="15">
        <v>291928.27217804577</v>
      </c>
      <c r="AE292" s="15">
        <v>294744.84391901694</v>
      </c>
      <c r="AF292" s="15">
        <v>295371.9910498035</v>
      </c>
      <c r="AG292" s="14" t="s">
        <v>206</v>
      </c>
    </row>
    <row r="293" spans="1:33" x14ac:dyDescent="0.3">
      <c r="A293" s="14" t="s">
        <v>7</v>
      </c>
      <c r="B293" s="14">
        <v>99914</v>
      </c>
      <c r="C293" s="14" t="s">
        <v>138</v>
      </c>
      <c r="D293" s="15">
        <v>10999.068502</v>
      </c>
      <c r="E293" s="15">
        <v>10755.811347999999</v>
      </c>
      <c r="F293" s="15">
        <v>10818.692277000002</v>
      </c>
      <c r="G293" s="15">
        <v>10861.439584000002</v>
      </c>
      <c r="H293" s="15">
        <v>10861.439584000002</v>
      </c>
      <c r="I293" s="15">
        <v>10861.439584000002</v>
      </c>
      <c r="J293" s="15">
        <v>10861.439584000003</v>
      </c>
      <c r="K293" s="15">
        <v>10861.439584000003</v>
      </c>
      <c r="L293" s="15">
        <v>259.09589899999997</v>
      </c>
      <c r="M293" s="15">
        <v>307.33151500000008</v>
      </c>
      <c r="N293" s="15">
        <v>318.21332300000006</v>
      </c>
      <c r="O293" s="15">
        <v>326.30413800000008</v>
      </c>
      <c r="P293" s="15">
        <v>332.06401300000005</v>
      </c>
      <c r="Q293" s="15">
        <v>335.76284600000014</v>
      </c>
      <c r="R293" s="15">
        <v>337.57852600000012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11014.907246999999</v>
      </c>
      <c r="AA293" s="15">
        <v>11126.023792000002</v>
      </c>
      <c r="AB293" s="15">
        <v>11179.652907000002</v>
      </c>
      <c r="AC293" s="15">
        <v>11187.743722000001</v>
      </c>
      <c r="AD293" s="15">
        <v>11193.503597000003</v>
      </c>
      <c r="AE293" s="15">
        <v>11197.202430000003</v>
      </c>
      <c r="AF293" s="15">
        <v>11199.018109000004</v>
      </c>
      <c r="AG293" s="14" t="s">
        <v>207</v>
      </c>
    </row>
    <row r="294" spans="1:33" x14ac:dyDescent="0.3">
      <c r="A294" s="14" t="s">
        <v>18</v>
      </c>
      <c r="B294" s="14">
        <v>1368</v>
      </c>
      <c r="C294" s="14" t="s">
        <v>112</v>
      </c>
      <c r="D294" s="15">
        <v>15721.443423000001</v>
      </c>
      <c r="E294" s="15">
        <v>4948.0254690830616</v>
      </c>
      <c r="F294" s="15">
        <v>4991.7267250299019</v>
      </c>
      <c r="G294" s="15">
        <v>5420.6619667505065</v>
      </c>
      <c r="H294" s="15">
        <v>5998.4960037279443</v>
      </c>
      <c r="I294" s="15">
        <v>6365.3396700018702</v>
      </c>
      <c r="J294" s="15">
        <v>6880.5562390105088</v>
      </c>
      <c r="K294" s="15">
        <v>7650.4705416917886</v>
      </c>
      <c r="L294" s="15">
        <v>22.974530916939141</v>
      </c>
      <c r="M294" s="15">
        <v>27.932793971613421</v>
      </c>
      <c r="N294" s="15">
        <v>30.754952959000345</v>
      </c>
      <c r="O294" s="15">
        <v>33.9269441629814</v>
      </c>
      <c r="P294" s="15">
        <v>37.493150437618795</v>
      </c>
      <c r="Q294" s="15">
        <v>41.495342806826024</v>
      </c>
      <c r="R294" s="15">
        <v>45.985734398406862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4971</v>
      </c>
      <c r="AA294" s="15">
        <v>5019.659519001515</v>
      </c>
      <c r="AB294" s="15">
        <v>5451.4169197095071</v>
      </c>
      <c r="AC294" s="15">
        <v>6032.4229478909256</v>
      </c>
      <c r="AD294" s="15">
        <v>6402.8328204394893</v>
      </c>
      <c r="AE294" s="15">
        <v>6922.0515809478838</v>
      </c>
      <c r="AF294" s="15">
        <v>7696.4562760901954</v>
      </c>
      <c r="AG294" s="14" t="s">
        <v>206</v>
      </c>
    </row>
    <row r="295" spans="1:33" x14ac:dyDescent="0.3">
      <c r="A295" s="14" t="s">
        <v>18</v>
      </c>
      <c r="B295" s="14">
        <v>6519</v>
      </c>
      <c r="C295" s="14" t="s">
        <v>37</v>
      </c>
      <c r="D295" s="15">
        <v>27495.448510999999</v>
      </c>
      <c r="E295" s="15">
        <v>4238.7889076250713</v>
      </c>
      <c r="F295" s="15">
        <v>4305.7401204150519</v>
      </c>
      <c r="G295" s="15">
        <v>4501.6190773922081</v>
      </c>
      <c r="H295" s="15">
        <v>4764.3271189941715</v>
      </c>
      <c r="I295" s="15">
        <v>5263.7160766121424</v>
      </c>
      <c r="J295" s="15">
        <v>5689.9621899482381</v>
      </c>
      <c r="K295" s="15">
        <v>6202.9661268938871</v>
      </c>
      <c r="L295" s="15">
        <v>92.211091727655855</v>
      </c>
      <c r="M295" s="15">
        <v>112.11168662396628</v>
      </c>
      <c r="N295" s="15">
        <v>123.43876600355063</v>
      </c>
      <c r="O295" s="15">
        <v>136.16994289323125</v>
      </c>
      <c r="P295" s="15">
        <v>150.48334818754464</v>
      </c>
      <c r="Q295" s="15">
        <v>166.54663536883621</v>
      </c>
      <c r="R295" s="15">
        <v>184.56937145185586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4331</v>
      </c>
      <c r="AA295" s="15">
        <v>4417.8518063917445</v>
      </c>
      <c r="AB295" s="15">
        <v>4625.057843395758</v>
      </c>
      <c r="AC295" s="15">
        <v>4900.4970618874031</v>
      </c>
      <c r="AD295" s="15">
        <v>5414.1994247996872</v>
      </c>
      <c r="AE295" s="15">
        <v>5856.5088253170743</v>
      </c>
      <c r="AF295" s="15">
        <v>6387.5354983457428</v>
      </c>
      <c r="AG295" s="14" t="s">
        <v>206</v>
      </c>
    </row>
    <row r="296" spans="1:33" x14ac:dyDescent="0.3">
      <c r="A296" s="14" t="s">
        <v>18</v>
      </c>
      <c r="B296" s="14">
        <v>7185</v>
      </c>
      <c r="C296" s="14" t="s">
        <v>76</v>
      </c>
      <c r="D296" s="15">
        <v>10291.105667</v>
      </c>
      <c r="E296" s="15">
        <v>2280</v>
      </c>
      <c r="F296" s="15">
        <v>2340.6519731046442</v>
      </c>
      <c r="G296" s="15">
        <v>2561.9482602974413</v>
      </c>
      <c r="H296" s="15">
        <v>2837.03317383175</v>
      </c>
      <c r="I296" s="15">
        <v>3073.8581525533195</v>
      </c>
      <c r="J296" s="15">
        <v>3159.2174285110764</v>
      </c>
      <c r="K296" s="15">
        <v>4003.6450611859514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2280</v>
      </c>
      <c r="AA296" s="15">
        <v>2340.6519731046442</v>
      </c>
      <c r="AB296" s="15">
        <v>2561.9482602974413</v>
      </c>
      <c r="AC296" s="15">
        <v>2837.03317383175</v>
      </c>
      <c r="AD296" s="15">
        <v>3073.8581525533195</v>
      </c>
      <c r="AE296" s="15">
        <v>3159.2174285110764</v>
      </c>
      <c r="AF296" s="15">
        <v>4003.6450611859514</v>
      </c>
      <c r="AG296" s="14" t="s">
        <v>206</v>
      </c>
    </row>
    <row r="297" spans="1:33" x14ac:dyDescent="0.3">
      <c r="A297" s="14" t="s">
        <v>18</v>
      </c>
      <c r="B297" s="14">
        <v>7799</v>
      </c>
      <c r="C297" s="14" t="s">
        <v>17</v>
      </c>
      <c r="D297" s="15">
        <v>634.60102800000004</v>
      </c>
      <c r="E297" s="15">
        <v>596.83821899999998</v>
      </c>
      <c r="F297" s="15">
        <v>622.22421400000007</v>
      </c>
      <c r="G297" s="15">
        <v>622.22421400000007</v>
      </c>
      <c r="H297" s="15">
        <v>622.22421400000007</v>
      </c>
      <c r="I297" s="15">
        <v>622.22421400000007</v>
      </c>
      <c r="J297" s="15">
        <v>622.22421400000007</v>
      </c>
      <c r="K297" s="15">
        <v>622.22421400000007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596.83821899999998</v>
      </c>
      <c r="AA297" s="15">
        <v>622.22421400000007</v>
      </c>
      <c r="AB297" s="15">
        <v>622.22421400000007</v>
      </c>
      <c r="AC297" s="15">
        <v>622.22421400000007</v>
      </c>
      <c r="AD297" s="15">
        <v>622.22421400000007</v>
      </c>
      <c r="AE297" s="15">
        <v>622.22421400000007</v>
      </c>
      <c r="AF297" s="15">
        <v>622.22421400000007</v>
      </c>
      <c r="AG297" s="14" t="s">
        <v>207</v>
      </c>
    </row>
    <row r="298" spans="1:33" x14ac:dyDescent="0.3">
      <c r="A298" s="14" t="s">
        <v>18</v>
      </c>
      <c r="B298" s="14">
        <v>8135</v>
      </c>
      <c r="C298" s="14" t="s">
        <v>77</v>
      </c>
      <c r="D298" s="15">
        <v>89514.209122999993</v>
      </c>
      <c r="E298" s="15">
        <v>21118</v>
      </c>
      <c r="F298" s="15">
        <v>26105.89366464904</v>
      </c>
      <c r="G298" s="15">
        <v>31890.95373756146</v>
      </c>
      <c r="H298" s="15">
        <v>36600.859757953382</v>
      </c>
      <c r="I298" s="15">
        <v>41426.837243815186</v>
      </c>
      <c r="J298" s="15">
        <v>46690.442915306827</v>
      </c>
      <c r="K298" s="15">
        <v>49623.733657375335</v>
      </c>
      <c r="L298" s="15">
        <v>1899</v>
      </c>
      <c r="M298" s="15">
        <v>560.30830531449419</v>
      </c>
      <c r="N298" s="15">
        <v>616.91843353607464</v>
      </c>
      <c r="O298" s="15">
        <v>680.54591292444354</v>
      </c>
      <c r="P298" s="15">
        <v>752.08100553287625</v>
      </c>
      <c r="Q298" s="15">
        <v>832.3616038765042</v>
      </c>
      <c r="R298" s="15">
        <v>922.43507321279776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23017</v>
      </c>
      <c r="AA298" s="15">
        <v>26666.201969963535</v>
      </c>
      <c r="AB298" s="15">
        <v>32507.872171097541</v>
      </c>
      <c r="AC298" s="15">
        <v>37281.40567087783</v>
      </c>
      <c r="AD298" s="15">
        <v>42178.918250120951</v>
      </c>
      <c r="AE298" s="15">
        <v>47522.804518410441</v>
      </c>
      <c r="AF298" s="15">
        <v>50546.168730588128</v>
      </c>
      <c r="AG298" s="14" t="s">
        <v>206</v>
      </c>
    </row>
    <row r="299" spans="1:33" x14ac:dyDescent="0.3">
      <c r="A299" s="14" t="s">
        <v>18</v>
      </c>
      <c r="B299" s="14">
        <v>8193</v>
      </c>
      <c r="C299" s="14" t="s">
        <v>38</v>
      </c>
      <c r="D299" s="15">
        <v>1977.9936290000001</v>
      </c>
      <c r="E299" s="15">
        <v>1178</v>
      </c>
      <c r="F299" s="15">
        <v>1230.9144877642211</v>
      </c>
      <c r="G299" s="15">
        <v>1448.3012178267115</v>
      </c>
      <c r="H299" s="15">
        <v>1448.3012178267113</v>
      </c>
      <c r="I299" s="15">
        <v>1581.0030301071122</v>
      </c>
      <c r="J299" s="15">
        <v>1581.003030107112</v>
      </c>
      <c r="K299" s="15">
        <v>1723.8612770605419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1178</v>
      </c>
      <c r="AA299" s="15">
        <v>1230.9144877642211</v>
      </c>
      <c r="AB299" s="15">
        <v>1448.3012178267115</v>
      </c>
      <c r="AC299" s="15">
        <v>1448.3012178267113</v>
      </c>
      <c r="AD299" s="15">
        <v>1581.0030301071122</v>
      </c>
      <c r="AE299" s="15">
        <v>1581.003030107112</v>
      </c>
      <c r="AF299" s="15">
        <v>1723.8612770605419</v>
      </c>
      <c r="AG299" s="14" t="s">
        <v>206</v>
      </c>
    </row>
    <row r="300" spans="1:33" x14ac:dyDescent="0.3">
      <c r="A300" s="14" t="s">
        <v>18</v>
      </c>
      <c r="B300" s="14">
        <v>10488</v>
      </c>
      <c r="C300" s="14" t="s">
        <v>41</v>
      </c>
      <c r="D300" s="15">
        <v>961.42705899999999</v>
      </c>
      <c r="E300" s="15">
        <v>631.71288900000002</v>
      </c>
      <c r="F300" s="15">
        <v>667.86848899999995</v>
      </c>
      <c r="G300" s="15">
        <v>697.64368900000011</v>
      </c>
      <c r="H300" s="15">
        <v>714.65808900000002</v>
      </c>
      <c r="I300" s="15">
        <v>958.43802999999991</v>
      </c>
      <c r="J300" s="15">
        <v>958.43802999999991</v>
      </c>
      <c r="K300" s="15">
        <v>958.43802999999991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631.71288900000002</v>
      </c>
      <c r="AA300" s="15">
        <v>667.86848899999995</v>
      </c>
      <c r="AB300" s="15">
        <v>697.64368900000011</v>
      </c>
      <c r="AC300" s="15">
        <v>714.65808900000002</v>
      </c>
      <c r="AD300" s="15">
        <v>958.43802999999991</v>
      </c>
      <c r="AE300" s="15">
        <v>958.43802999999991</v>
      </c>
      <c r="AF300" s="15">
        <v>958.43802999999991</v>
      </c>
      <c r="AG300" s="14" t="s">
        <v>207</v>
      </c>
    </row>
    <row r="301" spans="1:33" x14ac:dyDescent="0.3">
      <c r="A301" s="14" t="s">
        <v>18</v>
      </c>
      <c r="B301" s="14">
        <v>12434</v>
      </c>
      <c r="C301" s="14" t="s">
        <v>401</v>
      </c>
      <c r="D301" s="15">
        <v>678.404719</v>
      </c>
      <c r="E301" s="15">
        <v>143.68377599999999</v>
      </c>
      <c r="F301" s="15">
        <v>173.63079200000001</v>
      </c>
      <c r="G301" s="15">
        <v>213.62543099999999</v>
      </c>
      <c r="H301" s="15">
        <v>305.69501300000002</v>
      </c>
      <c r="I301" s="15">
        <v>536.45790799999997</v>
      </c>
      <c r="J301" s="15">
        <v>662.94757800000014</v>
      </c>
      <c r="K301" s="15">
        <v>662.94757800000014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143.68377599999999</v>
      </c>
      <c r="AA301" s="15">
        <v>173.63079200000001</v>
      </c>
      <c r="AB301" s="15">
        <v>213.62543099999999</v>
      </c>
      <c r="AC301" s="15">
        <v>305.69501300000002</v>
      </c>
      <c r="AD301" s="15">
        <v>536.45790799999997</v>
      </c>
      <c r="AE301" s="15">
        <v>662.94757800000014</v>
      </c>
      <c r="AF301" s="15">
        <v>662.94757800000014</v>
      </c>
      <c r="AG301" s="14" t="s">
        <v>207</v>
      </c>
    </row>
    <row r="302" spans="1:33" x14ac:dyDescent="0.3">
      <c r="A302" s="14" t="s">
        <v>18</v>
      </c>
      <c r="B302" s="14">
        <v>12584</v>
      </c>
      <c r="C302" s="14" t="s">
        <v>483</v>
      </c>
      <c r="D302" s="15">
        <v>185.13808499999999</v>
      </c>
      <c r="E302" s="15">
        <v>173.34120868979781</v>
      </c>
      <c r="F302" s="15">
        <v>655.26828012450858</v>
      </c>
      <c r="G302" s="15">
        <v>655.26828012450869</v>
      </c>
      <c r="H302" s="15">
        <v>655.26828012450869</v>
      </c>
      <c r="I302" s="15">
        <v>655.26828012450869</v>
      </c>
      <c r="J302" s="15">
        <v>655.26828012450858</v>
      </c>
      <c r="K302" s="15">
        <v>655.26828012450858</v>
      </c>
      <c r="L302" s="15">
        <v>337.65879131020222</v>
      </c>
      <c r="M302" s="15">
        <v>410.53083437703725</v>
      </c>
      <c r="N302" s="15">
        <v>452.00836127886919</v>
      </c>
      <c r="O302" s="15">
        <v>498.62741560202232</v>
      </c>
      <c r="P302" s="15">
        <v>551.04027596848164</v>
      </c>
      <c r="Q302" s="15">
        <v>609.86085947039908</v>
      </c>
      <c r="R302" s="15">
        <v>675.85655440854953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511</v>
      </c>
      <c r="AA302" s="15">
        <v>1065.7991145015458</v>
      </c>
      <c r="AB302" s="15">
        <v>1107.2766414033779</v>
      </c>
      <c r="AC302" s="15">
        <v>1153.8956921423462</v>
      </c>
      <c r="AD302" s="15">
        <v>1206.3085525088056</v>
      </c>
      <c r="AE302" s="15">
        <v>1265.1291360107227</v>
      </c>
      <c r="AF302" s="15">
        <v>1331.1248309488733</v>
      </c>
      <c r="AG302" s="14" t="s">
        <v>206</v>
      </c>
    </row>
    <row r="303" spans="1:33" x14ac:dyDescent="0.3">
      <c r="A303" s="14" t="s">
        <v>18</v>
      </c>
      <c r="B303" s="14">
        <v>13005</v>
      </c>
      <c r="C303" s="14" t="s">
        <v>161</v>
      </c>
      <c r="D303" s="15">
        <v>98922.987512000007</v>
      </c>
      <c r="E303" s="15">
        <v>86893.214408736705</v>
      </c>
      <c r="F303" s="15">
        <v>87391.69702511061</v>
      </c>
      <c r="G303" s="15">
        <v>87538.676143363613</v>
      </c>
      <c r="H303" s="15">
        <v>87538.676143363598</v>
      </c>
      <c r="I303" s="15">
        <v>87538.676143363613</v>
      </c>
      <c r="J303" s="15">
        <v>87538.676143363613</v>
      </c>
      <c r="K303" s="15">
        <v>87540.309135915319</v>
      </c>
      <c r="L303" s="15">
        <v>856.78559126328651</v>
      </c>
      <c r="M303" s="15">
        <v>1041.1047014685571</v>
      </c>
      <c r="N303" s="15">
        <v>1146.145032073031</v>
      </c>
      <c r="O303" s="15">
        <v>1264.259395423263</v>
      </c>
      <c r="P303" s="15">
        <v>1397.0222303920502</v>
      </c>
      <c r="Q303" s="15">
        <v>1545.9760750602795</v>
      </c>
      <c r="R303" s="15">
        <v>1713.052587976862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87750</v>
      </c>
      <c r="AA303" s="15">
        <v>88432.801726579171</v>
      </c>
      <c r="AB303" s="15">
        <v>88684.821175436649</v>
      </c>
      <c r="AC303" s="15">
        <v>88802.935538786856</v>
      </c>
      <c r="AD303" s="15">
        <v>88935.698373755673</v>
      </c>
      <c r="AE303" s="15">
        <v>89084.6522184239</v>
      </c>
      <c r="AF303" s="15">
        <v>89253.361724790782</v>
      </c>
      <c r="AG303" s="14" t="s">
        <v>206</v>
      </c>
    </row>
    <row r="304" spans="1:33" x14ac:dyDescent="0.3">
      <c r="A304" s="14" t="s">
        <v>18</v>
      </c>
      <c r="B304" s="14">
        <v>13123</v>
      </c>
      <c r="C304" s="14" t="s">
        <v>93</v>
      </c>
      <c r="D304" s="15">
        <v>143.426514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4" t="s">
        <v>207</v>
      </c>
    </row>
    <row r="305" spans="1:62" x14ac:dyDescent="0.3">
      <c r="A305" s="14" t="s">
        <v>18</v>
      </c>
      <c r="B305" s="14">
        <v>20095</v>
      </c>
      <c r="C305" s="14" t="s">
        <v>486</v>
      </c>
      <c r="D305" s="15">
        <v>1250.4396489999999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903.33912599999996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903.33912599999996</v>
      </c>
      <c r="AG305" s="14" t="s">
        <v>207</v>
      </c>
    </row>
    <row r="306" spans="1:62" x14ac:dyDescent="0.3">
      <c r="A306" s="14" t="s">
        <v>18</v>
      </c>
      <c r="B306" s="14">
        <v>20721</v>
      </c>
      <c r="C306" s="14" t="s">
        <v>453</v>
      </c>
      <c r="D306" s="15">
        <v>43375.241277000001</v>
      </c>
      <c r="E306" s="15">
        <v>25156.617657847743</v>
      </c>
      <c r="F306" s="15">
        <v>30568.45247733048</v>
      </c>
      <c r="G306" s="15">
        <v>45823.339998261719</v>
      </c>
      <c r="H306" s="15">
        <v>45823.339998261719</v>
      </c>
      <c r="I306" s="15">
        <v>46050.335265328831</v>
      </c>
      <c r="J306" s="15">
        <v>50254.239788652536</v>
      </c>
      <c r="K306" s="15">
        <v>50254.239788652543</v>
      </c>
      <c r="L306" s="15">
        <v>1.3823421522583927</v>
      </c>
      <c r="M306" s="15">
        <v>1.6806734000356669</v>
      </c>
      <c r="N306" s="15">
        <v>1.8504776948168515</v>
      </c>
      <c r="O306" s="15">
        <v>2.0413309552946624</v>
      </c>
      <c r="P306" s="15">
        <v>2.2559043089326014</v>
      </c>
      <c r="Q306" s="15">
        <v>2.4967100593990441</v>
      </c>
      <c r="R306" s="15">
        <v>2.7668897894900288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25158</v>
      </c>
      <c r="AA306" s="15">
        <v>30570.133149527304</v>
      </c>
      <c r="AB306" s="15">
        <v>45825.190475956537</v>
      </c>
      <c r="AC306" s="15">
        <v>45825.381330420227</v>
      </c>
      <c r="AD306" s="15">
        <v>46052.591169637759</v>
      </c>
      <c r="AE306" s="15">
        <v>50256.736498711929</v>
      </c>
      <c r="AF306" s="15">
        <v>50257.006678442027</v>
      </c>
      <c r="AG306" s="14" t="s">
        <v>206</v>
      </c>
    </row>
    <row r="307" spans="1:62" x14ac:dyDescent="0.3">
      <c r="A307" s="14" t="s">
        <v>18</v>
      </c>
      <c r="B307" s="14">
        <v>20901</v>
      </c>
      <c r="C307" s="14" t="s">
        <v>515</v>
      </c>
      <c r="D307" s="15">
        <v>70109.020596000002</v>
      </c>
      <c r="E307" s="15">
        <v>472</v>
      </c>
      <c r="F307" s="15">
        <v>650.68452630780246</v>
      </c>
      <c r="G307" s="15">
        <v>1568.2254193522272</v>
      </c>
      <c r="H307" s="15">
        <v>7541.9633018440527</v>
      </c>
      <c r="I307" s="15">
        <v>11378.095429532988</v>
      </c>
      <c r="J307" s="15">
        <v>12248.046173783971</v>
      </c>
      <c r="K307" s="15">
        <v>14479.642573569285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472</v>
      </c>
      <c r="AA307" s="15">
        <v>650.68452630780246</v>
      </c>
      <c r="AB307" s="15">
        <v>1568.2254193522272</v>
      </c>
      <c r="AC307" s="15">
        <v>7541.9633018440527</v>
      </c>
      <c r="AD307" s="15">
        <v>11378.095429532988</v>
      </c>
      <c r="AE307" s="15">
        <v>12248.046173783971</v>
      </c>
      <c r="AF307" s="15">
        <v>14479.642573569285</v>
      </c>
      <c r="AG307" s="14" t="s">
        <v>206</v>
      </c>
    </row>
    <row r="308" spans="1:62" x14ac:dyDescent="0.3">
      <c r="A308" s="14" t="s">
        <v>18</v>
      </c>
      <c r="B308" s="14">
        <v>21031</v>
      </c>
      <c r="C308" s="14" t="s">
        <v>518</v>
      </c>
      <c r="D308" s="15">
        <v>126992.318123</v>
      </c>
      <c r="E308" s="15">
        <v>2.0356839999999998</v>
      </c>
      <c r="F308" s="15">
        <v>334.22672200000005</v>
      </c>
      <c r="G308" s="15">
        <v>356.70880800000009</v>
      </c>
      <c r="H308" s="15">
        <v>1907.7392500000008</v>
      </c>
      <c r="I308" s="15">
        <v>2304.775884000001</v>
      </c>
      <c r="J308" s="15">
        <v>3643.0697580000015</v>
      </c>
      <c r="K308" s="15">
        <v>4552.5326970000015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2.0356839999999998</v>
      </c>
      <c r="AA308" s="15">
        <v>334.22672200000005</v>
      </c>
      <c r="AB308" s="15">
        <v>356.70880800000009</v>
      </c>
      <c r="AC308" s="15">
        <v>1907.7392500000008</v>
      </c>
      <c r="AD308" s="15">
        <v>2304.775884000001</v>
      </c>
      <c r="AE308" s="15">
        <v>3643.0697580000015</v>
      </c>
      <c r="AF308" s="15">
        <v>4552.5326970000015</v>
      </c>
      <c r="AG308" s="14" t="s">
        <v>207</v>
      </c>
    </row>
    <row r="309" spans="1:62" x14ac:dyDescent="0.3"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</row>
    <row r="310" spans="1:62" x14ac:dyDescent="0.3"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</row>
    <row r="311" spans="1:62" x14ac:dyDescent="0.3"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</row>
    <row r="312" spans="1:62" s="20" customFormat="1" ht="15" customHeight="1" x14ac:dyDescent="0.25">
      <c r="A312" s="20" t="s">
        <v>542</v>
      </c>
    </row>
    <row r="313" spans="1:62" s="80" customFormat="1" x14ac:dyDescent="0.3">
      <c r="A313" s="80" t="s">
        <v>214</v>
      </c>
    </row>
    <row r="314" spans="1:62" s="80" customFormat="1" x14ac:dyDescent="0.3">
      <c r="A314" s="80" t="s">
        <v>541</v>
      </c>
    </row>
    <row r="315" spans="1:62" x14ac:dyDescent="0.3"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1:62" x14ac:dyDescent="0.3">
      <c r="A316" s="10" t="s">
        <v>456</v>
      </c>
    </row>
    <row r="317" spans="1:62" x14ac:dyDescent="0.3"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1:62" s="106" customFormat="1" ht="15" customHeight="1" x14ac:dyDescent="0.3">
      <c r="A318" s="106" t="s">
        <v>195</v>
      </c>
    </row>
    <row r="319" spans="1:62" s="107" customFormat="1" ht="15" customHeight="1" x14ac:dyDescent="0.25">
      <c r="A319" s="107" t="s">
        <v>196</v>
      </c>
    </row>
    <row r="320" spans="1:62" s="108" customFormat="1" ht="9.75" customHeight="1" x14ac:dyDescent="0.3"/>
    <row r="321" spans="1:1" s="106" customFormat="1" ht="15" customHeight="1" x14ac:dyDescent="0.3">
      <c r="A321" s="106" t="s">
        <v>197</v>
      </c>
    </row>
    <row r="322" spans="1:1" s="105" customFormat="1" ht="15" customHeight="1" x14ac:dyDescent="0.3">
      <c r="A322" s="105" t="s">
        <v>198</v>
      </c>
    </row>
    <row r="323" spans="1:1" s="105" customFormat="1" ht="15" customHeight="1" x14ac:dyDescent="0.3">
      <c r="A323" s="105" t="s">
        <v>199</v>
      </c>
    </row>
  </sheetData>
  <autoFilter ref="A1:AG308" xr:uid="{CFBC09AE-677E-4389-86C6-BC23056F5C76}"/>
  <mergeCells count="6">
    <mergeCell ref="A323:XFD323"/>
    <mergeCell ref="A318:XFD318"/>
    <mergeCell ref="A319:XFD319"/>
    <mergeCell ref="A320:XFD320"/>
    <mergeCell ref="A321:XFD321"/>
    <mergeCell ref="A322:XFD322"/>
  </mergeCells>
  <conditionalFormatting sqref="A2:AG308">
    <cfRule type="expression" dxfId="3" priority="1">
      <formula>MOD(ROW(),2)=1</formula>
    </cfRule>
  </conditionalFormatting>
  <hyperlinks>
    <hyperlink ref="A316" r:id="rId1" xr:uid="{03DBE82E-69BF-4E23-95BC-E0423A825EEA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9957-5F7E-4389-93F2-65E468C5C472}">
  <sheetPr>
    <tabColor rgb="FFFF0000"/>
  </sheetPr>
  <dimension ref="A1:BL323"/>
  <sheetViews>
    <sheetView view="pageBreakPreview" zoomScaleNormal="100" zoomScaleSheetLayoutView="100" workbookViewId="0">
      <selection activeCell="N277" sqref="N277"/>
    </sheetView>
  </sheetViews>
  <sheetFormatPr defaultColWidth="12.6640625" defaultRowHeight="14.4" x14ac:dyDescent="0.3"/>
  <cols>
    <col min="1" max="1" width="15.33203125" customWidth="1"/>
    <col min="3" max="3" width="36.6640625" customWidth="1"/>
    <col min="33" max="33" width="20.6640625" customWidth="1"/>
  </cols>
  <sheetData>
    <row r="1" spans="1:33" ht="60.75" customHeight="1" x14ac:dyDescent="0.3">
      <c r="A1" s="1" t="e">
        <f>#REF!</f>
        <v>#REF!</v>
      </c>
      <c r="B1" s="1" t="e">
        <f>#REF!</f>
        <v>#REF!</v>
      </c>
      <c r="C1" s="1" t="e">
        <f>#REF!</f>
        <v>#REF!</v>
      </c>
      <c r="D1" s="98" t="e">
        <f>#REF!</f>
        <v>#REF!</v>
      </c>
      <c r="E1" s="98" t="e">
        <f>#REF!</f>
        <v>#REF!</v>
      </c>
      <c r="F1" s="98" t="e">
        <f>#REF!</f>
        <v>#REF!</v>
      </c>
      <c r="G1" s="98" t="e">
        <f>#REF!</f>
        <v>#REF!</v>
      </c>
      <c r="H1" s="98" t="e">
        <f>#REF!</f>
        <v>#REF!</v>
      </c>
      <c r="I1" s="98" t="e">
        <f>#REF!</f>
        <v>#REF!</v>
      </c>
      <c r="J1" s="98" t="e">
        <f>#REF!</f>
        <v>#REF!</v>
      </c>
      <c r="K1" s="96" t="e">
        <f>#REF!</f>
        <v>#REF!</v>
      </c>
      <c r="L1" s="96" t="e">
        <f>#REF!</f>
        <v>#REF!</v>
      </c>
      <c r="M1" s="96" t="e">
        <f>#REF!</f>
        <v>#REF!</v>
      </c>
      <c r="N1" s="96" t="e">
        <f>#REF!</f>
        <v>#REF!</v>
      </c>
      <c r="O1" s="96" t="e">
        <f>#REF!</f>
        <v>#REF!</v>
      </c>
      <c r="P1" s="96" t="e">
        <f>#REF!</f>
        <v>#REF!</v>
      </c>
      <c r="Q1" s="96" t="e">
        <f>#REF!</f>
        <v>#REF!</v>
      </c>
      <c r="R1" s="97" t="e">
        <f>#REF!</f>
        <v>#REF!</v>
      </c>
      <c r="S1" s="97" t="e">
        <f>#REF!</f>
        <v>#REF!</v>
      </c>
      <c r="T1" s="97" t="e">
        <f>#REF!</f>
        <v>#REF!</v>
      </c>
      <c r="U1" s="97" t="e">
        <f>#REF!</f>
        <v>#REF!</v>
      </c>
      <c r="V1" s="97" t="e">
        <f>#REF!</f>
        <v>#REF!</v>
      </c>
      <c r="W1" s="97" t="e">
        <f>#REF!</f>
        <v>#REF!</v>
      </c>
      <c r="X1" s="97" t="e">
        <f>#REF!</f>
        <v>#REF!</v>
      </c>
      <c r="Y1" s="99" t="e">
        <f>#REF!</f>
        <v>#REF!</v>
      </c>
      <c r="Z1" s="99" t="e">
        <f>#REF!</f>
        <v>#REF!</v>
      </c>
      <c r="AA1" s="99" t="e">
        <f>#REF!</f>
        <v>#REF!</v>
      </c>
      <c r="AB1" s="99" t="e">
        <f>#REF!</f>
        <v>#REF!</v>
      </c>
      <c r="AC1" s="99" t="e">
        <f>#REF!</f>
        <v>#REF!</v>
      </c>
      <c r="AD1" s="99" t="e">
        <f>#REF!</f>
        <v>#REF!</v>
      </c>
      <c r="AE1" s="99" t="e">
        <f>#REF!</f>
        <v>#REF!</v>
      </c>
      <c r="AF1" s="99" t="e">
        <f>#REF!</f>
        <v>#REF!</v>
      </c>
      <c r="AG1" s="99" t="e">
        <f>#REF!</f>
        <v>#REF!</v>
      </c>
    </row>
    <row r="2" spans="1:33" x14ac:dyDescent="0.3">
      <c r="A2" s="14" t="e">
        <f>#REF!</f>
        <v>#REF!</v>
      </c>
      <c r="B2" s="14" t="e">
        <f>#REF!</f>
        <v>#REF!</v>
      </c>
      <c r="C2" s="14" t="e">
        <f>#REF!</f>
        <v>#REF!</v>
      </c>
      <c r="D2" s="15" t="e">
        <f>'Formulae-BuildOut'!AJ2</f>
        <v>#REF!</v>
      </c>
      <c r="E2" s="15" t="e">
        <f>'Formulae-BuildOut'!AP2</f>
        <v>#REF!</v>
      </c>
      <c r="F2" s="15" t="e">
        <f>'Formulae-BuildOut'!AV2</f>
        <v>#REF!</v>
      </c>
      <c r="G2" s="15" t="e">
        <f>'Formulae-BuildOut'!BB2</f>
        <v>#REF!</v>
      </c>
      <c r="H2" s="15" t="e">
        <f>'Formulae-BuildOut'!BH2</f>
        <v>#REF!</v>
      </c>
      <c r="I2" s="15" t="e">
        <f>'Formulae-BuildOut'!BN2</f>
        <v>#REF!</v>
      </c>
      <c r="J2" s="15" t="e">
        <f>'Formulae-BuildOut'!BT2</f>
        <v>#REF!</v>
      </c>
      <c r="K2" s="15" t="e">
        <f>'Formulae-BuildOut'!AK2</f>
        <v>#REF!</v>
      </c>
      <c r="L2" s="15" t="e">
        <f>'Formulae-BuildOut'!AQ2</f>
        <v>#REF!</v>
      </c>
      <c r="M2" s="15" t="e">
        <f>'Formulae-BuildOut'!AW2</f>
        <v>#REF!</v>
      </c>
      <c r="N2" s="15" t="e">
        <f>'Formulae-BuildOut'!BC2</f>
        <v>#REF!</v>
      </c>
      <c r="O2" s="15" t="e">
        <f>'Formulae-BuildOut'!BI2</f>
        <v>#REF!</v>
      </c>
      <c r="P2" s="15" t="e">
        <f>'Formulae-BuildOut'!BO2</f>
        <v>#REF!</v>
      </c>
      <c r="Q2" s="15" t="e">
        <f>'Formulae-BuildOut'!BU2</f>
        <v>#REF!</v>
      </c>
      <c r="R2" s="15" t="e">
        <f>'Formulae-BuildOut'!AL2</f>
        <v>#REF!</v>
      </c>
      <c r="S2" s="15" t="e">
        <f>'Formulae-BuildOut'!AR2</f>
        <v>#REF!</v>
      </c>
      <c r="T2" s="15" t="e">
        <f>'Formulae-BuildOut'!AX2</f>
        <v>#REF!</v>
      </c>
      <c r="U2" s="15" t="e">
        <f>'Formulae-BuildOut'!BD2</f>
        <v>#REF!</v>
      </c>
      <c r="V2" s="15" t="e">
        <f>'Formulae-BuildOut'!BJ2</f>
        <v>#REF!</v>
      </c>
      <c r="W2" s="15" t="e">
        <f>'Formulae-BuildOut'!BP2</f>
        <v>#REF!</v>
      </c>
      <c r="X2" s="15" t="e">
        <f>'Formulae-BuildOut'!BV2</f>
        <v>#REF!</v>
      </c>
      <c r="Y2" s="15" t="e">
        <f>'Formulae-BuildOut'!AN2</f>
        <v>#REF!</v>
      </c>
      <c r="Z2" s="15" t="e">
        <f>'Formulae-BuildOut'!AT2</f>
        <v>#REF!</v>
      </c>
      <c r="AA2" s="15" t="e">
        <f>'Formulae-BuildOut'!AZ2</f>
        <v>#REF!</v>
      </c>
      <c r="AB2" s="15" t="e">
        <f>'Formulae-BuildOut'!BF2</f>
        <v>#REF!</v>
      </c>
      <c r="AC2" s="15" t="e">
        <f>'Formulae-BuildOut'!BL2</f>
        <v>#REF!</v>
      </c>
      <c r="AD2" s="15" t="e">
        <f>'Formulae-BuildOut'!BR2</f>
        <v>#REF!</v>
      </c>
      <c r="AE2" s="15" t="e">
        <f>'Formulae-BuildOut'!BX2</f>
        <v>#REF!</v>
      </c>
      <c r="AF2" s="15" t="e">
        <f>'Formulae-BuildOut'!BZ2</f>
        <v>#REF!</v>
      </c>
      <c r="AG2" s="14" t="e">
        <f>'Formulae-BuildOut'!CA2</f>
        <v>#REF!</v>
      </c>
    </row>
    <row r="3" spans="1:33" x14ac:dyDescent="0.3">
      <c r="A3" s="14" t="e">
        <f>#REF!</f>
        <v>#REF!</v>
      </c>
      <c r="B3" s="14" t="e">
        <f>#REF!</f>
        <v>#REF!</v>
      </c>
      <c r="C3" s="14" t="e">
        <f>#REF!</f>
        <v>#REF!</v>
      </c>
      <c r="D3" s="15" t="e">
        <f>'Formulae-BuildOut'!AJ3</f>
        <v>#REF!</v>
      </c>
      <c r="E3" s="15" t="e">
        <f>'Formulae-BuildOut'!AP3</f>
        <v>#REF!</v>
      </c>
      <c r="F3" s="15" t="e">
        <f>'Formulae-BuildOut'!AV3</f>
        <v>#REF!</v>
      </c>
      <c r="G3" s="15" t="e">
        <f>'Formulae-BuildOut'!BB3</f>
        <v>#REF!</v>
      </c>
      <c r="H3" s="15" t="e">
        <f>'Formulae-BuildOut'!BH3</f>
        <v>#REF!</v>
      </c>
      <c r="I3" s="15" t="e">
        <f>'Formulae-BuildOut'!BN3</f>
        <v>#REF!</v>
      </c>
      <c r="J3" s="15" t="e">
        <f>'Formulae-BuildOut'!BT3</f>
        <v>#REF!</v>
      </c>
      <c r="K3" s="15" t="e">
        <f>'Formulae-BuildOut'!AK3</f>
        <v>#REF!</v>
      </c>
      <c r="L3" s="15" t="e">
        <f>'Formulae-BuildOut'!AQ3</f>
        <v>#REF!</v>
      </c>
      <c r="M3" s="15" t="e">
        <f>'Formulae-BuildOut'!AW3</f>
        <v>#REF!</v>
      </c>
      <c r="N3" s="15" t="e">
        <f>'Formulae-BuildOut'!BC3</f>
        <v>#REF!</v>
      </c>
      <c r="O3" s="15" t="e">
        <f>'Formulae-BuildOut'!BI3</f>
        <v>#REF!</v>
      </c>
      <c r="P3" s="15" t="e">
        <f>'Formulae-BuildOut'!BO3</f>
        <v>#REF!</v>
      </c>
      <c r="Q3" s="15" t="e">
        <f>'Formulae-BuildOut'!BU3</f>
        <v>#REF!</v>
      </c>
      <c r="R3" s="15" t="e">
        <f>'Formulae-BuildOut'!AL3</f>
        <v>#REF!</v>
      </c>
      <c r="S3" s="15" t="e">
        <f>'Formulae-BuildOut'!AR3</f>
        <v>#REF!</v>
      </c>
      <c r="T3" s="15" t="e">
        <f>'Formulae-BuildOut'!AX3</f>
        <v>#REF!</v>
      </c>
      <c r="U3" s="15" t="e">
        <f>'Formulae-BuildOut'!BD3</f>
        <v>#REF!</v>
      </c>
      <c r="V3" s="15" t="e">
        <f>'Formulae-BuildOut'!BJ3</f>
        <v>#REF!</v>
      </c>
      <c r="W3" s="15" t="e">
        <f>'Formulae-BuildOut'!BP3</f>
        <v>#REF!</v>
      </c>
      <c r="X3" s="15" t="e">
        <f>'Formulae-BuildOut'!BV3</f>
        <v>#REF!</v>
      </c>
      <c r="Y3" s="15" t="e">
        <f>'Formulae-BuildOut'!AN3</f>
        <v>#REF!</v>
      </c>
      <c r="Z3" s="15" t="e">
        <f>'Formulae-BuildOut'!AT3</f>
        <v>#REF!</v>
      </c>
      <c r="AA3" s="15" t="e">
        <f>'Formulae-BuildOut'!AZ3</f>
        <v>#REF!</v>
      </c>
      <c r="AB3" s="15" t="e">
        <f>'Formulae-BuildOut'!BF3</f>
        <v>#REF!</v>
      </c>
      <c r="AC3" s="15" t="e">
        <f>'Formulae-BuildOut'!BL3</f>
        <v>#REF!</v>
      </c>
      <c r="AD3" s="15" t="e">
        <f>'Formulae-BuildOut'!BR3</f>
        <v>#REF!</v>
      </c>
      <c r="AE3" s="15" t="e">
        <f>'Formulae-BuildOut'!BX3</f>
        <v>#REF!</v>
      </c>
      <c r="AF3" s="15" t="e">
        <f>'Formulae-BuildOut'!BZ3</f>
        <v>#REF!</v>
      </c>
      <c r="AG3" s="14" t="e">
        <f>'Formulae-BuildOut'!CA3</f>
        <v>#REF!</v>
      </c>
    </row>
    <row r="4" spans="1:33" x14ac:dyDescent="0.3">
      <c r="A4" s="14" t="e">
        <f>#REF!</f>
        <v>#REF!</v>
      </c>
      <c r="B4" s="14" t="e">
        <f>#REF!</f>
        <v>#REF!</v>
      </c>
      <c r="C4" s="14" t="e">
        <f>#REF!</f>
        <v>#REF!</v>
      </c>
      <c r="D4" s="15" t="e">
        <f>'Formulae-BuildOut'!AJ4</f>
        <v>#REF!</v>
      </c>
      <c r="E4" s="15" t="e">
        <f>'Formulae-BuildOut'!AP4</f>
        <v>#REF!</v>
      </c>
      <c r="F4" s="15" t="e">
        <f>'Formulae-BuildOut'!AV4</f>
        <v>#REF!</v>
      </c>
      <c r="G4" s="15" t="e">
        <f>'Formulae-BuildOut'!BB4</f>
        <v>#REF!</v>
      </c>
      <c r="H4" s="15" t="e">
        <f>'Formulae-BuildOut'!BH4</f>
        <v>#REF!</v>
      </c>
      <c r="I4" s="15" t="e">
        <f>'Formulae-BuildOut'!BN4</f>
        <v>#REF!</v>
      </c>
      <c r="J4" s="15" t="e">
        <f>'Formulae-BuildOut'!BT4</f>
        <v>#REF!</v>
      </c>
      <c r="K4" s="15" t="e">
        <f>'Formulae-BuildOut'!AK4</f>
        <v>#REF!</v>
      </c>
      <c r="L4" s="15" t="e">
        <f>'Formulae-BuildOut'!AQ4</f>
        <v>#REF!</v>
      </c>
      <c r="M4" s="15" t="e">
        <f>'Formulae-BuildOut'!AW4</f>
        <v>#REF!</v>
      </c>
      <c r="N4" s="15" t="e">
        <f>'Formulae-BuildOut'!BC4</f>
        <v>#REF!</v>
      </c>
      <c r="O4" s="15" t="e">
        <f>'Formulae-BuildOut'!BI4</f>
        <v>#REF!</v>
      </c>
      <c r="P4" s="15" t="e">
        <f>'Formulae-BuildOut'!BO4</f>
        <v>#REF!</v>
      </c>
      <c r="Q4" s="15" t="e">
        <f>'Formulae-BuildOut'!BU4</f>
        <v>#REF!</v>
      </c>
      <c r="R4" s="15" t="e">
        <f>'Formulae-BuildOut'!AL4</f>
        <v>#REF!</v>
      </c>
      <c r="S4" s="15" t="e">
        <f>'Formulae-BuildOut'!AR4</f>
        <v>#REF!</v>
      </c>
      <c r="T4" s="15" t="e">
        <f>'Formulae-BuildOut'!AX4</f>
        <v>#REF!</v>
      </c>
      <c r="U4" s="15" t="e">
        <f>'Formulae-BuildOut'!BD4</f>
        <v>#REF!</v>
      </c>
      <c r="V4" s="15" t="e">
        <f>'Formulae-BuildOut'!BJ4</f>
        <v>#REF!</v>
      </c>
      <c r="W4" s="15" t="e">
        <f>'Formulae-BuildOut'!BP4</f>
        <v>#REF!</v>
      </c>
      <c r="X4" s="15" t="e">
        <f>'Formulae-BuildOut'!BV4</f>
        <v>#REF!</v>
      </c>
      <c r="Y4" s="15" t="e">
        <f>'Formulae-BuildOut'!AN4</f>
        <v>#REF!</v>
      </c>
      <c r="Z4" s="15" t="e">
        <f>'Formulae-BuildOut'!AT4</f>
        <v>#REF!</v>
      </c>
      <c r="AA4" s="15" t="e">
        <f>'Formulae-BuildOut'!AZ4</f>
        <v>#REF!</v>
      </c>
      <c r="AB4" s="15" t="e">
        <f>'Formulae-BuildOut'!BF4</f>
        <v>#REF!</v>
      </c>
      <c r="AC4" s="15" t="e">
        <f>'Formulae-BuildOut'!BL4</f>
        <v>#REF!</v>
      </c>
      <c r="AD4" s="15" t="e">
        <f>'Formulae-BuildOut'!BR4</f>
        <v>#REF!</v>
      </c>
      <c r="AE4" s="15" t="e">
        <f>'Formulae-BuildOut'!BX4</f>
        <v>#REF!</v>
      </c>
      <c r="AF4" s="15" t="e">
        <f>'Formulae-BuildOut'!BZ4</f>
        <v>#REF!</v>
      </c>
      <c r="AG4" s="14" t="e">
        <f>'Formulae-BuildOut'!CA4</f>
        <v>#REF!</v>
      </c>
    </row>
    <row r="5" spans="1:33" x14ac:dyDescent="0.3">
      <c r="A5" s="14" t="e">
        <f>#REF!</f>
        <v>#REF!</v>
      </c>
      <c r="B5" s="14" t="e">
        <f>#REF!</f>
        <v>#REF!</v>
      </c>
      <c r="C5" s="14" t="e">
        <f>#REF!</f>
        <v>#REF!</v>
      </c>
      <c r="D5" s="15" t="e">
        <f>'Formulae-BuildOut'!AJ5</f>
        <v>#REF!</v>
      </c>
      <c r="E5" s="15" t="e">
        <f>'Formulae-BuildOut'!AP5</f>
        <v>#REF!</v>
      </c>
      <c r="F5" s="15" t="e">
        <f>'Formulae-BuildOut'!AV5</f>
        <v>#REF!</v>
      </c>
      <c r="G5" s="15" t="e">
        <f>'Formulae-BuildOut'!BB5</f>
        <v>#REF!</v>
      </c>
      <c r="H5" s="15" t="e">
        <f>'Formulae-BuildOut'!BH5</f>
        <v>#REF!</v>
      </c>
      <c r="I5" s="15" t="e">
        <f>'Formulae-BuildOut'!BN5</f>
        <v>#REF!</v>
      </c>
      <c r="J5" s="15" t="e">
        <f>'Formulae-BuildOut'!BT5</f>
        <v>#REF!</v>
      </c>
      <c r="K5" s="15" t="e">
        <f>'Formulae-BuildOut'!AK5</f>
        <v>#REF!</v>
      </c>
      <c r="L5" s="15" t="e">
        <f>'Formulae-BuildOut'!AQ5</f>
        <v>#REF!</v>
      </c>
      <c r="M5" s="15" t="e">
        <f>'Formulae-BuildOut'!AW5</f>
        <v>#REF!</v>
      </c>
      <c r="N5" s="15" t="e">
        <f>'Formulae-BuildOut'!BC5</f>
        <v>#REF!</v>
      </c>
      <c r="O5" s="15" t="e">
        <f>'Formulae-BuildOut'!BI5</f>
        <v>#REF!</v>
      </c>
      <c r="P5" s="15" t="e">
        <f>'Formulae-BuildOut'!BO5</f>
        <v>#REF!</v>
      </c>
      <c r="Q5" s="15" t="e">
        <f>'Formulae-BuildOut'!BU5</f>
        <v>#REF!</v>
      </c>
      <c r="R5" s="15" t="e">
        <f>'Formulae-BuildOut'!AL5</f>
        <v>#REF!</v>
      </c>
      <c r="S5" s="15" t="e">
        <f>'Formulae-BuildOut'!AR5</f>
        <v>#REF!</v>
      </c>
      <c r="T5" s="15" t="e">
        <f>'Formulae-BuildOut'!AX5</f>
        <v>#REF!</v>
      </c>
      <c r="U5" s="15" t="e">
        <f>'Formulae-BuildOut'!BD5</f>
        <v>#REF!</v>
      </c>
      <c r="V5" s="15" t="e">
        <f>'Formulae-BuildOut'!BJ5</f>
        <v>#REF!</v>
      </c>
      <c r="W5" s="15" t="e">
        <f>'Formulae-BuildOut'!BP5</f>
        <v>#REF!</v>
      </c>
      <c r="X5" s="15" t="e">
        <f>'Formulae-BuildOut'!BV5</f>
        <v>#REF!</v>
      </c>
      <c r="Y5" s="15" t="e">
        <f>'Formulae-BuildOut'!AN5</f>
        <v>#REF!</v>
      </c>
      <c r="Z5" s="15" t="e">
        <f>'Formulae-BuildOut'!AT5</f>
        <v>#REF!</v>
      </c>
      <c r="AA5" s="15" t="e">
        <f>'Formulae-BuildOut'!AZ5</f>
        <v>#REF!</v>
      </c>
      <c r="AB5" s="15" t="e">
        <f>'Formulae-BuildOut'!BF5</f>
        <v>#REF!</v>
      </c>
      <c r="AC5" s="15" t="e">
        <f>'Formulae-BuildOut'!BL5</f>
        <v>#REF!</v>
      </c>
      <c r="AD5" s="15" t="e">
        <f>'Formulae-BuildOut'!BR5</f>
        <v>#REF!</v>
      </c>
      <c r="AE5" s="15" t="e">
        <f>'Formulae-BuildOut'!BX5</f>
        <v>#REF!</v>
      </c>
      <c r="AF5" s="15" t="e">
        <f>'Formulae-BuildOut'!BZ5</f>
        <v>#REF!</v>
      </c>
      <c r="AG5" s="14" t="e">
        <f>'Formulae-BuildOut'!CA5</f>
        <v>#REF!</v>
      </c>
    </row>
    <row r="6" spans="1:33" x14ac:dyDescent="0.3">
      <c r="A6" s="14" t="e">
        <f>#REF!</f>
        <v>#REF!</v>
      </c>
      <c r="B6" s="14" t="e">
        <f>#REF!</f>
        <v>#REF!</v>
      </c>
      <c r="C6" s="14" t="e">
        <f>#REF!</f>
        <v>#REF!</v>
      </c>
      <c r="D6" s="15" t="e">
        <f>'Formulae-BuildOut'!AJ6</f>
        <v>#REF!</v>
      </c>
      <c r="E6" s="15" t="e">
        <f>'Formulae-BuildOut'!AP6</f>
        <v>#REF!</v>
      </c>
      <c r="F6" s="15" t="e">
        <f>'Formulae-BuildOut'!AV6</f>
        <v>#REF!</v>
      </c>
      <c r="G6" s="15" t="e">
        <f>'Formulae-BuildOut'!BB6</f>
        <v>#REF!</v>
      </c>
      <c r="H6" s="15" t="e">
        <f>'Formulae-BuildOut'!BH6</f>
        <v>#REF!</v>
      </c>
      <c r="I6" s="15" t="e">
        <f>'Formulae-BuildOut'!BN6</f>
        <v>#REF!</v>
      </c>
      <c r="J6" s="15" t="e">
        <f>'Formulae-BuildOut'!BT6</f>
        <v>#REF!</v>
      </c>
      <c r="K6" s="15" t="e">
        <f>'Formulae-BuildOut'!AK6</f>
        <v>#REF!</v>
      </c>
      <c r="L6" s="15" t="e">
        <f>'Formulae-BuildOut'!AQ6</f>
        <v>#REF!</v>
      </c>
      <c r="M6" s="15" t="e">
        <f>'Formulae-BuildOut'!AW6</f>
        <v>#REF!</v>
      </c>
      <c r="N6" s="15" t="e">
        <f>'Formulae-BuildOut'!BC6</f>
        <v>#REF!</v>
      </c>
      <c r="O6" s="15" t="e">
        <f>'Formulae-BuildOut'!BI6</f>
        <v>#REF!</v>
      </c>
      <c r="P6" s="15" t="e">
        <f>'Formulae-BuildOut'!BO6</f>
        <v>#REF!</v>
      </c>
      <c r="Q6" s="15" t="e">
        <f>'Formulae-BuildOut'!BU6</f>
        <v>#REF!</v>
      </c>
      <c r="R6" s="15" t="e">
        <f>'Formulae-BuildOut'!AL6</f>
        <v>#REF!</v>
      </c>
      <c r="S6" s="15" t="e">
        <f>'Formulae-BuildOut'!AR6</f>
        <v>#REF!</v>
      </c>
      <c r="T6" s="15" t="e">
        <f>'Formulae-BuildOut'!AX6</f>
        <v>#REF!</v>
      </c>
      <c r="U6" s="15" t="e">
        <f>'Formulae-BuildOut'!BD6</f>
        <v>#REF!</v>
      </c>
      <c r="V6" s="15" t="e">
        <f>'Formulae-BuildOut'!BJ6</f>
        <v>#REF!</v>
      </c>
      <c r="W6" s="15" t="e">
        <f>'Formulae-BuildOut'!BP6</f>
        <v>#REF!</v>
      </c>
      <c r="X6" s="15" t="e">
        <f>'Formulae-BuildOut'!BV6</f>
        <v>#REF!</v>
      </c>
      <c r="Y6" s="15" t="e">
        <f>'Formulae-BuildOut'!AN6</f>
        <v>#REF!</v>
      </c>
      <c r="Z6" s="15" t="e">
        <f>'Formulae-BuildOut'!AT6</f>
        <v>#REF!</v>
      </c>
      <c r="AA6" s="15" t="e">
        <f>'Formulae-BuildOut'!AZ6</f>
        <v>#REF!</v>
      </c>
      <c r="AB6" s="15" t="e">
        <f>'Formulae-BuildOut'!BF6</f>
        <v>#REF!</v>
      </c>
      <c r="AC6" s="15" t="e">
        <f>'Formulae-BuildOut'!BL6</f>
        <v>#REF!</v>
      </c>
      <c r="AD6" s="15" t="e">
        <f>'Formulae-BuildOut'!BR6</f>
        <v>#REF!</v>
      </c>
      <c r="AE6" s="15" t="e">
        <f>'Formulae-BuildOut'!BX6</f>
        <v>#REF!</v>
      </c>
      <c r="AF6" s="15" t="e">
        <f>'Formulae-BuildOut'!BZ6</f>
        <v>#REF!</v>
      </c>
      <c r="AG6" s="14" t="e">
        <f>'Formulae-BuildOut'!CA6</f>
        <v>#REF!</v>
      </c>
    </row>
    <row r="7" spans="1:33" x14ac:dyDescent="0.3">
      <c r="A7" s="14" t="e">
        <f>#REF!</f>
        <v>#REF!</v>
      </c>
      <c r="B7" s="14" t="e">
        <f>#REF!</f>
        <v>#REF!</v>
      </c>
      <c r="C7" s="14" t="e">
        <f>#REF!</f>
        <v>#REF!</v>
      </c>
      <c r="D7" s="15" t="e">
        <f>'Formulae-BuildOut'!AJ7</f>
        <v>#REF!</v>
      </c>
      <c r="E7" s="15" t="e">
        <f>'Formulae-BuildOut'!AP7</f>
        <v>#REF!</v>
      </c>
      <c r="F7" s="15" t="e">
        <f>'Formulae-BuildOut'!AV7</f>
        <v>#REF!</v>
      </c>
      <c r="G7" s="15" t="e">
        <f>'Formulae-BuildOut'!BB7</f>
        <v>#REF!</v>
      </c>
      <c r="H7" s="15" t="e">
        <f>'Formulae-BuildOut'!BH7</f>
        <v>#REF!</v>
      </c>
      <c r="I7" s="15" t="e">
        <f>'Formulae-BuildOut'!BN7</f>
        <v>#REF!</v>
      </c>
      <c r="J7" s="15" t="e">
        <f>'Formulae-BuildOut'!BT7</f>
        <v>#REF!</v>
      </c>
      <c r="K7" s="15" t="e">
        <f>'Formulae-BuildOut'!AK7</f>
        <v>#REF!</v>
      </c>
      <c r="L7" s="15" t="e">
        <f>'Formulae-BuildOut'!AQ7</f>
        <v>#REF!</v>
      </c>
      <c r="M7" s="15" t="e">
        <f>'Formulae-BuildOut'!AW7</f>
        <v>#REF!</v>
      </c>
      <c r="N7" s="15" t="e">
        <f>'Formulae-BuildOut'!BC7</f>
        <v>#REF!</v>
      </c>
      <c r="O7" s="15" t="e">
        <f>'Formulae-BuildOut'!BI7</f>
        <v>#REF!</v>
      </c>
      <c r="P7" s="15" t="e">
        <f>'Formulae-BuildOut'!BO7</f>
        <v>#REF!</v>
      </c>
      <c r="Q7" s="15" t="e">
        <f>'Formulae-BuildOut'!BU7</f>
        <v>#REF!</v>
      </c>
      <c r="R7" s="15" t="e">
        <f>'Formulae-BuildOut'!AL7</f>
        <v>#REF!</v>
      </c>
      <c r="S7" s="15" t="e">
        <f>'Formulae-BuildOut'!AR7</f>
        <v>#REF!</v>
      </c>
      <c r="T7" s="15" t="e">
        <f>'Formulae-BuildOut'!AX7</f>
        <v>#REF!</v>
      </c>
      <c r="U7" s="15" t="e">
        <f>'Formulae-BuildOut'!BD7</f>
        <v>#REF!</v>
      </c>
      <c r="V7" s="15" t="e">
        <f>'Formulae-BuildOut'!BJ7</f>
        <v>#REF!</v>
      </c>
      <c r="W7" s="15" t="e">
        <f>'Formulae-BuildOut'!BP7</f>
        <v>#REF!</v>
      </c>
      <c r="X7" s="15" t="e">
        <f>'Formulae-BuildOut'!BV7</f>
        <v>#REF!</v>
      </c>
      <c r="Y7" s="15" t="e">
        <f>'Formulae-BuildOut'!AN7</f>
        <v>#REF!</v>
      </c>
      <c r="Z7" s="15" t="e">
        <f>'Formulae-BuildOut'!AT7</f>
        <v>#REF!</v>
      </c>
      <c r="AA7" s="15" t="e">
        <f>'Formulae-BuildOut'!AZ7</f>
        <v>#REF!</v>
      </c>
      <c r="AB7" s="15" t="e">
        <f>'Formulae-BuildOut'!BF7</f>
        <v>#REF!</v>
      </c>
      <c r="AC7" s="15" t="e">
        <f>'Formulae-BuildOut'!BL7</f>
        <v>#REF!</v>
      </c>
      <c r="AD7" s="15" t="e">
        <f>'Formulae-BuildOut'!BR7</f>
        <v>#REF!</v>
      </c>
      <c r="AE7" s="15" t="e">
        <f>'Formulae-BuildOut'!BX7</f>
        <v>#REF!</v>
      </c>
      <c r="AF7" s="15" t="e">
        <f>'Formulae-BuildOut'!BZ7</f>
        <v>#REF!</v>
      </c>
      <c r="AG7" s="14" t="e">
        <f>'Formulae-BuildOut'!CA7</f>
        <v>#REF!</v>
      </c>
    </row>
    <row r="8" spans="1:33" x14ac:dyDescent="0.3">
      <c r="A8" s="14" t="e">
        <f>#REF!</f>
        <v>#REF!</v>
      </c>
      <c r="B8" s="14" t="e">
        <f>#REF!</f>
        <v>#REF!</v>
      </c>
      <c r="C8" s="14" t="e">
        <f>#REF!</f>
        <v>#REF!</v>
      </c>
      <c r="D8" s="15" t="e">
        <f>'Formulae-BuildOut'!AJ8</f>
        <v>#REF!</v>
      </c>
      <c r="E8" s="15" t="e">
        <f>'Formulae-BuildOut'!AP8</f>
        <v>#REF!</v>
      </c>
      <c r="F8" s="15" t="e">
        <f>'Formulae-BuildOut'!AV8</f>
        <v>#REF!</v>
      </c>
      <c r="G8" s="15" t="e">
        <f>'Formulae-BuildOut'!BB8</f>
        <v>#REF!</v>
      </c>
      <c r="H8" s="15" t="e">
        <f>'Formulae-BuildOut'!BH8</f>
        <v>#REF!</v>
      </c>
      <c r="I8" s="15" t="e">
        <f>'Formulae-BuildOut'!BN8</f>
        <v>#REF!</v>
      </c>
      <c r="J8" s="15" t="e">
        <f>'Formulae-BuildOut'!BT8</f>
        <v>#REF!</v>
      </c>
      <c r="K8" s="15" t="e">
        <f>'Formulae-BuildOut'!AK8</f>
        <v>#REF!</v>
      </c>
      <c r="L8" s="15" t="e">
        <f>'Formulae-BuildOut'!AQ8</f>
        <v>#REF!</v>
      </c>
      <c r="M8" s="15" t="e">
        <f>'Formulae-BuildOut'!AW8</f>
        <v>#REF!</v>
      </c>
      <c r="N8" s="15" t="e">
        <f>'Formulae-BuildOut'!BC8</f>
        <v>#REF!</v>
      </c>
      <c r="O8" s="15" t="e">
        <f>'Formulae-BuildOut'!BI8</f>
        <v>#REF!</v>
      </c>
      <c r="P8" s="15" t="e">
        <f>'Formulae-BuildOut'!BO8</f>
        <v>#REF!</v>
      </c>
      <c r="Q8" s="15" t="e">
        <f>'Formulae-BuildOut'!BU8</f>
        <v>#REF!</v>
      </c>
      <c r="R8" s="15" t="e">
        <f>'Formulae-BuildOut'!AL8</f>
        <v>#REF!</v>
      </c>
      <c r="S8" s="15" t="e">
        <f>'Formulae-BuildOut'!AR8</f>
        <v>#REF!</v>
      </c>
      <c r="T8" s="15" t="e">
        <f>'Formulae-BuildOut'!AX8</f>
        <v>#REF!</v>
      </c>
      <c r="U8" s="15" t="e">
        <f>'Formulae-BuildOut'!BD8</f>
        <v>#REF!</v>
      </c>
      <c r="V8" s="15" t="e">
        <f>'Formulae-BuildOut'!BJ8</f>
        <v>#REF!</v>
      </c>
      <c r="W8" s="15" t="e">
        <f>'Formulae-BuildOut'!BP8</f>
        <v>#REF!</v>
      </c>
      <c r="X8" s="15" t="e">
        <f>'Formulae-BuildOut'!BV8</f>
        <v>#REF!</v>
      </c>
      <c r="Y8" s="15" t="e">
        <f>'Formulae-BuildOut'!AN8</f>
        <v>#REF!</v>
      </c>
      <c r="Z8" s="15" t="e">
        <f>'Formulae-BuildOut'!AT8</f>
        <v>#REF!</v>
      </c>
      <c r="AA8" s="15" t="e">
        <f>'Formulae-BuildOut'!AZ8</f>
        <v>#REF!</v>
      </c>
      <c r="AB8" s="15" t="e">
        <f>'Formulae-BuildOut'!BF8</f>
        <v>#REF!</v>
      </c>
      <c r="AC8" s="15" t="e">
        <f>'Formulae-BuildOut'!BL8</f>
        <v>#REF!</v>
      </c>
      <c r="AD8" s="15" t="e">
        <f>'Formulae-BuildOut'!BR8</f>
        <v>#REF!</v>
      </c>
      <c r="AE8" s="15" t="e">
        <f>'Formulae-BuildOut'!BX8</f>
        <v>#REF!</v>
      </c>
      <c r="AF8" s="15" t="e">
        <f>'Formulae-BuildOut'!BZ8</f>
        <v>#REF!</v>
      </c>
      <c r="AG8" s="14" t="e">
        <f>'Formulae-BuildOut'!CA8</f>
        <v>#REF!</v>
      </c>
    </row>
    <row r="9" spans="1:33" x14ac:dyDescent="0.3">
      <c r="A9" s="14" t="e">
        <f>#REF!</f>
        <v>#REF!</v>
      </c>
      <c r="B9" s="14" t="e">
        <f>#REF!</f>
        <v>#REF!</v>
      </c>
      <c r="C9" s="14" t="e">
        <f>#REF!</f>
        <v>#REF!</v>
      </c>
      <c r="D9" s="15" t="e">
        <f>'Formulae-BuildOut'!AJ9</f>
        <v>#REF!</v>
      </c>
      <c r="E9" s="15" t="e">
        <f>'Formulae-BuildOut'!AP9</f>
        <v>#REF!</v>
      </c>
      <c r="F9" s="15" t="e">
        <f>'Formulae-BuildOut'!AV9</f>
        <v>#REF!</v>
      </c>
      <c r="G9" s="15" t="e">
        <f>'Formulae-BuildOut'!BB9</f>
        <v>#REF!</v>
      </c>
      <c r="H9" s="15" t="e">
        <f>'Formulae-BuildOut'!BH9</f>
        <v>#REF!</v>
      </c>
      <c r="I9" s="15" t="e">
        <f>'Formulae-BuildOut'!BN9</f>
        <v>#REF!</v>
      </c>
      <c r="J9" s="15" t="e">
        <f>'Formulae-BuildOut'!BT9</f>
        <v>#REF!</v>
      </c>
      <c r="K9" s="15" t="e">
        <f>'Formulae-BuildOut'!AK9</f>
        <v>#REF!</v>
      </c>
      <c r="L9" s="15" t="e">
        <f>'Formulae-BuildOut'!AQ9</f>
        <v>#REF!</v>
      </c>
      <c r="M9" s="15" t="e">
        <f>'Formulae-BuildOut'!AW9</f>
        <v>#REF!</v>
      </c>
      <c r="N9" s="15" t="e">
        <f>'Formulae-BuildOut'!BC9</f>
        <v>#REF!</v>
      </c>
      <c r="O9" s="15" t="e">
        <f>'Formulae-BuildOut'!BI9</f>
        <v>#REF!</v>
      </c>
      <c r="P9" s="15" t="e">
        <f>'Formulae-BuildOut'!BO9</f>
        <v>#REF!</v>
      </c>
      <c r="Q9" s="15" t="e">
        <f>'Formulae-BuildOut'!BU9</f>
        <v>#REF!</v>
      </c>
      <c r="R9" s="15" t="e">
        <f>'Formulae-BuildOut'!AL9</f>
        <v>#REF!</v>
      </c>
      <c r="S9" s="15" t="e">
        <f>'Formulae-BuildOut'!AR9</f>
        <v>#REF!</v>
      </c>
      <c r="T9" s="15" t="e">
        <f>'Formulae-BuildOut'!AX9</f>
        <v>#REF!</v>
      </c>
      <c r="U9" s="15" t="e">
        <f>'Formulae-BuildOut'!BD9</f>
        <v>#REF!</v>
      </c>
      <c r="V9" s="15" t="e">
        <f>'Formulae-BuildOut'!BJ9</f>
        <v>#REF!</v>
      </c>
      <c r="W9" s="15" t="e">
        <f>'Formulae-BuildOut'!BP9</f>
        <v>#REF!</v>
      </c>
      <c r="X9" s="15" t="e">
        <f>'Formulae-BuildOut'!BV9</f>
        <v>#REF!</v>
      </c>
      <c r="Y9" s="15" t="e">
        <f>'Formulae-BuildOut'!AN9</f>
        <v>#REF!</v>
      </c>
      <c r="Z9" s="15" t="e">
        <f>'Formulae-BuildOut'!AT9</f>
        <v>#REF!</v>
      </c>
      <c r="AA9" s="15" t="e">
        <f>'Formulae-BuildOut'!AZ9</f>
        <v>#REF!</v>
      </c>
      <c r="AB9" s="15" t="e">
        <f>'Formulae-BuildOut'!BF9</f>
        <v>#REF!</v>
      </c>
      <c r="AC9" s="15" t="e">
        <f>'Formulae-BuildOut'!BL9</f>
        <v>#REF!</v>
      </c>
      <c r="AD9" s="15" t="e">
        <f>'Formulae-BuildOut'!BR9</f>
        <v>#REF!</v>
      </c>
      <c r="AE9" s="15" t="e">
        <f>'Formulae-BuildOut'!BX9</f>
        <v>#REF!</v>
      </c>
      <c r="AF9" s="15" t="e">
        <f>'Formulae-BuildOut'!BZ9</f>
        <v>#REF!</v>
      </c>
      <c r="AG9" s="14" t="e">
        <f>'Formulae-BuildOut'!CA9</f>
        <v>#REF!</v>
      </c>
    </row>
    <row r="10" spans="1:33" x14ac:dyDescent="0.3">
      <c r="A10" s="14" t="e">
        <f>#REF!</f>
        <v>#REF!</v>
      </c>
      <c r="B10" s="14" t="e">
        <f>#REF!</f>
        <v>#REF!</v>
      </c>
      <c r="C10" s="14" t="e">
        <f>#REF!</f>
        <v>#REF!</v>
      </c>
      <c r="D10" s="15" t="e">
        <f>'Formulae-BuildOut'!AJ10</f>
        <v>#REF!</v>
      </c>
      <c r="E10" s="15" t="e">
        <f>'Formulae-BuildOut'!AP10</f>
        <v>#REF!</v>
      </c>
      <c r="F10" s="15" t="e">
        <f>'Formulae-BuildOut'!AV10</f>
        <v>#REF!</v>
      </c>
      <c r="G10" s="15" t="e">
        <f>'Formulae-BuildOut'!BB10</f>
        <v>#REF!</v>
      </c>
      <c r="H10" s="15" t="e">
        <f>'Formulae-BuildOut'!BH10</f>
        <v>#REF!</v>
      </c>
      <c r="I10" s="15" t="e">
        <f>'Formulae-BuildOut'!BN10</f>
        <v>#REF!</v>
      </c>
      <c r="J10" s="15" t="e">
        <f>'Formulae-BuildOut'!BT10</f>
        <v>#REF!</v>
      </c>
      <c r="K10" s="15" t="e">
        <f>'Formulae-BuildOut'!AK10</f>
        <v>#REF!</v>
      </c>
      <c r="L10" s="15" t="e">
        <f>'Formulae-BuildOut'!AQ10</f>
        <v>#REF!</v>
      </c>
      <c r="M10" s="15" t="e">
        <f>'Formulae-BuildOut'!AW10</f>
        <v>#REF!</v>
      </c>
      <c r="N10" s="15" t="e">
        <f>'Formulae-BuildOut'!BC10</f>
        <v>#REF!</v>
      </c>
      <c r="O10" s="15" t="e">
        <f>'Formulae-BuildOut'!BI10</f>
        <v>#REF!</v>
      </c>
      <c r="P10" s="15" t="e">
        <f>'Formulae-BuildOut'!BO10</f>
        <v>#REF!</v>
      </c>
      <c r="Q10" s="15" t="e">
        <f>'Formulae-BuildOut'!BU10</f>
        <v>#REF!</v>
      </c>
      <c r="R10" s="15" t="e">
        <f>'Formulae-BuildOut'!AL10</f>
        <v>#REF!</v>
      </c>
      <c r="S10" s="15" t="e">
        <f>'Formulae-BuildOut'!AR10</f>
        <v>#REF!</v>
      </c>
      <c r="T10" s="15" t="e">
        <f>'Formulae-BuildOut'!AX10</f>
        <v>#REF!</v>
      </c>
      <c r="U10" s="15" t="e">
        <f>'Formulae-BuildOut'!BD10</f>
        <v>#REF!</v>
      </c>
      <c r="V10" s="15" t="e">
        <f>'Formulae-BuildOut'!BJ10</f>
        <v>#REF!</v>
      </c>
      <c r="W10" s="15" t="e">
        <f>'Formulae-BuildOut'!BP10</f>
        <v>#REF!</v>
      </c>
      <c r="X10" s="15" t="e">
        <f>'Formulae-BuildOut'!BV10</f>
        <v>#REF!</v>
      </c>
      <c r="Y10" s="15" t="e">
        <f>'Formulae-BuildOut'!AN10</f>
        <v>#REF!</v>
      </c>
      <c r="Z10" s="15" t="e">
        <f>'Formulae-BuildOut'!AT10</f>
        <v>#REF!</v>
      </c>
      <c r="AA10" s="15" t="e">
        <f>'Formulae-BuildOut'!AZ10</f>
        <v>#REF!</v>
      </c>
      <c r="AB10" s="15" t="e">
        <f>'Formulae-BuildOut'!BF10</f>
        <v>#REF!</v>
      </c>
      <c r="AC10" s="15" t="e">
        <f>'Formulae-BuildOut'!BL10</f>
        <v>#REF!</v>
      </c>
      <c r="AD10" s="15" t="e">
        <f>'Formulae-BuildOut'!BR10</f>
        <v>#REF!</v>
      </c>
      <c r="AE10" s="15" t="e">
        <f>'Formulae-BuildOut'!BX10</f>
        <v>#REF!</v>
      </c>
      <c r="AF10" s="15" t="e">
        <f>'Formulae-BuildOut'!BZ10</f>
        <v>#REF!</v>
      </c>
      <c r="AG10" s="14" t="e">
        <f>'Formulae-BuildOut'!CA10</f>
        <v>#REF!</v>
      </c>
    </row>
    <row r="11" spans="1:33" x14ac:dyDescent="0.3">
      <c r="A11" s="14" t="e">
        <f>#REF!</f>
        <v>#REF!</v>
      </c>
      <c r="B11" s="14" t="e">
        <f>#REF!</f>
        <v>#REF!</v>
      </c>
      <c r="C11" s="14" t="e">
        <f>#REF!</f>
        <v>#REF!</v>
      </c>
      <c r="D11" s="15" t="e">
        <f>'Formulae-BuildOut'!AJ11</f>
        <v>#REF!</v>
      </c>
      <c r="E11" s="15" t="e">
        <f>'Formulae-BuildOut'!AP11</f>
        <v>#REF!</v>
      </c>
      <c r="F11" s="15" t="e">
        <f>'Formulae-BuildOut'!AV11</f>
        <v>#REF!</v>
      </c>
      <c r="G11" s="15" t="e">
        <f>'Formulae-BuildOut'!BB11</f>
        <v>#REF!</v>
      </c>
      <c r="H11" s="15" t="e">
        <f>'Formulae-BuildOut'!BH11</f>
        <v>#REF!</v>
      </c>
      <c r="I11" s="15" t="e">
        <f>'Formulae-BuildOut'!BN11</f>
        <v>#REF!</v>
      </c>
      <c r="J11" s="15" t="e">
        <f>'Formulae-BuildOut'!BT11</f>
        <v>#REF!</v>
      </c>
      <c r="K11" s="15" t="e">
        <f>'Formulae-BuildOut'!AK11</f>
        <v>#REF!</v>
      </c>
      <c r="L11" s="15" t="e">
        <f>'Formulae-BuildOut'!AQ11</f>
        <v>#REF!</v>
      </c>
      <c r="M11" s="15" t="e">
        <f>'Formulae-BuildOut'!AW11</f>
        <v>#REF!</v>
      </c>
      <c r="N11" s="15" t="e">
        <f>'Formulae-BuildOut'!BC11</f>
        <v>#REF!</v>
      </c>
      <c r="O11" s="15" t="e">
        <f>'Formulae-BuildOut'!BI11</f>
        <v>#REF!</v>
      </c>
      <c r="P11" s="15" t="e">
        <f>'Formulae-BuildOut'!BO11</f>
        <v>#REF!</v>
      </c>
      <c r="Q11" s="15" t="e">
        <f>'Formulae-BuildOut'!BU11</f>
        <v>#REF!</v>
      </c>
      <c r="R11" s="15" t="e">
        <f>'Formulae-BuildOut'!AL11</f>
        <v>#REF!</v>
      </c>
      <c r="S11" s="15" t="e">
        <f>'Formulae-BuildOut'!AR11</f>
        <v>#REF!</v>
      </c>
      <c r="T11" s="15" t="e">
        <f>'Formulae-BuildOut'!AX11</f>
        <v>#REF!</v>
      </c>
      <c r="U11" s="15" t="e">
        <f>'Formulae-BuildOut'!BD11</f>
        <v>#REF!</v>
      </c>
      <c r="V11" s="15" t="e">
        <f>'Formulae-BuildOut'!BJ11</f>
        <v>#REF!</v>
      </c>
      <c r="W11" s="15" t="e">
        <f>'Formulae-BuildOut'!BP11</f>
        <v>#REF!</v>
      </c>
      <c r="X11" s="15" t="e">
        <f>'Formulae-BuildOut'!BV11</f>
        <v>#REF!</v>
      </c>
      <c r="Y11" s="15" t="e">
        <f>'Formulae-BuildOut'!AN11</f>
        <v>#REF!</v>
      </c>
      <c r="Z11" s="15" t="e">
        <f>'Formulae-BuildOut'!AT11</f>
        <v>#REF!</v>
      </c>
      <c r="AA11" s="15" t="e">
        <f>'Formulae-BuildOut'!AZ11</f>
        <v>#REF!</v>
      </c>
      <c r="AB11" s="15" t="e">
        <f>'Formulae-BuildOut'!BF11</f>
        <v>#REF!</v>
      </c>
      <c r="AC11" s="15" t="e">
        <f>'Formulae-BuildOut'!BL11</f>
        <v>#REF!</v>
      </c>
      <c r="AD11" s="15" t="e">
        <f>'Formulae-BuildOut'!BR11</f>
        <v>#REF!</v>
      </c>
      <c r="AE11" s="15" t="e">
        <f>'Formulae-BuildOut'!BX11</f>
        <v>#REF!</v>
      </c>
      <c r="AF11" s="15" t="e">
        <f>'Formulae-BuildOut'!BZ11</f>
        <v>#REF!</v>
      </c>
      <c r="AG11" s="14" t="e">
        <f>'Formulae-BuildOut'!CA11</f>
        <v>#REF!</v>
      </c>
    </row>
    <row r="12" spans="1:33" x14ac:dyDescent="0.3">
      <c r="A12" s="14" t="e">
        <f>#REF!</f>
        <v>#REF!</v>
      </c>
      <c r="B12" s="14" t="e">
        <f>#REF!</f>
        <v>#REF!</v>
      </c>
      <c r="C12" s="14" t="e">
        <f>#REF!</f>
        <v>#REF!</v>
      </c>
      <c r="D12" s="15" t="e">
        <f>'Formulae-BuildOut'!AJ12</f>
        <v>#REF!</v>
      </c>
      <c r="E12" s="15" t="e">
        <f>'Formulae-BuildOut'!AP12</f>
        <v>#REF!</v>
      </c>
      <c r="F12" s="15" t="e">
        <f>'Formulae-BuildOut'!AV12</f>
        <v>#REF!</v>
      </c>
      <c r="G12" s="15" t="e">
        <f>'Formulae-BuildOut'!BB12</f>
        <v>#REF!</v>
      </c>
      <c r="H12" s="15" t="e">
        <f>'Formulae-BuildOut'!BH12</f>
        <v>#REF!</v>
      </c>
      <c r="I12" s="15" t="e">
        <f>'Formulae-BuildOut'!BN12</f>
        <v>#REF!</v>
      </c>
      <c r="J12" s="15" t="e">
        <f>'Formulae-BuildOut'!BT12</f>
        <v>#REF!</v>
      </c>
      <c r="K12" s="15" t="e">
        <f>'Formulae-BuildOut'!AK12</f>
        <v>#REF!</v>
      </c>
      <c r="L12" s="15" t="e">
        <f>'Formulae-BuildOut'!AQ12</f>
        <v>#REF!</v>
      </c>
      <c r="M12" s="15" t="e">
        <f>'Formulae-BuildOut'!AW12</f>
        <v>#REF!</v>
      </c>
      <c r="N12" s="15" t="e">
        <f>'Formulae-BuildOut'!BC12</f>
        <v>#REF!</v>
      </c>
      <c r="O12" s="15" t="e">
        <f>'Formulae-BuildOut'!BI12</f>
        <v>#REF!</v>
      </c>
      <c r="P12" s="15" t="e">
        <f>'Formulae-BuildOut'!BO12</f>
        <v>#REF!</v>
      </c>
      <c r="Q12" s="15" t="e">
        <f>'Formulae-BuildOut'!BU12</f>
        <v>#REF!</v>
      </c>
      <c r="R12" s="15" t="e">
        <f>'Formulae-BuildOut'!AL12</f>
        <v>#REF!</v>
      </c>
      <c r="S12" s="15" t="e">
        <f>'Formulae-BuildOut'!AR12</f>
        <v>#REF!</v>
      </c>
      <c r="T12" s="15" t="e">
        <f>'Formulae-BuildOut'!AX12</f>
        <v>#REF!</v>
      </c>
      <c r="U12" s="15" t="e">
        <f>'Formulae-BuildOut'!BD12</f>
        <v>#REF!</v>
      </c>
      <c r="V12" s="15" t="e">
        <f>'Formulae-BuildOut'!BJ12</f>
        <v>#REF!</v>
      </c>
      <c r="W12" s="15" t="e">
        <f>'Formulae-BuildOut'!BP12</f>
        <v>#REF!</v>
      </c>
      <c r="X12" s="15" t="e">
        <f>'Formulae-BuildOut'!BV12</f>
        <v>#REF!</v>
      </c>
      <c r="Y12" s="15" t="e">
        <f>'Formulae-BuildOut'!AN12</f>
        <v>#REF!</v>
      </c>
      <c r="Z12" s="15" t="e">
        <f>'Formulae-BuildOut'!AT12</f>
        <v>#REF!</v>
      </c>
      <c r="AA12" s="15" t="e">
        <f>'Formulae-BuildOut'!AZ12</f>
        <v>#REF!</v>
      </c>
      <c r="AB12" s="15" t="e">
        <f>'Formulae-BuildOut'!BF12</f>
        <v>#REF!</v>
      </c>
      <c r="AC12" s="15" t="e">
        <f>'Formulae-BuildOut'!BL12</f>
        <v>#REF!</v>
      </c>
      <c r="AD12" s="15" t="e">
        <f>'Formulae-BuildOut'!BR12</f>
        <v>#REF!</v>
      </c>
      <c r="AE12" s="15" t="e">
        <f>'Formulae-BuildOut'!BX12</f>
        <v>#REF!</v>
      </c>
      <c r="AF12" s="15" t="e">
        <f>'Formulae-BuildOut'!BZ12</f>
        <v>#REF!</v>
      </c>
      <c r="AG12" s="14" t="e">
        <f>'Formulae-BuildOut'!CA12</f>
        <v>#REF!</v>
      </c>
    </row>
    <row r="13" spans="1:33" x14ac:dyDescent="0.3">
      <c r="A13" s="14" t="e">
        <f>#REF!</f>
        <v>#REF!</v>
      </c>
      <c r="B13" s="14" t="e">
        <f>#REF!</f>
        <v>#REF!</v>
      </c>
      <c r="C13" s="14" t="e">
        <f>#REF!</f>
        <v>#REF!</v>
      </c>
      <c r="D13" s="15" t="e">
        <f>'Formulae-BuildOut'!AJ13</f>
        <v>#REF!</v>
      </c>
      <c r="E13" s="15" t="e">
        <f>'Formulae-BuildOut'!AP13</f>
        <v>#REF!</v>
      </c>
      <c r="F13" s="15" t="e">
        <f>'Formulae-BuildOut'!AV13</f>
        <v>#REF!</v>
      </c>
      <c r="G13" s="15" t="e">
        <f>'Formulae-BuildOut'!BB13</f>
        <v>#REF!</v>
      </c>
      <c r="H13" s="15" t="e">
        <f>'Formulae-BuildOut'!BH13</f>
        <v>#REF!</v>
      </c>
      <c r="I13" s="15" t="e">
        <f>'Formulae-BuildOut'!BN13</f>
        <v>#REF!</v>
      </c>
      <c r="J13" s="15" t="e">
        <f>'Formulae-BuildOut'!BT13</f>
        <v>#REF!</v>
      </c>
      <c r="K13" s="15" t="e">
        <f>'Formulae-BuildOut'!AK13</f>
        <v>#REF!</v>
      </c>
      <c r="L13" s="15" t="e">
        <f>'Formulae-BuildOut'!AQ13</f>
        <v>#REF!</v>
      </c>
      <c r="M13" s="15" t="e">
        <f>'Formulae-BuildOut'!AW13</f>
        <v>#REF!</v>
      </c>
      <c r="N13" s="15" t="e">
        <f>'Formulae-BuildOut'!BC13</f>
        <v>#REF!</v>
      </c>
      <c r="O13" s="15" t="e">
        <f>'Formulae-BuildOut'!BI13</f>
        <v>#REF!</v>
      </c>
      <c r="P13" s="15" t="e">
        <f>'Formulae-BuildOut'!BO13</f>
        <v>#REF!</v>
      </c>
      <c r="Q13" s="15" t="e">
        <f>'Formulae-BuildOut'!BU13</f>
        <v>#REF!</v>
      </c>
      <c r="R13" s="15" t="e">
        <f>'Formulae-BuildOut'!AL13</f>
        <v>#REF!</v>
      </c>
      <c r="S13" s="15" t="e">
        <f>'Formulae-BuildOut'!AR13</f>
        <v>#REF!</v>
      </c>
      <c r="T13" s="15" t="e">
        <f>'Formulae-BuildOut'!AX13</f>
        <v>#REF!</v>
      </c>
      <c r="U13" s="15" t="e">
        <f>'Formulae-BuildOut'!BD13</f>
        <v>#REF!</v>
      </c>
      <c r="V13" s="15" t="e">
        <f>'Formulae-BuildOut'!BJ13</f>
        <v>#REF!</v>
      </c>
      <c r="W13" s="15" t="e">
        <f>'Formulae-BuildOut'!BP13</f>
        <v>#REF!</v>
      </c>
      <c r="X13" s="15" t="e">
        <f>'Formulae-BuildOut'!BV13</f>
        <v>#REF!</v>
      </c>
      <c r="Y13" s="15" t="e">
        <f>'Formulae-BuildOut'!AN13</f>
        <v>#REF!</v>
      </c>
      <c r="Z13" s="15" t="e">
        <f>'Formulae-BuildOut'!AT13</f>
        <v>#REF!</v>
      </c>
      <c r="AA13" s="15" t="e">
        <f>'Formulae-BuildOut'!AZ13</f>
        <v>#REF!</v>
      </c>
      <c r="AB13" s="15" t="e">
        <f>'Formulae-BuildOut'!BF13</f>
        <v>#REF!</v>
      </c>
      <c r="AC13" s="15" t="e">
        <f>'Formulae-BuildOut'!BL13</f>
        <v>#REF!</v>
      </c>
      <c r="AD13" s="15" t="e">
        <f>'Formulae-BuildOut'!BR13</f>
        <v>#REF!</v>
      </c>
      <c r="AE13" s="15" t="e">
        <f>'Formulae-BuildOut'!BX13</f>
        <v>#REF!</v>
      </c>
      <c r="AF13" s="15" t="e">
        <f>'Formulae-BuildOut'!BZ13</f>
        <v>#REF!</v>
      </c>
      <c r="AG13" s="14" t="e">
        <f>'Formulae-BuildOut'!CA13</f>
        <v>#REF!</v>
      </c>
    </row>
    <row r="14" spans="1:33" x14ac:dyDescent="0.3">
      <c r="A14" s="14" t="e">
        <f>#REF!</f>
        <v>#REF!</v>
      </c>
      <c r="B14" s="14" t="e">
        <f>#REF!</f>
        <v>#REF!</v>
      </c>
      <c r="C14" s="14" t="e">
        <f>#REF!</f>
        <v>#REF!</v>
      </c>
      <c r="D14" s="15" t="e">
        <f>'Formulae-BuildOut'!AJ14</f>
        <v>#REF!</v>
      </c>
      <c r="E14" s="15" t="e">
        <f>'Formulae-BuildOut'!AP14</f>
        <v>#REF!</v>
      </c>
      <c r="F14" s="15" t="e">
        <f>'Formulae-BuildOut'!AV14</f>
        <v>#REF!</v>
      </c>
      <c r="G14" s="15" t="e">
        <f>'Formulae-BuildOut'!BB14</f>
        <v>#REF!</v>
      </c>
      <c r="H14" s="15" t="e">
        <f>'Formulae-BuildOut'!BH14</f>
        <v>#REF!</v>
      </c>
      <c r="I14" s="15" t="e">
        <f>'Formulae-BuildOut'!BN14</f>
        <v>#REF!</v>
      </c>
      <c r="J14" s="15" t="e">
        <f>'Formulae-BuildOut'!BT14</f>
        <v>#REF!</v>
      </c>
      <c r="K14" s="15" t="e">
        <f>'Formulae-BuildOut'!AK14</f>
        <v>#REF!</v>
      </c>
      <c r="L14" s="15" t="e">
        <f>'Formulae-BuildOut'!AQ14</f>
        <v>#REF!</v>
      </c>
      <c r="M14" s="15" t="e">
        <f>'Formulae-BuildOut'!AW14</f>
        <v>#REF!</v>
      </c>
      <c r="N14" s="15" t="e">
        <f>'Formulae-BuildOut'!BC14</f>
        <v>#REF!</v>
      </c>
      <c r="O14" s="15" t="e">
        <f>'Formulae-BuildOut'!BI14</f>
        <v>#REF!</v>
      </c>
      <c r="P14" s="15" t="e">
        <f>'Formulae-BuildOut'!BO14</f>
        <v>#REF!</v>
      </c>
      <c r="Q14" s="15" t="e">
        <f>'Formulae-BuildOut'!BU14</f>
        <v>#REF!</v>
      </c>
      <c r="R14" s="15" t="e">
        <f>'Formulae-BuildOut'!AL14</f>
        <v>#REF!</v>
      </c>
      <c r="S14" s="15" t="e">
        <f>'Formulae-BuildOut'!AR14</f>
        <v>#REF!</v>
      </c>
      <c r="T14" s="15" t="e">
        <f>'Formulae-BuildOut'!AX14</f>
        <v>#REF!</v>
      </c>
      <c r="U14" s="15" t="e">
        <f>'Formulae-BuildOut'!BD14</f>
        <v>#REF!</v>
      </c>
      <c r="V14" s="15" t="e">
        <f>'Formulae-BuildOut'!BJ14</f>
        <v>#REF!</v>
      </c>
      <c r="W14" s="15" t="e">
        <f>'Formulae-BuildOut'!BP14</f>
        <v>#REF!</v>
      </c>
      <c r="X14" s="15" t="e">
        <f>'Formulae-BuildOut'!BV14</f>
        <v>#REF!</v>
      </c>
      <c r="Y14" s="15" t="e">
        <f>'Formulae-BuildOut'!AN14</f>
        <v>#REF!</v>
      </c>
      <c r="Z14" s="15" t="e">
        <f>'Formulae-BuildOut'!AT14</f>
        <v>#REF!</v>
      </c>
      <c r="AA14" s="15" t="e">
        <f>'Formulae-BuildOut'!AZ14</f>
        <v>#REF!</v>
      </c>
      <c r="AB14" s="15" t="e">
        <f>'Formulae-BuildOut'!BF14</f>
        <v>#REF!</v>
      </c>
      <c r="AC14" s="15" t="e">
        <f>'Formulae-BuildOut'!BL14</f>
        <v>#REF!</v>
      </c>
      <c r="AD14" s="15" t="e">
        <f>'Formulae-BuildOut'!BR14</f>
        <v>#REF!</v>
      </c>
      <c r="AE14" s="15" t="e">
        <f>'Formulae-BuildOut'!BX14</f>
        <v>#REF!</v>
      </c>
      <c r="AF14" s="15" t="e">
        <f>'Formulae-BuildOut'!BZ14</f>
        <v>#REF!</v>
      </c>
      <c r="AG14" s="14" t="e">
        <f>'Formulae-BuildOut'!CA14</f>
        <v>#REF!</v>
      </c>
    </row>
    <row r="15" spans="1:33" x14ac:dyDescent="0.3">
      <c r="A15" s="14" t="e">
        <f>#REF!</f>
        <v>#REF!</v>
      </c>
      <c r="B15" s="14" t="e">
        <f>#REF!</f>
        <v>#REF!</v>
      </c>
      <c r="C15" s="14" t="e">
        <f>#REF!</f>
        <v>#REF!</v>
      </c>
      <c r="D15" s="15" t="e">
        <f>'Formulae-BuildOut'!AJ15</f>
        <v>#REF!</v>
      </c>
      <c r="E15" s="15" t="e">
        <f>'Formulae-BuildOut'!AP15</f>
        <v>#REF!</v>
      </c>
      <c r="F15" s="15" t="e">
        <f>'Formulae-BuildOut'!AV15</f>
        <v>#REF!</v>
      </c>
      <c r="G15" s="15" t="e">
        <f>'Formulae-BuildOut'!BB15</f>
        <v>#REF!</v>
      </c>
      <c r="H15" s="15" t="e">
        <f>'Formulae-BuildOut'!BH15</f>
        <v>#REF!</v>
      </c>
      <c r="I15" s="15" t="e">
        <f>'Formulae-BuildOut'!BN15</f>
        <v>#REF!</v>
      </c>
      <c r="J15" s="15" t="e">
        <f>'Formulae-BuildOut'!BT15</f>
        <v>#REF!</v>
      </c>
      <c r="K15" s="15" t="e">
        <f>'Formulae-BuildOut'!AK15</f>
        <v>#REF!</v>
      </c>
      <c r="L15" s="15" t="e">
        <f>'Formulae-BuildOut'!AQ15</f>
        <v>#REF!</v>
      </c>
      <c r="M15" s="15" t="e">
        <f>'Formulae-BuildOut'!AW15</f>
        <v>#REF!</v>
      </c>
      <c r="N15" s="15" t="e">
        <f>'Formulae-BuildOut'!BC15</f>
        <v>#REF!</v>
      </c>
      <c r="O15" s="15" t="e">
        <f>'Formulae-BuildOut'!BI15</f>
        <v>#REF!</v>
      </c>
      <c r="P15" s="15" t="e">
        <f>'Formulae-BuildOut'!BO15</f>
        <v>#REF!</v>
      </c>
      <c r="Q15" s="15" t="e">
        <f>'Formulae-BuildOut'!BU15</f>
        <v>#REF!</v>
      </c>
      <c r="R15" s="15" t="e">
        <f>'Formulae-BuildOut'!AL15</f>
        <v>#REF!</v>
      </c>
      <c r="S15" s="15" t="e">
        <f>'Formulae-BuildOut'!AR15</f>
        <v>#REF!</v>
      </c>
      <c r="T15" s="15" t="e">
        <f>'Formulae-BuildOut'!AX15</f>
        <v>#REF!</v>
      </c>
      <c r="U15" s="15" t="e">
        <f>'Formulae-BuildOut'!BD15</f>
        <v>#REF!</v>
      </c>
      <c r="V15" s="15" t="e">
        <f>'Formulae-BuildOut'!BJ15</f>
        <v>#REF!</v>
      </c>
      <c r="W15" s="15" t="e">
        <f>'Formulae-BuildOut'!BP15</f>
        <v>#REF!</v>
      </c>
      <c r="X15" s="15" t="e">
        <f>'Formulae-BuildOut'!BV15</f>
        <v>#REF!</v>
      </c>
      <c r="Y15" s="15" t="e">
        <f>'Formulae-BuildOut'!AN15</f>
        <v>#REF!</v>
      </c>
      <c r="Z15" s="15" t="e">
        <f>'Formulae-BuildOut'!AT15</f>
        <v>#REF!</v>
      </c>
      <c r="AA15" s="15" t="e">
        <f>'Formulae-BuildOut'!AZ15</f>
        <v>#REF!</v>
      </c>
      <c r="AB15" s="15" t="e">
        <f>'Formulae-BuildOut'!BF15</f>
        <v>#REF!</v>
      </c>
      <c r="AC15" s="15" t="e">
        <f>'Formulae-BuildOut'!BL15</f>
        <v>#REF!</v>
      </c>
      <c r="AD15" s="15" t="e">
        <f>'Formulae-BuildOut'!BR15</f>
        <v>#REF!</v>
      </c>
      <c r="AE15" s="15" t="e">
        <f>'Formulae-BuildOut'!BX15</f>
        <v>#REF!</v>
      </c>
      <c r="AF15" s="15" t="e">
        <f>'Formulae-BuildOut'!BZ15</f>
        <v>#REF!</v>
      </c>
      <c r="AG15" s="14" t="e">
        <f>'Formulae-BuildOut'!CA15</f>
        <v>#REF!</v>
      </c>
    </row>
    <row r="16" spans="1:33" x14ac:dyDescent="0.3">
      <c r="A16" s="14" t="e">
        <f>#REF!</f>
        <v>#REF!</v>
      </c>
      <c r="B16" s="14" t="e">
        <f>#REF!</f>
        <v>#REF!</v>
      </c>
      <c r="C16" s="14" t="e">
        <f>#REF!</f>
        <v>#REF!</v>
      </c>
      <c r="D16" s="15" t="e">
        <f>'Formulae-BuildOut'!AJ16</f>
        <v>#REF!</v>
      </c>
      <c r="E16" s="15" t="e">
        <f>'Formulae-BuildOut'!AP16</f>
        <v>#REF!</v>
      </c>
      <c r="F16" s="15" t="e">
        <f>'Formulae-BuildOut'!AV16</f>
        <v>#REF!</v>
      </c>
      <c r="G16" s="15" t="e">
        <f>'Formulae-BuildOut'!BB16</f>
        <v>#REF!</v>
      </c>
      <c r="H16" s="15" t="e">
        <f>'Formulae-BuildOut'!BH16</f>
        <v>#REF!</v>
      </c>
      <c r="I16" s="15" t="e">
        <f>'Formulae-BuildOut'!BN16</f>
        <v>#REF!</v>
      </c>
      <c r="J16" s="15" t="e">
        <f>'Formulae-BuildOut'!BT16</f>
        <v>#REF!</v>
      </c>
      <c r="K16" s="15" t="e">
        <f>'Formulae-BuildOut'!AK16</f>
        <v>#REF!</v>
      </c>
      <c r="L16" s="15" t="e">
        <f>'Formulae-BuildOut'!AQ16</f>
        <v>#REF!</v>
      </c>
      <c r="M16" s="15" t="e">
        <f>'Formulae-BuildOut'!AW16</f>
        <v>#REF!</v>
      </c>
      <c r="N16" s="15" t="e">
        <f>'Formulae-BuildOut'!BC16</f>
        <v>#REF!</v>
      </c>
      <c r="O16" s="15" t="e">
        <f>'Formulae-BuildOut'!BI16</f>
        <v>#REF!</v>
      </c>
      <c r="P16" s="15" t="e">
        <f>'Formulae-BuildOut'!BO16</f>
        <v>#REF!</v>
      </c>
      <c r="Q16" s="15" t="e">
        <f>'Formulae-BuildOut'!BU16</f>
        <v>#REF!</v>
      </c>
      <c r="R16" s="15" t="e">
        <f>'Formulae-BuildOut'!AL16</f>
        <v>#REF!</v>
      </c>
      <c r="S16" s="15" t="e">
        <f>'Formulae-BuildOut'!AR16</f>
        <v>#REF!</v>
      </c>
      <c r="T16" s="15" t="e">
        <f>'Formulae-BuildOut'!AX16</f>
        <v>#REF!</v>
      </c>
      <c r="U16" s="15" t="e">
        <f>'Formulae-BuildOut'!BD16</f>
        <v>#REF!</v>
      </c>
      <c r="V16" s="15" t="e">
        <f>'Formulae-BuildOut'!BJ16</f>
        <v>#REF!</v>
      </c>
      <c r="W16" s="15" t="e">
        <f>'Formulae-BuildOut'!BP16</f>
        <v>#REF!</v>
      </c>
      <c r="X16" s="15" t="e">
        <f>'Formulae-BuildOut'!BV16</f>
        <v>#REF!</v>
      </c>
      <c r="Y16" s="15" t="e">
        <f>'Formulae-BuildOut'!AN16</f>
        <v>#REF!</v>
      </c>
      <c r="Z16" s="15" t="e">
        <f>'Formulae-BuildOut'!AT16</f>
        <v>#REF!</v>
      </c>
      <c r="AA16" s="15" t="e">
        <f>'Formulae-BuildOut'!AZ16</f>
        <v>#REF!</v>
      </c>
      <c r="AB16" s="15" t="e">
        <f>'Formulae-BuildOut'!BF16</f>
        <v>#REF!</v>
      </c>
      <c r="AC16" s="15" t="e">
        <f>'Formulae-BuildOut'!BL16</f>
        <v>#REF!</v>
      </c>
      <c r="AD16" s="15" t="e">
        <f>'Formulae-BuildOut'!BR16</f>
        <v>#REF!</v>
      </c>
      <c r="AE16" s="15" t="e">
        <f>'Formulae-BuildOut'!BX16</f>
        <v>#REF!</v>
      </c>
      <c r="AF16" s="15" t="e">
        <f>'Formulae-BuildOut'!BZ16</f>
        <v>#REF!</v>
      </c>
      <c r="AG16" s="14" t="e">
        <f>'Formulae-BuildOut'!CA16</f>
        <v>#REF!</v>
      </c>
    </row>
    <row r="17" spans="1:33" x14ac:dyDescent="0.3">
      <c r="A17" s="14" t="e">
        <f>#REF!</f>
        <v>#REF!</v>
      </c>
      <c r="B17" s="14" t="e">
        <f>#REF!</f>
        <v>#REF!</v>
      </c>
      <c r="C17" s="14" t="e">
        <f>#REF!</f>
        <v>#REF!</v>
      </c>
      <c r="D17" s="15" t="e">
        <f>'Formulae-BuildOut'!AJ17</f>
        <v>#REF!</v>
      </c>
      <c r="E17" s="15" t="e">
        <f>'Formulae-BuildOut'!AP17</f>
        <v>#REF!</v>
      </c>
      <c r="F17" s="15" t="e">
        <f>'Formulae-BuildOut'!AV17</f>
        <v>#REF!</v>
      </c>
      <c r="G17" s="15" t="e">
        <f>'Formulae-BuildOut'!BB17</f>
        <v>#REF!</v>
      </c>
      <c r="H17" s="15" t="e">
        <f>'Formulae-BuildOut'!BH17</f>
        <v>#REF!</v>
      </c>
      <c r="I17" s="15" t="e">
        <f>'Formulae-BuildOut'!BN17</f>
        <v>#REF!</v>
      </c>
      <c r="J17" s="15" t="e">
        <f>'Formulae-BuildOut'!BT17</f>
        <v>#REF!</v>
      </c>
      <c r="K17" s="15" t="e">
        <f>'Formulae-BuildOut'!AK17</f>
        <v>#REF!</v>
      </c>
      <c r="L17" s="15" t="e">
        <f>'Formulae-BuildOut'!AQ17</f>
        <v>#REF!</v>
      </c>
      <c r="M17" s="15" t="e">
        <f>'Formulae-BuildOut'!AW17</f>
        <v>#REF!</v>
      </c>
      <c r="N17" s="15" t="e">
        <f>'Formulae-BuildOut'!BC17</f>
        <v>#REF!</v>
      </c>
      <c r="O17" s="15" t="e">
        <f>'Formulae-BuildOut'!BI17</f>
        <v>#REF!</v>
      </c>
      <c r="P17" s="15" t="e">
        <f>'Formulae-BuildOut'!BO17</f>
        <v>#REF!</v>
      </c>
      <c r="Q17" s="15" t="e">
        <f>'Formulae-BuildOut'!BU17</f>
        <v>#REF!</v>
      </c>
      <c r="R17" s="15" t="e">
        <f>'Formulae-BuildOut'!AL17</f>
        <v>#REF!</v>
      </c>
      <c r="S17" s="15" t="e">
        <f>'Formulae-BuildOut'!AR17</f>
        <v>#REF!</v>
      </c>
      <c r="T17" s="15" t="e">
        <f>'Formulae-BuildOut'!AX17</f>
        <v>#REF!</v>
      </c>
      <c r="U17" s="15" t="e">
        <f>'Formulae-BuildOut'!BD17</f>
        <v>#REF!</v>
      </c>
      <c r="V17" s="15" t="e">
        <f>'Formulae-BuildOut'!BJ17</f>
        <v>#REF!</v>
      </c>
      <c r="W17" s="15" t="e">
        <f>'Formulae-BuildOut'!BP17</f>
        <v>#REF!</v>
      </c>
      <c r="X17" s="15" t="e">
        <f>'Formulae-BuildOut'!BV17</f>
        <v>#REF!</v>
      </c>
      <c r="Y17" s="15" t="e">
        <f>'Formulae-BuildOut'!AN17</f>
        <v>#REF!</v>
      </c>
      <c r="Z17" s="15" t="e">
        <f>'Formulae-BuildOut'!AT17</f>
        <v>#REF!</v>
      </c>
      <c r="AA17" s="15" t="e">
        <f>'Formulae-BuildOut'!AZ17</f>
        <v>#REF!</v>
      </c>
      <c r="AB17" s="15" t="e">
        <f>'Formulae-BuildOut'!BF17</f>
        <v>#REF!</v>
      </c>
      <c r="AC17" s="15" t="e">
        <f>'Formulae-BuildOut'!BL17</f>
        <v>#REF!</v>
      </c>
      <c r="AD17" s="15" t="e">
        <f>'Formulae-BuildOut'!BR17</f>
        <v>#REF!</v>
      </c>
      <c r="AE17" s="15" t="e">
        <f>'Formulae-BuildOut'!BX17</f>
        <v>#REF!</v>
      </c>
      <c r="AF17" s="15" t="e">
        <f>'Formulae-BuildOut'!BZ17</f>
        <v>#REF!</v>
      </c>
      <c r="AG17" s="14" t="e">
        <f>'Formulae-BuildOut'!CA17</f>
        <v>#REF!</v>
      </c>
    </row>
    <row r="18" spans="1:33" x14ac:dyDescent="0.3">
      <c r="A18" s="14" t="e">
        <f>#REF!</f>
        <v>#REF!</v>
      </c>
      <c r="B18" s="14" t="e">
        <f>#REF!</f>
        <v>#REF!</v>
      </c>
      <c r="C18" s="14" t="e">
        <f>#REF!</f>
        <v>#REF!</v>
      </c>
      <c r="D18" s="15" t="e">
        <f>'Formulae-BuildOut'!AJ18</f>
        <v>#REF!</v>
      </c>
      <c r="E18" s="15" t="e">
        <f>'Formulae-BuildOut'!AP18</f>
        <v>#REF!</v>
      </c>
      <c r="F18" s="15" t="e">
        <f>'Formulae-BuildOut'!AV18</f>
        <v>#REF!</v>
      </c>
      <c r="G18" s="15" t="e">
        <f>'Formulae-BuildOut'!BB18</f>
        <v>#REF!</v>
      </c>
      <c r="H18" s="15" t="e">
        <f>'Formulae-BuildOut'!BH18</f>
        <v>#REF!</v>
      </c>
      <c r="I18" s="15" t="e">
        <f>'Formulae-BuildOut'!BN18</f>
        <v>#REF!</v>
      </c>
      <c r="J18" s="15" t="e">
        <f>'Formulae-BuildOut'!BT18</f>
        <v>#REF!</v>
      </c>
      <c r="K18" s="15" t="e">
        <f>'Formulae-BuildOut'!AK18</f>
        <v>#REF!</v>
      </c>
      <c r="L18" s="15" t="e">
        <f>'Formulae-BuildOut'!AQ18</f>
        <v>#REF!</v>
      </c>
      <c r="M18" s="15" t="e">
        <f>'Formulae-BuildOut'!AW18</f>
        <v>#REF!</v>
      </c>
      <c r="N18" s="15" t="e">
        <f>'Formulae-BuildOut'!BC18</f>
        <v>#REF!</v>
      </c>
      <c r="O18" s="15" t="e">
        <f>'Formulae-BuildOut'!BI18</f>
        <v>#REF!</v>
      </c>
      <c r="P18" s="15" t="e">
        <f>'Formulae-BuildOut'!BO18</f>
        <v>#REF!</v>
      </c>
      <c r="Q18" s="15" t="e">
        <f>'Formulae-BuildOut'!BU18</f>
        <v>#REF!</v>
      </c>
      <c r="R18" s="15" t="e">
        <f>'Formulae-BuildOut'!AL18</f>
        <v>#REF!</v>
      </c>
      <c r="S18" s="15" t="e">
        <f>'Formulae-BuildOut'!AR18</f>
        <v>#REF!</v>
      </c>
      <c r="T18" s="15" t="e">
        <f>'Formulae-BuildOut'!AX18</f>
        <v>#REF!</v>
      </c>
      <c r="U18" s="15" t="e">
        <f>'Formulae-BuildOut'!BD18</f>
        <v>#REF!</v>
      </c>
      <c r="V18" s="15" t="e">
        <f>'Formulae-BuildOut'!BJ18</f>
        <v>#REF!</v>
      </c>
      <c r="W18" s="15" t="e">
        <f>'Formulae-BuildOut'!BP18</f>
        <v>#REF!</v>
      </c>
      <c r="X18" s="15" t="e">
        <f>'Formulae-BuildOut'!BV18</f>
        <v>#REF!</v>
      </c>
      <c r="Y18" s="15" t="e">
        <f>'Formulae-BuildOut'!AN18</f>
        <v>#REF!</v>
      </c>
      <c r="Z18" s="15" t="e">
        <f>'Formulae-BuildOut'!AT18</f>
        <v>#REF!</v>
      </c>
      <c r="AA18" s="15" t="e">
        <f>'Formulae-BuildOut'!AZ18</f>
        <v>#REF!</v>
      </c>
      <c r="AB18" s="15" t="e">
        <f>'Formulae-BuildOut'!BF18</f>
        <v>#REF!</v>
      </c>
      <c r="AC18" s="15" t="e">
        <f>'Formulae-BuildOut'!BL18</f>
        <v>#REF!</v>
      </c>
      <c r="AD18" s="15" t="e">
        <f>'Formulae-BuildOut'!BR18</f>
        <v>#REF!</v>
      </c>
      <c r="AE18" s="15" t="e">
        <f>'Formulae-BuildOut'!BX18</f>
        <v>#REF!</v>
      </c>
      <c r="AF18" s="15" t="e">
        <f>'Formulae-BuildOut'!BZ18</f>
        <v>#REF!</v>
      </c>
      <c r="AG18" s="14" t="e">
        <f>'Formulae-BuildOut'!CA18</f>
        <v>#REF!</v>
      </c>
    </row>
    <row r="19" spans="1:33" x14ac:dyDescent="0.3">
      <c r="A19" s="14" t="e">
        <f>#REF!</f>
        <v>#REF!</v>
      </c>
      <c r="B19" s="14" t="e">
        <f>#REF!</f>
        <v>#REF!</v>
      </c>
      <c r="C19" s="14" t="e">
        <f>#REF!</f>
        <v>#REF!</v>
      </c>
      <c r="D19" s="15" t="e">
        <f>'Formulae-BuildOut'!AJ19</f>
        <v>#REF!</v>
      </c>
      <c r="E19" s="15" t="e">
        <f>'Formulae-BuildOut'!AP19</f>
        <v>#REF!</v>
      </c>
      <c r="F19" s="15" t="e">
        <f>'Formulae-BuildOut'!AV19</f>
        <v>#REF!</v>
      </c>
      <c r="G19" s="15" t="e">
        <f>'Formulae-BuildOut'!BB19</f>
        <v>#REF!</v>
      </c>
      <c r="H19" s="15" t="e">
        <f>'Formulae-BuildOut'!BH19</f>
        <v>#REF!</v>
      </c>
      <c r="I19" s="15" t="e">
        <f>'Formulae-BuildOut'!BN19</f>
        <v>#REF!</v>
      </c>
      <c r="J19" s="15" t="e">
        <f>'Formulae-BuildOut'!BT19</f>
        <v>#REF!</v>
      </c>
      <c r="K19" s="15" t="e">
        <f>'Formulae-BuildOut'!AK19</f>
        <v>#REF!</v>
      </c>
      <c r="L19" s="15" t="e">
        <f>'Formulae-BuildOut'!AQ19</f>
        <v>#REF!</v>
      </c>
      <c r="M19" s="15" t="e">
        <f>'Formulae-BuildOut'!AW19</f>
        <v>#REF!</v>
      </c>
      <c r="N19" s="15" t="e">
        <f>'Formulae-BuildOut'!BC19</f>
        <v>#REF!</v>
      </c>
      <c r="O19" s="15" t="e">
        <f>'Formulae-BuildOut'!BI19</f>
        <v>#REF!</v>
      </c>
      <c r="P19" s="15" t="e">
        <f>'Formulae-BuildOut'!BO19</f>
        <v>#REF!</v>
      </c>
      <c r="Q19" s="15" t="e">
        <f>'Formulae-BuildOut'!BU19</f>
        <v>#REF!</v>
      </c>
      <c r="R19" s="15" t="e">
        <f>'Formulae-BuildOut'!AL19</f>
        <v>#REF!</v>
      </c>
      <c r="S19" s="15" t="e">
        <f>'Formulae-BuildOut'!AR19</f>
        <v>#REF!</v>
      </c>
      <c r="T19" s="15" t="e">
        <f>'Formulae-BuildOut'!AX19</f>
        <v>#REF!</v>
      </c>
      <c r="U19" s="15" t="e">
        <f>'Formulae-BuildOut'!BD19</f>
        <v>#REF!</v>
      </c>
      <c r="V19" s="15" t="e">
        <f>'Formulae-BuildOut'!BJ19</f>
        <v>#REF!</v>
      </c>
      <c r="W19" s="15" t="e">
        <f>'Formulae-BuildOut'!BP19</f>
        <v>#REF!</v>
      </c>
      <c r="X19" s="15" t="e">
        <f>'Formulae-BuildOut'!BV19</f>
        <v>#REF!</v>
      </c>
      <c r="Y19" s="15" t="e">
        <f>'Formulae-BuildOut'!AN19</f>
        <v>#REF!</v>
      </c>
      <c r="Z19" s="15" t="e">
        <f>'Formulae-BuildOut'!AT19</f>
        <v>#REF!</v>
      </c>
      <c r="AA19" s="15" t="e">
        <f>'Formulae-BuildOut'!AZ19</f>
        <v>#REF!</v>
      </c>
      <c r="AB19" s="15" t="e">
        <f>'Formulae-BuildOut'!BF19</f>
        <v>#REF!</v>
      </c>
      <c r="AC19" s="15" t="e">
        <f>'Formulae-BuildOut'!BL19</f>
        <v>#REF!</v>
      </c>
      <c r="AD19" s="15" t="e">
        <f>'Formulae-BuildOut'!BR19</f>
        <v>#REF!</v>
      </c>
      <c r="AE19" s="15" t="e">
        <f>'Formulae-BuildOut'!BX19</f>
        <v>#REF!</v>
      </c>
      <c r="AF19" s="15" t="e">
        <f>'Formulae-BuildOut'!BZ19</f>
        <v>#REF!</v>
      </c>
      <c r="AG19" s="14" t="e">
        <f>'Formulae-BuildOut'!CA19</f>
        <v>#REF!</v>
      </c>
    </row>
    <row r="20" spans="1:33" x14ac:dyDescent="0.3">
      <c r="A20" s="14" t="e">
        <f>#REF!</f>
        <v>#REF!</v>
      </c>
      <c r="B20" s="14" t="e">
        <f>#REF!</f>
        <v>#REF!</v>
      </c>
      <c r="C20" s="14" t="e">
        <f>#REF!</f>
        <v>#REF!</v>
      </c>
      <c r="D20" s="15" t="e">
        <f>'Formulae-BuildOut'!AJ20</f>
        <v>#REF!</v>
      </c>
      <c r="E20" s="15" t="e">
        <f>'Formulae-BuildOut'!AP20</f>
        <v>#REF!</v>
      </c>
      <c r="F20" s="15" t="e">
        <f>'Formulae-BuildOut'!AV20</f>
        <v>#REF!</v>
      </c>
      <c r="G20" s="15" t="e">
        <f>'Formulae-BuildOut'!BB20</f>
        <v>#REF!</v>
      </c>
      <c r="H20" s="15" t="e">
        <f>'Formulae-BuildOut'!BH20</f>
        <v>#REF!</v>
      </c>
      <c r="I20" s="15" t="e">
        <f>'Formulae-BuildOut'!BN20</f>
        <v>#REF!</v>
      </c>
      <c r="J20" s="15" t="e">
        <f>'Formulae-BuildOut'!BT20</f>
        <v>#REF!</v>
      </c>
      <c r="K20" s="15" t="e">
        <f>'Formulae-BuildOut'!AK20</f>
        <v>#REF!</v>
      </c>
      <c r="L20" s="15" t="e">
        <f>'Formulae-BuildOut'!AQ20</f>
        <v>#REF!</v>
      </c>
      <c r="M20" s="15" t="e">
        <f>'Formulae-BuildOut'!AW20</f>
        <v>#REF!</v>
      </c>
      <c r="N20" s="15" t="e">
        <f>'Formulae-BuildOut'!BC20</f>
        <v>#REF!</v>
      </c>
      <c r="O20" s="15" t="e">
        <f>'Formulae-BuildOut'!BI20</f>
        <v>#REF!</v>
      </c>
      <c r="P20" s="15" t="e">
        <f>'Formulae-BuildOut'!BO20</f>
        <v>#REF!</v>
      </c>
      <c r="Q20" s="15" t="e">
        <f>'Formulae-BuildOut'!BU20</f>
        <v>#REF!</v>
      </c>
      <c r="R20" s="15" t="e">
        <f>'Formulae-BuildOut'!AL20</f>
        <v>#REF!</v>
      </c>
      <c r="S20" s="15" t="e">
        <f>'Formulae-BuildOut'!AR20</f>
        <v>#REF!</v>
      </c>
      <c r="T20" s="15" t="e">
        <f>'Formulae-BuildOut'!AX20</f>
        <v>#REF!</v>
      </c>
      <c r="U20" s="15" t="e">
        <f>'Formulae-BuildOut'!BD20</f>
        <v>#REF!</v>
      </c>
      <c r="V20" s="15" t="e">
        <f>'Formulae-BuildOut'!BJ20</f>
        <v>#REF!</v>
      </c>
      <c r="W20" s="15" t="e">
        <f>'Formulae-BuildOut'!BP20</f>
        <v>#REF!</v>
      </c>
      <c r="X20" s="15" t="e">
        <f>'Formulae-BuildOut'!BV20</f>
        <v>#REF!</v>
      </c>
      <c r="Y20" s="15" t="e">
        <f>'Formulae-BuildOut'!AN20</f>
        <v>#REF!</v>
      </c>
      <c r="Z20" s="15" t="e">
        <f>'Formulae-BuildOut'!AT20</f>
        <v>#REF!</v>
      </c>
      <c r="AA20" s="15" t="e">
        <f>'Formulae-BuildOut'!AZ20</f>
        <v>#REF!</v>
      </c>
      <c r="AB20" s="15" t="e">
        <f>'Formulae-BuildOut'!BF20</f>
        <v>#REF!</v>
      </c>
      <c r="AC20" s="15" t="e">
        <f>'Formulae-BuildOut'!BL20</f>
        <v>#REF!</v>
      </c>
      <c r="AD20" s="15" t="e">
        <f>'Formulae-BuildOut'!BR20</f>
        <v>#REF!</v>
      </c>
      <c r="AE20" s="15" t="e">
        <f>'Formulae-BuildOut'!BX20</f>
        <v>#REF!</v>
      </c>
      <c r="AF20" s="15" t="e">
        <f>'Formulae-BuildOut'!BZ20</f>
        <v>#REF!</v>
      </c>
      <c r="AG20" s="14" t="e">
        <f>'Formulae-BuildOut'!CA20</f>
        <v>#REF!</v>
      </c>
    </row>
    <row r="21" spans="1:33" x14ac:dyDescent="0.3">
      <c r="A21" s="14" t="e">
        <f>#REF!</f>
        <v>#REF!</v>
      </c>
      <c r="B21" s="14" t="e">
        <f>#REF!</f>
        <v>#REF!</v>
      </c>
      <c r="C21" s="14" t="e">
        <f>#REF!</f>
        <v>#REF!</v>
      </c>
      <c r="D21" s="15" t="e">
        <f>'Formulae-BuildOut'!AJ21</f>
        <v>#REF!</v>
      </c>
      <c r="E21" s="15" t="e">
        <f>'Formulae-BuildOut'!AP21</f>
        <v>#REF!</v>
      </c>
      <c r="F21" s="15" t="e">
        <f>'Formulae-BuildOut'!AV21</f>
        <v>#REF!</v>
      </c>
      <c r="G21" s="15" t="e">
        <f>'Formulae-BuildOut'!BB21</f>
        <v>#REF!</v>
      </c>
      <c r="H21" s="15" t="e">
        <f>'Formulae-BuildOut'!BH21</f>
        <v>#REF!</v>
      </c>
      <c r="I21" s="15" t="e">
        <f>'Formulae-BuildOut'!BN21</f>
        <v>#REF!</v>
      </c>
      <c r="J21" s="15" t="e">
        <f>'Formulae-BuildOut'!BT21</f>
        <v>#REF!</v>
      </c>
      <c r="K21" s="15" t="e">
        <f>'Formulae-BuildOut'!AK21</f>
        <v>#REF!</v>
      </c>
      <c r="L21" s="15" t="e">
        <f>'Formulae-BuildOut'!AQ21</f>
        <v>#REF!</v>
      </c>
      <c r="M21" s="15" t="e">
        <f>'Formulae-BuildOut'!AW21</f>
        <v>#REF!</v>
      </c>
      <c r="N21" s="15" t="e">
        <f>'Formulae-BuildOut'!BC21</f>
        <v>#REF!</v>
      </c>
      <c r="O21" s="15" t="e">
        <f>'Formulae-BuildOut'!BI21</f>
        <v>#REF!</v>
      </c>
      <c r="P21" s="15" t="e">
        <f>'Formulae-BuildOut'!BO21</f>
        <v>#REF!</v>
      </c>
      <c r="Q21" s="15" t="e">
        <f>'Formulae-BuildOut'!BU21</f>
        <v>#REF!</v>
      </c>
      <c r="R21" s="15" t="e">
        <f>'Formulae-BuildOut'!AL21</f>
        <v>#REF!</v>
      </c>
      <c r="S21" s="15" t="e">
        <f>'Formulae-BuildOut'!AR21</f>
        <v>#REF!</v>
      </c>
      <c r="T21" s="15" t="e">
        <f>'Formulae-BuildOut'!AX21</f>
        <v>#REF!</v>
      </c>
      <c r="U21" s="15" t="e">
        <f>'Formulae-BuildOut'!BD21</f>
        <v>#REF!</v>
      </c>
      <c r="V21" s="15" t="e">
        <f>'Formulae-BuildOut'!BJ21</f>
        <v>#REF!</v>
      </c>
      <c r="W21" s="15" t="e">
        <f>'Formulae-BuildOut'!BP21</f>
        <v>#REF!</v>
      </c>
      <c r="X21" s="15" t="e">
        <f>'Formulae-BuildOut'!BV21</f>
        <v>#REF!</v>
      </c>
      <c r="Y21" s="15" t="e">
        <f>'Formulae-BuildOut'!AN21</f>
        <v>#REF!</v>
      </c>
      <c r="Z21" s="15" t="e">
        <f>'Formulae-BuildOut'!AT21</f>
        <v>#REF!</v>
      </c>
      <c r="AA21" s="15" t="e">
        <f>'Formulae-BuildOut'!AZ21</f>
        <v>#REF!</v>
      </c>
      <c r="AB21" s="15" t="e">
        <f>'Formulae-BuildOut'!BF21</f>
        <v>#REF!</v>
      </c>
      <c r="AC21" s="15" t="e">
        <f>'Formulae-BuildOut'!BL21</f>
        <v>#REF!</v>
      </c>
      <c r="AD21" s="15" t="e">
        <f>'Formulae-BuildOut'!BR21</f>
        <v>#REF!</v>
      </c>
      <c r="AE21" s="15" t="e">
        <f>'Formulae-BuildOut'!BX21</f>
        <v>#REF!</v>
      </c>
      <c r="AF21" s="15" t="e">
        <f>'Formulae-BuildOut'!BZ21</f>
        <v>#REF!</v>
      </c>
      <c r="AG21" s="14" t="e">
        <f>'Formulae-BuildOut'!CA21</f>
        <v>#REF!</v>
      </c>
    </row>
    <row r="22" spans="1:33" x14ac:dyDescent="0.3">
      <c r="A22" s="14" t="e">
        <f>#REF!</f>
        <v>#REF!</v>
      </c>
      <c r="B22" s="14" t="e">
        <f>#REF!</f>
        <v>#REF!</v>
      </c>
      <c r="C22" s="14" t="e">
        <f>#REF!</f>
        <v>#REF!</v>
      </c>
      <c r="D22" s="15" t="e">
        <f>'Formulae-BuildOut'!AJ22</f>
        <v>#REF!</v>
      </c>
      <c r="E22" s="15" t="e">
        <f>'Formulae-BuildOut'!AP22</f>
        <v>#REF!</v>
      </c>
      <c r="F22" s="15" t="e">
        <f>'Formulae-BuildOut'!AV22</f>
        <v>#REF!</v>
      </c>
      <c r="G22" s="15" t="e">
        <f>'Formulae-BuildOut'!BB22</f>
        <v>#REF!</v>
      </c>
      <c r="H22" s="15" t="e">
        <f>'Formulae-BuildOut'!BH22</f>
        <v>#REF!</v>
      </c>
      <c r="I22" s="15" t="e">
        <f>'Formulae-BuildOut'!BN22</f>
        <v>#REF!</v>
      </c>
      <c r="J22" s="15" t="e">
        <f>'Formulae-BuildOut'!BT22</f>
        <v>#REF!</v>
      </c>
      <c r="K22" s="15" t="e">
        <f>'Formulae-BuildOut'!AK22</f>
        <v>#REF!</v>
      </c>
      <c r="L22" s="15" t="e">
        <f>'Formulae-BuildOut'!AQ22</f>
        <v>#REF!</v>
      </c>
      <c r="M22" s="15" t="e">
        <f>'Formulae-BuildOut'!AW22</f>
        <v>#REF!</v>
      </c>
      <c r="N22" s="15" t="e">
        <f>'Formulae-BuildOut'!BC22</f>
        <v>#REF!</v>
      </c>
      <c r="O22" s="15" t="e">
        <f>'Formulae-BuildOut'!BI22</f>
        <v>#REF!</v>
      </c>
      <c r="P22" s="15" t="e">
        <f>'Formulae-BuildOut'!BO22</f>
        <v>#REF!</v>
      </c>
      <c r="Q22" s="15" t="e">
        <f>'Formulae-BuildOut'!BU22</f>
        <v>#REF!</v>
      </c>
      <c r="R22" s="15" t="e">
        <f>'Formulae-BuildOut'!AL22</f>
        <v>#REF!</v>
      </c>
      <c r="S22" s="15" t="e">
        <f>'Formulae-BuildOut'!AR22</f>
        <v>#REF!</v>
      </c>
      <c r="T22" s="15" t="e">
        <f>'Formulae-BuildOut'!AX22</f>
        <v>#REF!</v>
      </c>
      <c r="U22" s="15" t="e">
        <f>'Formulae-BuildOut'!BD22</f>
        <v>#REF!</v>
      </c>
      <c r="V22" s="15" t="e">
        <f>'Formulae-BuildOut'!BJ22</f>
        <v>#REF!</v>
      </c>
      <c r="W22" s="15" t="e">
        <f>'Formulae-BuildOut'!BP22</f>
        <v>#REF!</v>
      </c>
      <c r="X22" s="15" t="e">
        <f>'Formulae-BuildOut'!BV22</f>
        <v>#REF!</v>
      </c>
      <c r="Y22" s="15" t="e">
        <f>'Formulae-BuildOut'!AN22</f>
        <v>#REF!</v>
      </c>
      <c r="Z22" s="15" t="e">
        <f>'Formulae-BuildOut'!AT22</f>
        <v>#REF!</v>
      </c>
      <c r="AA22" s="15" t="e">
        <f>'Formulae-BuildOut'!AZ22</f>
        <v>#REF!</v>
      </c>
      <c r="AB22" s="15" t="e">
        <f>'Formulae-BuildOut'!BF22</f>
        <v>#REF!</v>
      </c>
      <c r="AC22" s="15" t="e">
        <f>'Formulae-BuildOut'!BL22</f>
        <v>#REF!</v>
      </c>
      <c r="AD22" s="15" t="e">
        <f>'Formulae-BuildOut'!BR22</f>
        <v>#REF!</v>
      </c>
      <c r="AE22" s="15" t="e">
        <f>'Formulae-BuildOut'!BX22</f>
        <v>#REF!</v>
      </c>
      <c r="AF22" s="15" t="e">
        <f>'Formulae-BuildOut'!BZ22</f>
        <v>#REF!</v>
      </c>
      <c r="AG22" s="14" t="e">
        <f>'Formulae-BuildOut'!CA22</f>
        <v>#REF!</v>
      </c>
    </row>
    <row r="23" spans="1:33" x14ac:dyDescent="0.3">
      <c r="A23" s="14" t="e">
        <f>#REF!</f>
        <v>#REF!</v>
      </c>
      <c r="B23" s="14" t="e">
        <f>#REF!</f>
        <v>#REF!</v>
      </c>
      <c r="C23" s="14" t="e">
        <f>#REF!</f>
        <v>#REF!</v>
      </c>
      <c r="D23" s="15" t="e">
        <f>'Formulae-BuildOut'!AJ23</f>
        <v>#REF!</v>
      </c>
      <c r="E23" s="15" t="e">
        <f>'Formulae-BuildOut'!AP23</f>
        <v>#REF!</v>
      </c>
      <c r="F23" s="15" t="e">
        <f>'Formulae-BuildOut'!AV23</f>
        <v>#REF!</v>
      </c>
      <c r="G23" s="15" t="e">
        <f>'Formulae-BuildOut'!BB23</f>
        <v>#REF!</v>
      </c>
      <c r="H23" s="15" t="e">
        <f>'Formulae-BuildOut'!BH23</f>
        <v>#REF!</v>
      </c>
      <c r="I23" s="15" t="e">
        <f>'Formulae-BuildOut'!BN23</f>
        <v>#REF!</v>
      </c>
      <c r="J23" s="15" t="e">
        <f>'Formulae-BuildOut'!BT23</f>
        <v>#REF!</v>
      </c>
      <c r="K23" s="15" t="e">
        <f>'Formulae-BuildOut'!AK23</f>
        <v>#REF!</v>
      </c>
      <c r="L23" s="15" t="e">
        <f>'Formulae-BuildOut'!AQ23</f>
        <v>#REF!</v>
      </c>
      <c r="M23" s="15" t="e">
        <f>'Formulae-BuildOut'!AW23</f>
        <v>#REF!</v>
      </c>
      <c r="N23" s="15" t="e">
        <f>'Formulae-BuildOut'!BC23</f>
        <v>#REF!</v>
      </c>
      <c r="O23" s="15" t="e">
        <f>'Formulae-BuildOut'!BI23</f>
        <v>#REF!</v>
      </c>
      <c r="P23" s="15" t="e">
        <f>'Formulae-BuildOut'!BO23</f>
        <v>#REF!</v>
      </c>
      <c r="Q23" s="15" t="e">
        <f>'Formulae-BuildOut'!BU23</f>
        <v>#REF!</v>
      </c>
      <c r="R23" s="15" t="e">
        <f>'Formulae-BuildOut'!AL23</f>
        <v>#REF!</v>
      </c>
      <c r="S23" s="15" t="e">
        <f>'Formulae-BuildOut'!AR23</f>
        <v>#REF!</v>
      </c>
      <c r="T23" s="15" t="e">
        <f>'Formulae-BuildOut'!AX23</f>
        <v>#REF!</v>
      </c>
      <c r="U23" s="15" t="e">
        <f>'Formulae-BuildOut'!BD23</f>
        <v>#REF!</v>
      </c>
      <c r="V23" s="15" t="e">
        <f>'Formulae-BuildOut'!BJ23</f>
        <v>#REF!</v>
      </c>
      <c r="W23" s="15" t="e">
        <f>'Formulae-BuildOut'!BP23</f>
        <v>#REF!</v>
      </c>
      <c r="X23" s="15" t="e">
        <f>'Formulae-BuildOut'!BV23</f>
        <v>#REF!</v>
      </c>
      <c r="Y23" s="15" t="e">
        <f>'Formulae-BuildOut'!AN23</f>
        <v>#REF!</v>
      </c>
      <c r="Z23" s="15" t="e">
        <f>'Formulae-BuildOut'!AT23</f>
        <v>#REF!</v>
      </c>
      <c r="AA23" s="15" t="e">
        <f>'Formulae-BuildOut'!AZ23</f>
        <v>#REF!</v>
      </c>
      <c r="AB23" s="15" t="e">
        <f>'Formulae-BuildOut'!BF23</f>
        <v>#REF!</v>
      </c>
      <c r="AC23" s="15" t="e">
        <f>'Formulae-BuildOut'!BL23</f>
        <v>#REF!</v>
      </c>
      <c r="AD23" s="15" t="e">
        <f>'Formulae-BuildOut'!BR23</f>
        <v>#REF!</v>
      </c>
      <c r="AE23" s="15" t="e">
        <f>'Formulae-BuildOut'!BX23</f>
        <v>#REF!</v>
      </c>
      <c r="AF23" s="15" t="e">
        <f>'Formulae-BuildOut'!BZ23</f>
        <v>#REF!</v>
      </c>
      <c r="AG23" s="14" t="e">
        <f>'Formulae-BuildOut'!CA23</f>
        <v>#REF!</v>
      </c>
    </row>
    <row r="24" spans="1:33" x14ac:dyDescent="0.3">
      <c r="A24" s="14" t="e">
        <f>#REF!</f>
        <v>#REF!</v>
      </c>
      <c r="B24" s="14" t="e">
        <f>#REF!</f>
        <v>#REF!</v>
      </c>
      <c r="C24" s="14" t="e">
        <f>#REF!</f>
        <v>#REF!</v>
      </c>
      <c r="D24" s="15" t="e">
        <f>'Formulae-BuildOut'!AJ24</f>
        <v>#REF!</v>
      </c>
      <c r="E24" s="15" t="e">
        <f>'Formulae-BuildOut'!AP24</f>
        <v>#REF!</v>
      </c>
      <c r="F24" s="15" t="e">
        <f>'Formulae-BuildOut'!AV24</f>
        <v>#REF!</v>
      </c>
      <c r="G24" s="15" t="e">
        <f>'Formulae-BuildOut'!BB24</f>
        <v>#REF!</v>
      </c>
      <c r="H24" s="15" t="e">
        <f>'Formulae-BuildOut'!BH24</f>
        <v>#REF!</v>
      </c>
      <c r="I24" s="15" t="e">
        <f>'Formulae-BuildOut'!BN24</f>
        <v>#REF!</v>
      </c>
      <c r="J24" s="15" t="e">
        <f>'Formulae-BuildOut'!BT24</f>
        <v>#REF!</v>
      </c>
      <c r="K24" s="15" t="e">
        <f>'Formulae-BuildOut'!AK24</f>
        <v>#REF!</v>
      </c>
      <c r="L24" s="15" t="e">
        <f>'Formulae-BuildOut'!AQ24</f>
        <v>#REF!</v>
      </c>
      <c r="M24" s="15" t="e">
        <f>'Formulae-BuildOut'!AW24</f>
        <v>#REF!</v>
      </c>
      <c r="N24" s="15" t="e">
        <f>'Formulae-BuildOut'!BC24</f>
        <v>#REF!</v>
      </c>
      <c r="O24" s="15" t="e">
        <f>'Formulae-BuildOut'!BI24</f>
        <v>#REF!</v>
      </c>
      <c r="P24" s="15" t="e">
        <f>'Formulae-BuildOut'!BO24</f>
        <v>#REF!</v>
      </c>
      <c r="Q24" s="15" t="e">
        <f>'Formulae-BuildOut'!BU24</f>
        <v>#REF!</v>
      </c>
      <c r="R24" s="15" t="e">
        <f>'Formulae-BuildOut'!AL24</f>
        <v>#REF!</v>
      </c>
      <c r="S24" s="15" t="e">
        <f>'Formulae-BuildOut'!AR24</f>
        <v>#REF!</v>
      </c>
      <c r="T24" s="15" t="e">
        <f>'Formulae-BuildOut'!AX24</f>
        <v>#REF!</v>
      </c>
      <c r="U24" s="15" t="e">
        <f>'Formulae-BuildOut'!BD24</f>
        <v>#REF!</v>
      </c>
      <c r="V24" s="15" t="e">
        <f>'Formulae-BuildOut'!BJ24</f>
        <v>#REF!</v>
      </c>
      <c r="W24" s="15" t="e">
        <f>'Formulae-BuildOut'!BP24</f>
        <v>#REF!</v>
      </c>
      <c r="X24" s="15" t="e">
        <f>'Formulae-BuildOut'!BV24</f>
        <v>#REF!</v>
      </c>
      <c r="Y24" s="15" t="e">
        <f>'Formulae-BuildOut'!AN24</f>
        <v>#REF!</v>
      </c>
      <c r="Z24" s="15" t="e">
        <f>'Formulae-BuildOut'!AT24</f>
        <v>#REF!</v>
      </c>
      <c r="AA24" s="15" t="e">
        <f>'Formulae-BuildOut'!AZ24</f>
        <v>#REF!</v>
      </c>
      <c r="AB24" s="15" t="e">
        <f>'Formulae-BuildOut'!BF24</f>
        <v>#REF!</v>
      </c>
      <c r="AC24" s="15" t="e">
        <f>'Formulae-BuildOut'!BL24</f>
        <v>#REF!</v>
      </c>
      <c r="AD24" s="15" t="e">
        <f>'Formulae-BuildOut'!BR24</f>
        <v>#REF!</v>
      </c>
      <c r="AE24" s="15" t="e">
        <f>'Formulae-BuildOut'!BX24</f>
        <v>#REF!</v>
      </c>
      <c r="AF24" s="15" t="e">
        <f>'Formulae-BuildOut'!BZ24</f>
        <v>#REF!</v>
      </c>
      <c r="AG24" s="14" t="e">
        <f>'Formulae-BuildOut'!CA24</f>
        <v>#REF!</v>
      </c>
    </row>
    <row r="25" spans="1:33" x14ac:dyDescent="0.3">
      <c r="A25" s="14" t="e">
        <f>#REF!</f>
        <v>#REF!</v>
      </c>
      <c r="B25" s="14" t="e">
        <f>#REF!</f>
        <v>#REF!</v>
      </c>
      <c r="C25" s="14" t="e">
        <f>#REF!</f>
        <v>#REF!</v>
      </c>
      <c r="D25" s="15" t="e">
        <f>'Formulae-BuildOut'!AJ25</f>
        <v>#REF!</v>
      </c>
      <c r="E25" s="15" t="e">
        <f>'Formulae-BuildOut'!AP25</f>
        <v>#REF!</v>
      </c>
      <c r="F25" s="15" t="e">
        <f>'Formulae-BuildOut'!AV25</f>
        <v>#REF!</v>
      </c>
      <c r="G25" s="15" t="e">
        <f>'Formulae-BuildOut'!BB25</f>
        <v>#REF!</v>
      </c>
      <c r="H25" s="15" t="e">
        <f>'Formulae-BuildOut'!BH25</f>
        <v>#REF!</v>
      </c>
      <c r="I25" s="15" t="e">
        <f>'Formulae-BuildOut'!BN25</f>
        <v>#REF!</v>
      </c>
      <c r="J25" s="15" t="e">
        <f>'Formulae-BuildOut'!BT25</f>
        <v>#REF!</v>
      </c>
      <c r="K25" s="15" t="e">
        <f>'Formulae-BuildOut'!AK25</f>
        <v>#REF!</v>
      </c>
      <c r="L25" s="15" t="e">
        <f>'Formulae-BuildOut'!AQ25</f>
        <v>#REF!</v>
      </c>
      <c r="M25" s="15" t="e">
        <f>'Formulae-BuildOut'!AW25</f>
        <v>#REF!</v>
      </c>
      <c r="N25" s="15" t="e">
        <f>'Formulae-BuildOut'!BC25</f>
        <v>#REF!</v>
      </c>
      <c r="O25" s="15" t="e">
        <f>'Formulae-BuildOut'!BI25</f>
        <v>#REF!</v>
      </c>
      <c r="P25" s="15" t="e">
        <f>'Formulae-BuildOut'!BO25</f>
        <v>#REF!</v>
      </c>
      <c r="Q25" s="15" t="e">
        <f>'Formulae-BuildOut'!BU25</f>
        <v>#REF!</v>
      </c>
      <c r="R25" s="15" t="e">
        <f>'Formulae-BuildOut'!AL25</f>
        <v>#REF!</v>
      </c>
      <c r="S25" s="15" t="e">
        <f>'Formulae-BuildOut'!AR25</f>
        <v>#REF!</v>
      </c>
      <c r="T25" s="15" t="e">
        <f>'Formulae-BuildOut'!AX25</f>
        <v>#REF!</v>
      </c>
      <c r="U25" s="15" t="e">
        <f>'Formulae-BuildOut'!BD25</f>
        <v>#REF!</v>
      </c>
      <c r="V25" s="15" t="e">
        <f>'Formulae-BuildOut'!BJ25</f>
        <v>#REF!</v>
      </c>
      <c r="W25" s="15" t="e">
        <f>'Formulae-BuildOut'!BP25</f>
        <v>#REF!</v>
      </c>
      <c r="X25" s="15" t="e">
        <f>'Formulae-BuildOut'!BV25</f>
        <v>#REF!</v>
      </c>
      <c r="Y25" s="15" t="e">
        <f>'Formulae-BuildOut'!AN25</f>
        <v>#REF!</v>
      </c>
      <c r="Z25" s="15" t="e">
        <f>'Formulae-BuildOut'!AT25</f>
        <v>#REF!</v>
      </c>
      <c r="AA25" s="15" t="e">
        <f>'Formulae-BuildOut'!AZ25</f>
        <v>#REF!</v>
      </c>
      <c r="AB25" s="15" t="e">
        <f>'Formulae-BuildOut'!BF25</f>
        <v>#REF!</v>
      </c>
      <c r="AC25" s="15" t="e">
        <f>'Formulae-BuildOut'!BL25</f>
        <v>#REF!</v>
      </c>
      <c r="AD25" s="15" t="e">
        <f>'Formulae-BuildOut'!BR25</f>
        <v>#REF!</v>
      </c>
      <c r="AE25" s="15" t="e">
        <f>'Formulae-BuildOut'!BX25</f>
        <v>#REF!</v>
      </c>
      <c r="AF25" s="15" t="e">
        <f>'Formulae-BuildOut'!BZ25</f>
        <v>#REF!</v>
      </c>
      <c r="AG25" s="14" t="e">
        <f>'Formulae-BuildOut'!CA25</f>
        <v>#REF!</v>
      </c>
    </row>
    <row r="26" spans="1:33" x14ac:dyDescent="0.3">
      <c r="A26" s="14" t="e">
        <f>#REF!</f>
        <v>#REF!</v>
      </c>
      <c r="B26" s="14" t="e">
        <f>#REF!</f>
        <v>#REF!</v>
      </c>
      <c r="C26" s="14" t="e">
        <f>#REF!</f>
        <v>#REF!</v>
      </c>
      <c r="D26" s="15" t="e">
        <f>'Formulae-BuildOut'!AJ26</f>
        <v>#REF!</v>
      </c>
      <c r="E26" s="15" t="e">
        <f>'Formulae-BuildOut'!AP26</f>
        <v>#REF!</v>
      </c>
      <c r="F26" s="15" t="e">
        <f>'Formulae-BuildOut'!AV26</f>
        <v>#REF!</v>
      </c>
      <c r="G26" s="15" t="e">
        <f>'Formulae-BuildOut'!BB26</f>
        <v>#REF!</v>
      </c>
      <c r="H26" s="15" t="e">
        <f>'Formulae-BuildOut'!BH26</f>
        <v>#REF!</v>
      </c>
      <c r="I26" s="15" t="e">
        <f>'Formulae-BuildOut'!BN26</f>
        <v>#REF!</v>
      </c>
      <c r="J26" s="15" t="e">
        <f>'Formulae-BuildOut'!BT26</f>
        <v>#REF!</v>
      </c>
      <c r="K26" s="15" t="e">
        <f>'Formulae-BuildOut'!AK26</f>
        <v>#REF!</v>
      </c>
      <c r="L26" s="15" t="e">
        <f>'Formulae-BuildOut'!AQ26</f>
        <v>#REF!</v>
      </c>
      <c r="M26" s="15" t="e">
        <f>'Formulae-BuildOut'!AW26</f>
        <v>#REF!</v>
      </c>
      <c r="N26" s="15" t="e">
        <f>'Formulae-BuildOut'!BC26</f>
        <v>#REF!</v>
      </c>
      <c r="O26" s="15" t="e">
        <f>'Formulae-BuildOut'!BI26</f>
        <v>#REF!</v>
      </c>
      <c r="P26" s="15" t="e">
        <f>'Formulae-BuildOut'!BO26</f>
        <v>#REF!</v>
      </c>
      <c r="Q26" s="15" t="e">
        <f>'Formulae-BuildOut'!BU26</f>
        <v>#REF!</v>
      </c>
      <c r="R26" s="15" t="e">
        <f>'Formulae-BuildOut'!AL26</f>
        <v>#REF!</v>
      </c>
      <c r="S26" s="15" t="e">
        <f>'Formulae-BuildOut'!AR26</f>
        <v>#REF!</v>
      </c>
      <c r="T26" s="15" t="e">
        <f>'Formulae-BuildOut'!AX26</f>
        <v>#REF!</v>
      </c>
      <c r="U26" s="15" t="e">
        <f>'Formulae-BuildOut'!BD26</f>
        <v>#REF!</v>
      </c>
      <c r="V26" s="15" t="e">
        <f>'Formulae-BuildOut'!BJ26</f>
        <v>#REF!</v>
      </c>
      <c r="W26" s="15" t="e">
        <f>'Formulae-BuildOut'!BP26</f>
        <v>#REF!</v>
      </c>
      <c r="X26" s="15" t="e">
        <f>'Formulae-BuildOut'!BV26</f>
        <v>#REF!</v>
      </c>
      <c r="Y26" s="15" t="e">
        <f>'Formulae-BuildOut'!AN26</f>
        <v>#REF!</v>
      </c>
      <c r="Z26" s="15" t="e">
        <f>'Formulae-BuildOut'!AT26</f>
        <v>#REF!</v>
      </c>
      <c r="AA26" s="15" t="e">
        <f>'Formulae-BuildOut'!AZ26</f>
        <v>#REF!</v>
      </c>
      <c r="AB26" s="15" t="e">
        <f>'Formulae-BuildOut'!BF26</f>
        <v>#REF!</v>
      </c>
      <c r="AC26" s="15" t="e">
        <f>'Formulae-BuildOut'!BL26</f>
        <v>#REF!</v>
      </c>
      <c r="AD26" s="15" t="e">
        <f>'Formulae-BuildOut'!BR26</f>
        <v>#REF!</v>
      </c>
      <c r="AE26" s="15" t="e">
        <f>'Formulae-BuildOut'!BX26</f>
        <v>#REF!</v>
      </c>
      <c r="AF26" s="15" t="e">
        <f>'Formulae-BuildOut'!BZ26</f>
        <v>#REF!</v>
      </c>
      <c r="AG26" s="14" t="e">
        <f>'Formulae-BuildOut'!CA26</f>
        <v>#REF!</v>
      </c>
    </row>
    <row r="27" spans="1:33" x14ac:dyDescent="0.3">
      <c r="A27" s="14" t="e">
        <f>#REF!</f>
        <v>#REF!</v>
      </c>
      <c r="B27" s="14" t="e">
        <f>#REF!</f>
        <v>#REF!</v>
      </c>
      <c r="C27" s="14" t="e">
        <f>#REF!</f>
        <v>#REF!</v>
      </c>
      <c r="D27" s="15" t="e">
        <f>'Formulae-BuildOut'!AJ27</f>
        <v>#REF!</v>
      </c>
      <c r="E27" s="15" t="e">
        <f>'Formulae-BuildOut'!AP27</f>
        <v>#REF!</v>
      </c>
      <c r="F27" s="15" t="e">
        <f>'Formulae-BuildOut'!AV27</f>
        <v>#REF!</v>
      </c>
      <c r="G27" s="15" t="e">
        <f>'Formulae-BuildOut'!BB27</f>
        <v>#REF!</v>
      </c>
      <c r="H27" s="15" t="e">
        <f>'Formulae-BuildOut'!BH27</f>
        <v>#REF!</v>
      </c>
      <c r="I27" s="15" t="e">
        <f>'Formulae-BuildOut'!BN27</f>
        <v>#REF!</v>
      </c>
      <c r="J27" s="15" t="e">
        <f>'Formulae-BuildOut'!BT27</f>
        <v>#REF!</v>
      </c>
      <c r="K27" s="15" t="e">
        <f>'Formulae-BuildOut'!AK27</f>
        <v>#REF!</v>
      </c>
      <c r="L27" s="15" t="e">
        <f>'Formulae-BuildOut'!AQ27</f>
        <v>#REF!</v>
      </c>
      <c r="M27" s="15" t="e">
        <f>'Formulae-BuildOut'!AW27</f>
        <v>#REF!</v>
      </c>
      <c r="N27" s="15" t="e">
        <f>'Formulae-BuildOut'!BC27</f>
        <v>#REF!</v>
      </c>
      <c r="O27" s="15" t="e">
        <f>'Formulae-BuildOut'!BI27</f>
        <v>#REF!</v>
      </c>
      <c r="P27" s="15" t="e">
        <f>'Formulae-BuildOut'!BO27</f>
        <v>#REF!</v>
      </c>
      <c r="Q27" s="15" t="e">
        <f>'Formulae-BuildOut'!BU27</f>
        <v>#REF!</v>
      </c>
      <c r="R27" s="15" t="e">
        <f>'Formulae-BuildOut'!AL27</f>
        <v>#REF!</v>
      </c>
      <c r="S27" s="15" t="e">
        <f>'Formulae-BuildOut'!AR27</f>
        <v>#REF!</v>
      </c>
      <c r="T27" s="15" t="e">
        <f>'Formulae-BuildOut'!AX27</f>
        <v>#REF!</v>
      </c>
      <c r="U27" s="15" t="e">
        <f>'Formulae-BuildOut'!BD27</f>
        <v>#REF!</v>
      </c>
      <c r="V27" s="15" t="e">
        <f>'Formulae-BuildOut'!BJ27</f>
        <v>#REF!</v>
      </c>
      <c r="W27" s="15" t="e">
        <f>'Formulae-BuildOut'!BP27</f>
        <v>#REF!</v>
      </c>
      <c r="X27" s="15" t="e">
        <f>'Formulae-BuildOut'!BV27</f>
        <v>#REF!</v>
      </c>
      <c r="Y27" s="15" t="e">
        <f>'Formulae-BuildOut'!AN27</f>
        <v>#REF!</v>
      </c>
      <c r="Z27" s="15" t="e">
        <f>'Formulae-BuildOut'!AT27</f>
        <v>#REF!</v>
      </c>
      <c r="AA27" s="15" t="e">
        <f>'Formulae-BuildOut'!AZ27</f>
        <v>#REF!</v>
      </c>
      <c r="AB27" s="15" t="e">
        <f>'Formulae-BuildOut'!BF27</f>
        <v>#REF!</v>
      </c>
      <c r="AC27" s="15" t="e">
        <f>'Formulae-BuildOut'!BL27</f>
        <v>#REF!</v>
      </c>
      <c r="AD27" s="15" t="e">
        <f>'Formulae-BuildOut'!BR27</f>
        <v>#REF!</v>
      </c>
      <c r="AE27" s="15" t="e">
        <f>'Formulae-BuildOut'!BX27</f>
        <v>#REF!</v>
      </c>
      <c r="AF27" s="15" t="e">
        <f>'Formulae-BuildOut'!BZ27</f>
        <v>#REF!</v>
      </c>
      <c r="AG27" s="14" t="e">
        <f>'Formulae-BuildOut'!CA27</f>
        <v>#REF!</v>
      </c>
    </row>
    <row r="28" spans="1:33" x14ac:dyDescent="0.3">
      <c r="A28" s="14" t="e">
        <f>#REF!</f>
        <v>#REF!</v>
      </c>
      <c r="B28" s="14" t="e">
        <f>#REF!</f>
        <v>#REF!</v>
      </c>
      <c r="C28" s="14" t="e">
        <f>#REF!</f>
        <v>#REF!</v>
      </c>
      <c r="D28" s="15" t="e">
        <f>'Formulae-BuildOut'!AJ28</f>
        <v>#REF!</v>
      </c>
      <c r="E28" s="15" t="e">
        <f>'Formulae-BuildOut'!AP28</f>
        <v>#REF!</v>
      </c>
      <c r="F28" s="15" t="e">
        <f>'Formulae-BuildOut'!AV28</f>
        <v>#REF!</v>
      </c>
      <c r="G28" s="15" t="e">
        <f>'Formulae-BuildOut'!BB28</f>
        <v>#REF!</v>
      </c>
      <c r="H28" s="15" t="e">
        <f>'Formulae-BuildOut'!BH28</f>
        <v>#REF!</v>
      </c>
      <c r="I28" s="15" t="e">
        <f>'Formulae-BuildOut'!BN28</f>
        <v>#REF!</v>
      </c>
      <c r="J28" s="15" t="e">
        <f>'Formulae-BuildOut'!BT28</f>
        <v>#REF!</v>
      </c>
      <c r="K28" s="15" t="e">
        <f>'Formulae-BuildOut'!AK28</f>
        <v>#REF!</v>
      </c>
      <c r="L28" s="15" t="e">
        <f>'Formulae-BuildOut'!AQ28</f>
        <v>#REF!</v>
      </c>
      <c r="M28" s="15" t="e">
        <f>'Formulae-BuildOut'!AW28</f>
        <v>#REF!</v>
      </c>
      <c r="N28" s="15" t="e">
        <f>'Formulae-BuildOut'!BC28</f>
        <v>#REF!</v>
      </c>
      <c r="O28" s="15" t="e">
        <f>'Formulae-BuildOut'!BI28</f>
        <v>#REF!</v>
      </c>
      <c r="P28" s="15" t="e">
        <f>'Formulae-BuildOut'!BO28</f>
        <v>#REF!</v>
      </c>
      <c r="Q28" s="15" t="e">
        <f>'Formulae-BuildOut'!BU28</f>
        <v>#REF!</v>
      </c>
      <c r="R28" s="15" t="e">
        <f>'Formulae-BuildOut'!AL28</f>
        <v>#REF!</v>
      </c>
      <c r="S28" s="15" t="e">
        <f>'Formulae-BuildOut'!AR28</f>
        <v>#REF!</v>
      </c>
      <c r="T28" s="15" t="e">
        <f>'Formulae-BuildOut'!AX28</f>
        <v>#REF!</v>
      </c>
      <c r="U28" s="15" t="e">
        <f>'Formulae-BuildOut'!BD28</f>
        <v>#REF!</v>
      </c>
      <c r="V28" s="15" t="e">
        <f>'Formulae-BuildOut'!BJ28</f>
        <v>#REF!</v>
      </c>
      <c r="W28" s="15" t="e">
        <f>'Formulae-BuildOut'!BP28</f>
        <v>#REF!</v>
      </c>
      <c r="X28" s="15" t="e">
        <f>'Formulae-BuildOut'!BV28</f>
        <v>#REF!</v>
      </c>
      <c r="Y28" s="15" t="e">
        <f>'Formulae-BuildOut'!AN28</f>
        <v>#REF!</v>
      </c>
      <c r="Z28" s="15" t="e">
        <f>'Formulae-BuildOut'!AT28</f>
        <v>#REF!</v>
      </c>
      <c r="AA28" s="15" t="e">
        <f>'Formulae-BuildOut'!AZ28</f>
        <v>#REF!</v>
      </c>
      <c r="AB28" s="15" t="e">
        <f>'Formulae-BuildOut'!BF28</f>
        <v>#REF!</v>
      </c>
      <c r="AC28" s="15" t="e">
        <f>'Formulae-BuildOut'!BL28</f>
        <v>#REF!</v>
      </c>
      <c r="AD28" s="15" t="e">
        <f>'Formulae-BuildOut'!BR28</f>
        <v>#REF!</v>
      </c>
      <c r="AE28" s="15" t="e">
        <f>'Formulae-BuildOut'!BX28</f>
        <v>#REF!</v>
      </c>
      <c r="AF28" s="15" t="e">
        <f>'Formulae-BuildOut'!BZ28</f>
        <v>#REF!</v>
      </c>
      <c r="AG28" s="14" t="e">
        <f>'Formulae-BuildOut'!CA28</f>
        <v>#REF!</v>
      </c>
    </row>
    <row r="29" spans="1:33" x14ac:dyDescent="0.3">
      <c r="A29" s="14" t="e">
        <f>#REF!</f>
        <v>#REF!</v>
      </c>
      <c r="B29" s="14" t="e">
        <f>#REF!</f>
        <v>#REF!</v>
      </c>
      <c r="C29" s="14" t="e">
        <f>#REF!</f>
        <v>#REF!</v>
      </c>
      <c r="D29" s="15" t="e">
        <f>'Formulae-BuildOut'!AJ29</f>
        <v>#REF!</v>
      </c>
      <c r="E29" s="15" t="e">
        <f>'Formulae-BuildOut'!AP29</f>
        <v>#REF!</v>
      </c>
      <c r="F29" s="15" t="e">
        <f>'Formulae-BuildOut'!AV29</f>
        <v>#REF!</v>
      </c>
      <c r="G29" s="15" t="e">
        <f>'Formulae-BuildOut'!BB29</f>
        <v>#REF!</v>
      </c>
      <c r="H29" s="15" t="e">
        <f>'Formulae-BuildOut'!BH29</f>
        <v>#REF!</v>
      </c>
      <c r="I29" s="15" t="e">
        <f>'Formulae-BuildOut'!BN29</f>
        <v>#REF!</v>
      </c>
      <c r="J29" s="15" t="e">
        <f>'Formulae-BuildOut'!BT29</f>
        <v>#REF!</v>
      </c>
      <c r="K29" s="15" t="e">
        <f>'Formulae-BuildOut'!AK29</f>
        <v>#REF!</v>
      </c>
      <c r="L29" s="15" t="e">
        <f>'Formulae-BuildOut'!AQ29</f>
        <v>#REF!</v>
      </c>
      <c r="M29" s="15" t="e">
        <f>'Formulae-BuildOut'!AW29</f>
        <v>#REF!</v>
      </c>
      <c r="N29" s="15" t="e">
        <f>'Formulae-BuildOut'!BC29</f>
        <v>#REF!</v>
      </c>
      <c r="O29" s="15" t="e">
        <f>'Formulae-BuildOut'!BI29</f>
        <v>#REF!</v>
      </c>
      <c r="P29" s="15" t="e">
        <f>'Formulae-BuildOut'!BO29</f>
        <v>#REF!</v>
      </c>
      <c r="Q29" s="15" t="e">
        <f>'Formulae-BuildOut'!BU29</f>
        <v>#REF!</v>
      </c>
      <c r="R29" s="15" t="e">
        <f>'Formulae-BuildOut'!AL29</f>
        <v>#REF!</v>
      </c>
      <c r="S29" s="15" t="e">
        <f>'Formulae-BuildOut'!AR29</f>
        <v>#REF!</v>
      </c>
      <c r="T29" s="15" t="e">
        <f>'Formulae-BuildOut'!AX29</f>
        <v>#REF!</v>
      </c>
      <c r="U29" s="15" t="e">
        <f>'Formulae-BuildOut'!BD29</f>
        <v>#REF!</v>
      </c>
      <c r="V29" s="15" t="e">
        <f>'Formulae-BuildOut'!BJ29</f>
        <v>#REF!</v>
      </c>
      <c r="W29" s="15" t="e">
        <f>'Formulae-BuildOut'!BP29</f>
        <v>#REF!</v>
      </c>
      <c r="X29" s="15" t="e">
        <f>'Formulae-BuildOut'!BV29</f>
        <v>#REF!</v>
      </c>
      <c r="Y29" s="15" t="e">
        <f>'Formulae-BuildOut'!AN29</f>
        <v>#REF!</v>
      </c>
      <c r="Z29" s="15" t="e">
        <f>'Formulae-BuildOut'!AT29</f>
        <v>#REF!</v>
      </c>
      <c r="AA29" s="15" t="e">
        <f>'Formulae-BuildOut'!AZ29</f>
        <v>#REF!</v>
      </c>
      <c r="AB29" s="15" t="e">
        <f>'Formulae-BuildOut'!BF29</f>
        <v>#REF!</v>
      </c>
      <c r="AC29" s="15" t="e">
        <f>'Formulae-BuildOut'!BL29</f>
        <v>#REF!</v>
      </c>
      <c r="AD29" s="15" t="e">
        <f>'Formulae-BuildOut'!BR29</f>
        <v>#REF!</v>
      </c>
      <c r="AE29" s="15" t="e">
        <f>'Formulae-BuildOut'!BX29</f>
        <v>#REF!</v>
      </c>
      <c r="AF29" s="15" t="e">
        <f>'Formulae-BuildOut'!BZ29</f>
        <v>#REF!</v>
      </c>
      <c r="AG29" s="14" t="e">
        <f>'Formulae-BuildOut'!CA29</f>
        <v>#REF!</v>
      </c>
    </row>
    <row r="30" spans="1:33" x14ac:dyDescent="0.3">
      <c r="A30" s="14" t="e">
        <f>#REF!</f>
        <v>#REF!</v>
      </c>
      <c r="B30" s="14" t="e">
        <f>#REF!</f>
        <v>#REF!</v>
      </c>
      <c r="C30" s="14" t="e">
        <f>#REF!</f>
        <v>#REF!</v>
      </c>
      <c r="D30" s="15" t="e">
        <f>'Formulae-BuildOut'!AJ30</f>
        <v>#REF!</v>
      </c>
      <c r="E30" s="15" t="e">
        <f>'Formulae-BuildOut'!AP30</f>
        <v>#REF!</v>
      </c>
      <c r="F30" s="15" t="e">
        <f>'Formulae-BuildOut'!AV30</f>
        <v>#REF!</v>
      </c>
      <c r="G30" s="15" t="e">
        <f>'Formulae-BuildOut'!BB30</f>
        <v>#REF!</v>
      </c>
      <c r="H30" s="15" t="e">
        <f>'Formulae-BuildOut'!BH30</f>
        <v>#REF!</v>
      </c>
      <c r="I30" s="15" t="e">
        <f>'Formulae-BuildOut'!BN30</f>
        <v>#REF!</v>
      </c>
      <c r="J30" s="15" t="e">
        <f>'Formulae-BuildOut'!BT30</f>
        <v>#REF!</v>
      </c>
      <c r="K30" s="15" t="e">
        <f>'Formulae-BuildOut'!AK30</f>
        <v>#REF!</v>
      </c>
      <c r="L30" s="15" t="e">
        <f>'Formulae-BuildOut'!AQ30</f>
        <v>#REF!</v>
      </c>
      <c r="M30" s="15" t="e">
        <f>'Formulae-BuildOut'!AW30</f>
        <v>#REF!</v>
      </c>
      <c r="N30" s="15" t="e">
        <f>'Formulae-BuildOut'!BC30</f>
        <v>#REF!</v>
      </c>
      <c r="O30" s="15" t="e">
        <f>'Formulae-BuildOut'!BI30</f>
        <v>#REF!</v>
      </c>
      <c r="P30" s="15" t="e">
        <f>'Formulae-BuildOut'!BO30</f>
        <v>#REF!</v>
      </c>
      <c r="Q30" s="15" t="e">
        <f>'Formulae-BuildOut'!BU30</f>
        <v>#REF!</v>
      </c>
      <c r="R30" s="15" t="e">
        <f>'Formulae-BuildOut'!AL30</f>
        <v>#REF!</v>
      </c>
      <c r="S30" s="15" t="e">
        <f>'Formulae-BuildOut'!AR30</f>
        <v>#REF!</v>
      </c>
      <c r="T30" s="15" t="e">
        <f>'Formulae-BuildOut'!AX30</f>
        <v>#REF!</v>
      </c>
      <c r="U30" s="15" t="e">
        <f>'Formulae-BuildOut'!BD30</f>
        <v>#REF!</v>
      </c>
      <c r="V30" s="15" t="e">
        <f>'Formulae-BuildOut'!BJ30</f>
        <v>#REF!</v>
      </c>
      <c r="W30" s="15" t="e">
        <f>'Formulae-BuildOut'!BP30</f>
        <v>#REF!</v>
      </c>
      <c r="X30" s="15" t="e">
        <f>'Formulae-BuildOut'!BV30</f>
        <v>#REF!</v>
      </c>
      <c r="Y30" s="15" t="e">
        <f>'Formulae-BuildOut'!AN30</f>
        <v>#REF!</v>
      </c>
      <c r="Z30" s="15" t="e">
        <f>'Formulae-BuildOut'!AT30</f>
        <v>#REF!</v>
      </c>
      <c r="AA30" s="15" t="e">
        <f>'Formulae-BuildOut'!AZ30</f>
        <v>#REF!</v>
      </c>
      <c r="AB30" s="15" t="e">
        <f>'Formulae-BuildOut'!BF30</f>
        <v>#REF!</v>
      </c>
      <c r="AC30" s="15" t="e">
        <f>'Formulae-BuildOut'!BL30</f>
        <v>#REF!</v>
      </c>
      <c r="AD30" s="15" t="e">
        <f>'Formulae-BuildOut'!BR30</f>
        <v>#REF!</v>
      </c>
      <c r="AE30" s="15" t="e">
        <f>'Formulae-BuildOut'!BX30</f>
        <v>#REF!</v>
      </c>
      <c r="AF30" s="15" t="e">
        <f>'Formulae-BuildOut'!BZ30</f>
        <v>#REF!</v>
      </c>
      <c r="AG30" s="14" t="e">
        <f>'Formulae-BuildOut'!CA30</f>
        <v>#REF!</v>
      </c>
    </row>
    <row r="31" spans="1:33" x14ac:dyDescent="0.3">
      <c r="A31" s="14" t="e">
        <f>#REF!</f>
        <v>#REF!</v>
      </c>
      <c r="B31" s="14" t="e">
        <f>#REF!</f>
        <v>#REF!</v>
      </c>
      <c r="C31" s="14" t="e">
        <f>#REF!</f>
        <v>#REF!</v>
      </c>
      <c r="D31" s="15" t="e">
        <f>'Formulae-BuildOut'!AJ31</f>
        <v>#REF!</v>
      </c>
      <c r="E31" s="15" t="e">
        <f>'Formulae-BuildOut'!AP31</f>
        <v>#REF!</v>
      </c>
      <c r="F31" s="15" t="e">
        <f>'Formulae-BuildOut'!AV31</f>
        <v>#REF!</v>
      </c>
      <c r="G31" s="15" t="e">
        <f>'Formulae-BuildOut'!BB31</f>
        <v>#REF!</v>
      </c>
      <c r="H31" s="15" t="e">
        <f>'Formulae-BuildOut'!BH31</f>
        <v>#REF!</v>
      </c>
      <c r="I31" s="15" t="e">
        <f>'Formulae-BuildOut'!BN31</f>
        <v>#REF!</v>
      </c>
      <c r="J31" s="15" t="e">
        <f>'Formulae-BuildOut'!BT31</f>
        <v>#REF!</v>
      </c>
      <c r="K31" s="15" t="e">
        <f>'Formulae-BuildOut'!AK31</f>
        <v>#REF!</v>
      </c>
      <c r="L31" s="15" t="e">
        <f>'Formulae-BuildOut'!AQ31</f>
        <v>#REF!</v>
      </c>
      <c r="M31" s="15" t="e">
        <f>'Formulae-BuildOut'!AW31</f>
        <v>#REF!</v>
      </c>
      <c r="N31" s="15" t="e">
        <f>'Formulae-BuildOut'!BC31</f>
        <v>#REF!</v>
      </c>
      <c r="O31" s="15" t="e">
        <f>'Formulae-BuildOut'!BI31</f>
        <v>#REF!</v>
      </c>
      <c r="P31" s="15" t="e">
        <f>'Formulae-BuildOut'!BO31</f>
        <v>#REF!</v>
      </c>
      <c r="Q31" s="15" t="e">
        <f>'Formulae-BuildOut'!BU31</f>
        <v>#REF!</v>
      </c>
      <c r="R31" s="15" t="e">
        <f>'Formulae-BuildOut'!AL31</f>
        <v>#REF!</v>
      </c>
      <c r="S31" s="15" t="e">
        <f>'Formulae-BuildOut'!AR31</f>
        <v>#REF!</v>
      </c>
      <c r="T31" s="15" t="e">
        <f>'Formulae-BuildOut'!AX31</f>
        <v>#REF!</v>
      </c>
      <c r="U31" s="15" t="e">
        <f>'Formulae-BuildOut'!BD31</f>
        <v>#REF!</v>
      </c>
      <c r="V31" s="15" t="e">
        <f>'Formulae-BuildOut'!BJ31</f>
        <v>#REF!</v>
      </c>
      <c r="W31" s="15" t="e">
        <f>'Formulae-BuildOut'!BP31</f>
        <v>#REF!</v>
      </c>
      <c r="X31" s="15" t="e">
        <f>'Formulae-BuildOut'!BV31</f>
        <v>#REF!</v>
      </c>
      <c r="Y31" s="15" t="e">
        <f>'Formulae-BuildOut'!AN31</f>
        <v>#REF!</v>
      </c>
      <c r="Z31" s="15" t="e">
        <f>'Formulae-BuildOut'!AT31</f>
        <v>#REF!</v>
      </c>
      <c r="AA31" s="15" t="e">
        <f>'Formulae-BuildOut'!AZ31</f>
        <v>#REF!</v>
      </c>
      <c r="AB31" s="15" t="e">
        <f>'Formulae-BuildOut'!BF31</f>
        <v>#REF!</v>
      </c>
      <c r="AC31" s="15" t="e">
        <f>'Formulae-BuildOut'!BL31</f>
        <v>#REF!</v>
      </c>
      <c r="AD31" s="15" t="e">
        <f>'Formulae-BuildOut'!BR31</f>
        <v>#REF!</v>
      </c>
      <c r="AE31" s="15" t="e">
        <f>'Formulae-BuildOut'!BX31</f>
        <v>#REF!</v>
      </c>
      <c r="AF31" s="15" t="e">
        <f>'Formulae-BuildOut'!BZ31</f>
        <v>#REF!</v>
      </c>
      <c r="AG31" s="14" t="e">
        <f>'Formulae-BuildOut'!CA31</f>
        <v>#REF!</v>
      </c>
    </row>
    <row r="32" spans="1:33" x14ac:dyDescent="0.3">
      <c r="A32" s="14" t="e">
        <f>#REF!</f>
        <v>#REF!</v>
      </c>
      <c r="B32" s="14" t="e">
        <f>#REF!</f>
        <v>#REF!</v>
      </c>
      <c r="C32" s="14" t="e">
        <f>#REF!</f>
        <v>#REF!</v>
      </c>
      <c r="D32" s="15" t="e">
        <f>'Formulae-BuildOut'!AJ32</f>
        <v>#REF!</v>
      </c>
      <c r="E32" s="15" t="e">
        <f>'Formulae-BuildOut'!AP32</f>
        <v>#REF!</v>
      </c>
      <c r="F32" s="15" t="e">
        <f>'Formulae-BuildOut'!AV32</f>
        <v>#REF!</v>
      </c>
      <c r="G32" s="15" t="e">
        <f>'Formulae-BuildOut'!BB32</f>
        <v>#REF!</v>
      </c>
      <c r="H32" s="15" t="e">
        <f>'Formulae-BuildOut'!BH32</f>
        <v>#REF!</v>
      </c>
      <c r="I32" s="15" t="e">
        <f>'Formulae-BuildOut'!BN32</f>
        <v>#REF!</v>
      </c>
      <c r="J32" s="15" t="e">
        <f>'Formulae-BuildOut'!BT32</f>
        <v>#REF!</v>
      </c>
      <c r="K32" s="15" t="e">
        <f>'Formulae-BuildOut'!AK32</f>
        <v>#REF!</v>
      </c>
      <c r="L32" s="15" t="e">
        <f>'Formulae-BuildOut'!AQ32</f>
        <v>#REF!</v>
      </c>
      <c r="M32" s="15" t="e">
        <f>'Formulae-BuildOut'!AW32</f>
        <v>#REF!</v>
      </c>
      <c r="N32" s="15" t="e">
        <f>'Formulae-BuildOut'!BC32</f>
        <v>#REF!</v>
      </c>
      <c r="O32" s="15" t="e">
        <f>'Formulae-BuildOut'!BI32</f>
        <v>#REF!</v>
      </c>
      <c r="P32" s="15" t="e">
        <f>'Formulae-BuildOut'!BO32</f>
        <v>#REF!</v>
      </c>
      <c r="Q32" s="15" t="e">
        <f>'Formulae-BuildOut'!BU32</f>
        <v>#REF!</v>
      </c>
      <c r="R32" s="15" t="e">
        <f>'Formulae-BuildOut'!AL32</f>
        <v>#REF!</v>
      </c>
      <c r="S32" s="15" t="e">
        <f>'Formulae-BuildOut'!AR32</f>
        <v>#REF!</v>
      </c>
      <c r="T32" s="15" t="e">
        <f>'Formulae-BuildOut'!AX32</f>
        <v>#REF!</v>
      </c>
      <c r="U32" s="15" t="e">
        <f>'Formulae-BuildOut'!BD32</f>
        <v>#REF!</v>
      </c>
      <c r="V32" s="15" t="e">
        <f>'Formulae-BuildOut'!BJ32</f>
        <v>#REF!</v>
      </c>
      <c r="W32" s="15" t="e">
        <f>'Formulae-BuildOut'!BP32</f>
        <v>#REF!</v>
      </c>
      <c r="X32" s="15" t="e">
        <f>'Formulae-BuildOut'!BV32</f>
        <v>#REF!</v>
      </c>
      <c r="Y32" s="15" t="e">
        <f>'Formulae-BuildOut'!AN32</f>
        <v>#REF!</v>
      </c>
      <c r="Z32" s="15" t="e">
        <f>'Formulae-BuildOut'!AT32</f>
        <v>#REF!</v>
      </c>
      <c r="AA32" s="15" t="e">
        <f>'Formulae-BuildOut'!AZ32</f>
        <v>#REF!</v>
      </c>
      <c r="AB32" s="15" t="e">
        <f>'Formulae-BuildOut'!BF32</f>
        <v>#REF!</v>
      </c>
      <c r="AC32" s="15" t="e">
        <f>'Formulae-BuildOut'!BL32</f>
        <v>#REF!</v>
      </c>
      <c r="AD32" s="15" t="e">
        <f>'Formulae-BuildOut'!BR32</f>
        <v>#REF!</v>
      </c>
      <c r="AE32" s="15" t="e">
        <f>'Formulae-BuildOut'!BX32</f>
        <v>#REF!</v>
      </c>
      <c r="AF32" s="15" t="e">
        <f>'Formulae-BuildOut'!BZ32</f>
        <v>#REF!</v>
      </c>
      <c r="AG32" s="14" t="e">
        <f>'Formulae-BuildOut'!CA32</f>
        <v>#REF!</v>
      </c>
    </row>
    <row r="33" spans="1:33" x14ac:dyDescent="0.3">
      <c r="A33" s="14" t="e">
        <f>#REF!</f>
        <v>#REF!</v>
      </c>
      <c r="B33" s="14" t="e">
        <f>#REF!</f>
        <v>#REF!</v>
      </c>
      <c r="C33" s="14" t="e">
        <f>#REF!</f>
        <v>#REF!</v>
      </c>
      <c r="D33" s="15" t="e">
        <f>'Formulae-BuildOut'!AJ33</f>
        <v>#REF!</v>
      </c>
      <c r="E33" s="15" t="e">
        <f>'Formulae-BuildOut'!AP33</f>
        <v>#REF!</v>
      </c>
      <c r="F33" s="15" t="e">
        <f>'Formulae-BuildOut'!AV33</f>
        <v>#REF!</v>
      </c>
      <c r="G33" s="15" t="e">
        <f>'Formulae-BuildOut'!BB33</f>
        <v>#REF!</v>
      </c>
      <c r="H33" s="15" t="e">
        <f>'Formulae-BuildOut'!BH33</f>
        <v>#REF!</v>
      </c>
      <c r="I33" s="15" t="e">
        <f>'Formulae-BuildOut'!BN33</f>
        <v>#REF!</v>
      </c>
      <c r="J33" s="15" t="e">
        <f>'Formulae-BuildOut'!BT33</f>
        <v>#REF!</v>
      </c>
      <c r="K33" s="15" t="e">
        <f>'Formulae-BuildOut'!AK33</f>
        <v>#REF!</v>
      </c>
      <c r="L33" s="15" t="e">
        <f>'Formulae-BuildOut'!AQ33</f>
        <v>#REF!</v>
      </c>
      <c r="M33" s="15" t="e">
        <f>'Formulae-BuildOut'!AW33</f>
        <v>#REF!</v>
      </c>
      <c r="N33" s="15" t="e">
        <f>'Formulae-BuildOut'!BC33</f>
        <v>#REF!</v>
      </c>
      <c r="O33" s="15" t="e">
        <f>'Formulae-BuildOut'!BI33</f>
        <v>#REF!</v>
      </c>
      <c r="P33" s="15" t="e">
        <f>'Formulae-BuildOut'!BO33</f>
        <v>#REF!</v>
      </c>
      <c r="Q33" s="15" t="e">
        <f>'Formulae-BuildOut'!BU33</f>
        <v>#REF!</v>
      </c>
      <c r="R33" s="15" t="e">
        <f>'Formulae-BuildOut'!AL33</f>
        <v>#REF!</v>
      </c>
      <c r="S33" s="15" t="e">
        <f>'Formulae-BuildOut'!AR33</f>
        <v>#REF!</v>
      </c>
      <c r="T33" s="15" t="e">
        <f>'Formulae-BuildOut'!AX33</f>
        <v>#REF!</v>
      </c>
      <c r="U33" s="15" t="e">
        <f>'Formulae-BuildOut'!BD33</f>
        <v>#REF!</v>
      </c>
      <c r="V33" s="15" t="e">
        <f>'Formulae-BuildOut'!BJ33</f>
        <v>#REF!</v>
      </c>
      <c r="W33" s="15" t="e">
        <f>'Formulae-BuildOut'!BP33</f>
        <v>#REF!</v>
      </c>
      <c r="X33" s="15" t="e">
        <f>'Formulae-BuildOut'!BV33</f>
        <v>#REF!</v>
      </c>
      <c r="Y33" s="15" t="e">
        <f>'Formulae-BuildOut'!AN33</f>
        <v>#REF!</v>
      </c>
      <c r="Z33" s="15" t="e">
        <f>'Formulae-BuildOut'!AT33</f>
        <v>#REF!</v>
      </c>
      <c r="AA33" s="15" t="e">
        <f>'Formulae-BuildOut'!AZ33</f>
        <v>#REF!</v>
      </c>
      <c r="AB33" s="15" t="e">
        <f>'Formulae-BuildOut'!BF33</f>
        <v>#REF!</v>
      </c>
      <c r="AC33" s="15" t="e">
        <f>'Formulae-BuildOut'!BL33</f>
        <v>#REF!</v>
      </c>
      <c r="AD33" s="15" t="e">
        <f>'Formulae-BuildOut'!BR33</f>
        <v>#REF!</v>
      </c>
      <c r="AE33" s="15" t="e">
        <f>'Formulae-BuildOut'!BX33</f>
        <v>#REF!</v>
      </c>
      <c r="AF33" s="15" t="e">
        <f>'Formulae-BuildOut'!BZ33</f>
        <v>#REF!</v>
      </c>
      <c r="AG33" s="14" t="e">
        <f>'Formulae-BuildOut'!CA33</f>
        <v>#REF!</v>
      </c>
    </row>
    <row r="34" spans="1:33" x14ac:dyDescent="0.3">
      <c r="A34" s="14" t="e">
        <f>#REF!</f>
        <v>#REF!</v>
      </c>
      <c r="B34" s="14" t="e">
        <f>#REF!</f>
        <v>#REF!</v>
      </c>
      <c r="C34" s="14" t="e">
        <f>#REF!</f>
        <v>#REF!</v>
      </c>
      <c r="D34" s="15" t="e">
        <f>'Formulae-BuildOut'!AJ34</f>
        <v>#REF!</v>
      </c>
      <c r="E34" s="15" t="e">
        <f>'Formulae-BuildOut'!AP34</f>
        <v>#REF!</v>
      </c>
      <c r="F34" s="15" t="e">
        <f>'Formulae-BuildOut'!AV34</f>
        <v>#REF!</v>
      </c>
      <c r="G34" s="15" t="e">
        <f>'Formulae-BuildOut'!BB34</f>
        <v>#REF!</v>
      </c>
      <c r="H34" s="15" t="e">
        <f>'Formulae-BuildOut'!BH34</f>
        <v>#REF!</v>
      </c>
      <c r="I34" s="15" t="e">
        <f>'Formulae-BuildOut'!BN34</f>
        <v>#REF!</v>
      </c>
      <c r="J34" s="15" t="e">
        <f>'Formulae-BuildOut'!BT34</f>
        <v>#REF!</v>
      </c>
      <c r="K34" s="15" t="e">
        <f>'Formulae-BuildOut'!AK34</f>
        <v>#REF!</v>
      </c>
      <c r="L34" s="15" t="e">
        <f>'Formulae-BuildOut'!AQ34</f>
        <v>#REF!</v>
      </c>
      <c r="M34" s="15" t="e">
        <f>'Formulae-BuildOut'!AW34</f>
        <v>#REF!</v>
      </c>
      <c r="N34" s="15" t="e">
        <f>'Formulae-BuildOut'!BC34</f>
        <v>#REF!</v>
      </c>
      <c r="O34" s="15" t="e">
        <f>'Formulae-BuildOut'!BI34</f>
        <v>#REF!</v>
      </c>
      <c r="P34" s="15" t="e">
        <f>'Formulae-BuildOut'!BO34</f>
        <v>#REF!</v>
      </c>
      <c r="Q34" s="15" t="e">
        <f>'Formulae-BuildOut'!BU34</f>
        <v>#REF!</v>
      </c>
      <c r="R34" s="15" t="e">
        <f>'Formulae-BuildOut'!AL34</f>
        <v>#REF!</v>
      </c>
      <c r="S34" s="15" t="e">
        <f>'Formulae-BuildOut'!AR34</f>
        <v>#REF!</v>
      </c>
      <c r="T34" s="15" t="e">
        <f>'Formulae-BuildOut'!AX34</f>
        <v>#REF!</v>
      </c>
      <c r="U34" s="15" t="e">
        <f>'Formulae-BuildOut'!BD34</f>
        <v>#REF!</v>
      </c>
      <c r="V34" s="15" t="e">
        <f>'Formulae-BuildOut'!BJ34</f>
        <v>#REF!</v>
      </c>
      <c r="W34" s="15" t="e">
        <f>'Formulae-BuildOut'!BP34</f>
        <v>#REF!</v>
      </c>
      <c r="X34" s="15" t="e">
        <f>'Formulae-BuildOut'!BV34</f>
        <v>#REF!</v>
      </c>
      <c r="Y34" s="15" t="e">
        <f>'Formulae-BuildOut'!AN34</f>
        <v>#REF!</v>
      </c>
      <c r="Z34" s="15" t="e">
        <f>'Formulae-BuildOut'!AT34</f>
        <v>#REF!</v>
      </c>
      <c r="AA34" s="15" t="e">
        <f>'Formulae-BuildOut'!AZ34</f>
        <v>#REF!</v>
      </c>
      <c r="AB34" s="15" t="e">
        <f>'Formulae-BuildOut'!BF34</f>
        <v>#REF!</v>
      </c>
      <c r="AC34" s="15" t="e">
        <f>'Formulae-BuildOut'!BL34</f>
        <v>#REF!</v>
      </c>
      <c r="AD34" s="15" t="e">
        <f>'Formulae-BuildOut'!BR34</f>
        <v>#REF!</v>
      </c>
      <c r="AE34" s="15" t="e">
        <f>'Formulae-BuildOut'!BX34</f>
        <v>#REF!</v>
      </c>
      <c r="AF34" s="15" t="e">
        <f>'Formulae-BuildOut'!BZ34</f>
        <v>#REF!</v>
      </c>
      <c r="AG34" s="14" t="e">
        <f>'Formulae-BuildOut'!CA34</f>
        <v>#REF!</v>
      </c>
    </row>
    <row r="35" spans="1:33" x14ac:dyDescent="0.3">
      <c r="A35" s="14" t="e">
        <f>#REF!</f>
        <v>#REF!</v>
      </c>
      <c r="B35" s="14" t="e">
        <f>#REF!</f>
        <v>#REF!</v>
      </c>
      <c r="C35" s="14" t="e">
        <f>#REF!</f>
        <v>#REF!</v>
      </c>
      <c r="D35" s="15" t="e">
        <f>'Formulae-BuildOut'!AJ35</f>
        <v>#REF!</v>
      </c>
      <c r="E35" s="15" t="e">
        <f>'Formulae-BuildOut'!AP35</f>
        <v>#REF!</v>
      </c>
      <c r="F35" s="15" t="e">
        <f>'Formulae-BuildOut'!AV35</f>
        <v>#REF!</v>
      </c>
      <c r="G35" s="15" t="e">
        <f>'Formulae-BuildOut'!BB35</f>
        <v>#REF!</v>
      </c>
      <c r="H35" s="15" t="e">
        <f>'Formulae-BuildOut'!BH35</f>
        <v>#REF!</v>
      </c>
      <c r="I35" s="15" t="e">
        <f>'Formulae-BuildOut'!BN35</f>
        <v>#REF!</v>
      </c>
      <c r="J35" s="15" t="e">
        <f>'Formulae-BuildOut'!BT35</f>
        <v>#REF!</v>
      </c>
      <c r="K35" s="15" t="e">
        <f>'Formulae-BuildOut'!AK35</f>
        <v>#REF!</v>
      </c>
      <c r="L35" s="15" t="e">
        <f>'Formulae-BuildOut'!AQ35</f>
        <v>#REF!</v>
      </c>
      <c r="M35" s="15" t="e">
        <f>'Formulae-BuildOut'!AW35</f>
        <v>#REF!</v>
      </c>
      <c r="N35" s="15" t="e">
        <f>'Formulae-BuildOut'!BC35</f>
        <v>#REF!</v>
      </c>
      <c r="O35" s="15" t="e">
        <f>'Formulae-BuildOut'!BI35</f>
        <v>#REF!</v>
      </c>
      <c r="P35" s="15" t="e">
        <f>'Formulae-BuildOut'!BO35</f>
        <v>#REF!</v>
      </c>
      <c r="Q35" s="15" t="e">
        <f>'Formulae-BuildOut'!BU35</f>
        <v>#REF!</v>
      </c>
      <c r="R35" s="15" t="e">
        <f>'Formulae-BuildOut'!AL35</f>
        <v>#REF!</v>
      </c>
      <c r="S35" s="15" t="e">
        <f>'Formulae-BuildOut'!AR35</f>
        <v>#REF!</v>
      </c>
      <c r="T35" s="15" t="e">
        <f>'Formulae-BuildOut'!AX35</f>
        <v>#REF!</v>
      </c>
      <c r="U35" s="15" t="e">
        <f>'Formulae-BuildOut'!BD35</f>
        <v>#REF!</v>
      </c>
      <c r="V35" s="15" t="e">
        <f>'Formulae-BuildOut'!BJ35</f>
        <v>#REF!</v>
      </c>
      <c r="W35" s="15" t="e">
        <f>'Formulae-BuildOut'!BP35</f>
        <v>#REF!</v>
      </c>
      <c r="X35" s="15" t="e">
        <f>'Formulae-BuildOut'!BV35</f>
        <v>#REF!</v>
      </c>
      <c r="Y35" s="15" t="e">
        <f>'Formulae-BuildOut'!AN35</f>
        <v>#REF!</v>
      </c>
      <c r="Z35" s="15" t="e">
        <f>'Formulae-BuildOut'!AT35</f>
        <v>#REF!</v>
      </c>
      <c r="AA35" s="15" t="e">
        <f>'Formulae-BuildOut'!AZ35</f>
        <v>#REF!</v>
      </c>
      <c r="AB35" s="15" t="e">
        <f>'Formulae-BuildOut'!BF35</f>
        <v>#REF!</v>
      </c>
      <c r="AC35" s="15" t="e">
        <f>'Formulae-BuildOut'!BL35</f>
        <v>#REF!</v>
      </c>
      <c r="AD35" s="15" t="e">
        <f>'Formulae-BuildOut'!BR35</f>
        <v>#REF!</v>
      </c>
      <c r="AE35" s="15" t="e">
        <f>'Formulae-BuildOut'!BX35</f>
        <v>#REF!</v>
      </c>
      <c r="AF35" s="15" t="e">
        <f>'Formulae-BuildOut'!BZ35</f>
        <v>#REF!</v>
      </c>
      <c r="AG35" s="14" t="e">
        <f>'Formulae-BuildOut'!CA35</f>
        <v>#REF!</v>
      </c>
    </row>
    <row r="36" spans="1:33" x14ac:dyDescent="0.3">
      <c r="A36" s="14" t="e">
        <f>#REF!</f>
        <v>#REF!</v>
      </c>
      <c r="B36" s="14" t="e">
        <f>#REF!</f>
        <v>#REF!</v>
      </c>
      <c r="C36" s="14" t="e">
        <f>#REF!</f>
        <v>#REF!</v>
      </c>
      <c r="D36" s="15" t="e">
        <f>'Formulae-BuildOut'!AJ36</f>
        <v>#REF!</v>
      </c>
      <c r="E36" s="15" t="e">
        <f>'Formulae-BuildOut'!AP36</f>
        <v>#REF!</v>
      </c>
      <c r="F36" s="15" t="e">
        <f>'Formulae-BuildOut'!AV36</f>
        <v>#REF!</v>
      </c>
      <c r="G36" s="15" t="e">
        <f>'Formulae-BuildOut'!BB36</f>
        <v>#REF!</v>
      </c>
      <c r="H36" s="15" t="e">
        <f>'Formulae-BuildOut'!BH36</f>
        <v>#REF!</v>
      </c>
      <c r="I36" s="15" t="e">
        <f>'Formulae-BuildOut'!BN36</f>
        <v>#REF!</v>
      </c>
      <c r="J36" s="15" t="e">
        <f>'Formulae-BuildOut'!BT36</f>
        <v>#REF!</v>
      </c>
      <c r="K36" s="15" t="e">
        <f>'Formulae-BuildOut'!AK36</f>
        <v>#REF!</v>
      </c>
      <c r="L36" s="15" t="e">
        <f>'Formulae-BuildOut'!AQ36</f>
        <v>#REF!</v>
      </c>
      <c r="M36" s="15" t="e">
        <f>'Formulae-BuildOut'!AW36</f>
        <v>#REF!</v>
      </c>
      <c r="N36" s="15" t="e">
        <f>'Formulae-BuildOut'!BC36</f>
        <v>#REF!</v>
      </c>
      <c r="O36" s="15" t="e">
        <f>'Formulae-BuildOut'!BI36</f>
        <v>#REF!</v>
      </c>
      <c r="P36" s="15" t="e">
        <f>'Formulae-BuildOut'!BO36</f>
        <v>#REF!</v>
      </c>
      <c r="Q36" s="15" t="e">
        <f>'Formulae-BuildOut'!BU36</f>
        <v>#REF!</v>
      </c>
      <c r="R36" s="15" t="e">
        <f>'Formulae-BuildOut'!AL36</f>
        <v>#REF!</v>
      </c>
      <c r="S36" s="15" t="e">
        <f>'Formulae-BuildOut'!AR36</f>
        <v>#REF!</v>
      </c>
      <c r="T36" s="15" t="e">
        <f>'Formulae-BuildOut'!AX36</f>
        <v>#REF!</v>
      </c>
      <c r="U36" s="15" t="e">
        <f>'Formulae-BuildOut'!BD36</f>
        <v>#REF!</v>
      </c>
      <c r="V36" s="15" t="e">
        <f>'Formulae-BuildOut'!BJ36</f>
        <v>#REF!</v>
      </c>
      <c r="W36" s="15" t="e">
        <f>'Formulae-BuildOut'!BP36</f>
        <v>#REF!</v>
      </c>
      <c r="X36" s="15" t="e">
        <f>'Formulae-BuildOut'!BV36</f>
        <v>#REF!</v>
      </c>
      <c r="Y36" s="15" t="e">
        <f>'Formulae-BuildOut'!AN36</f>
        <v>#REF!</v>
      </c>
      <c r="Z36" s="15" t="e">
        <f>'Formulae-BuildOut'!AT36</f>
        <v>#REF!</v>
      </c>
      <c r="AA36" s="15" t="e">
        <f>'Formulae-BuildOut'!AZ36</f>
        <v>#REF!</v>
      </c>
      <c r="AB36" s="15" t="e">
        <f>'Formulae-BuildOut'!BF36</f>
        <v>#REF!</v>
      </c>
      <c r="AC36" s="15" t="e">
        <f>'Formulae-BuildOut'!BL36</f>
        <v>#REF!</v>
      </c>
      <c r="AD36" s="15" t="e">
        <f>'Formulae-BuildOut'!BR36</f>
        <v>#REF!</v>
      </c>
      <c r="AE36" s="15" t="e">
        <f>'Formulae-BuildOut'!BX36</f>
        <v>#REF!</v>
      </c>
      <c r="AF36" s="15" t="e">
        <f>'Formulae-BuildOut'!BZ36</f>
        <v>#REF!</v>
      </c>
      <c r="AG36" s="14" t="e">
        <f>'Formulae-BuildOut'!CA36</f>
        <v>#REF!</v>
      </c>
    </row>
    <row r="37" spans="1:33" x14ac:dyDescent="0.3">
      <c r="A37" s="14" t="e">
        <f>#REF!</f>
        <v>#REF!</v>
      </c>
      <c r="B37" s="14" t="e">
        <f>#REF!</f>
        <v>#REF!</v>
      </c>
      <c r="C37" s="14" t="e">
        <f>#REF!</f>
        <v>#REF!</v>
      </c>
      <c r="D37" s="15" t="e">
        <f>'Formulae-BuildOut'!AJ37</f>
        <v>#REF!</v>
      </c>
      <c r="E37" s="15" t="e">
        <f>'Formulae-BuildOut'!AP37</f>
        <v>#REF!</v>
      </c>
      <c r="F37" s="15" t="e">
        <f>'Formulae-BuildOut'!AV37</f>
        <v>#REF!</v>
      </c>
      <c r="G37" s="15" t="e">
        <f>'Formulae-BuildOut'!BB37</f>
        <v>#REF!</v>
      </c>
      <c r="H37" s="15" t="e">
        <f>'Formulae-BuildOut'!BH37</f>
        <v>#REF!</v>
      </c>
      <c r="I37" s="15" t="e">
        <f>'Formulae-BuildOut'!BN37</f>
        <v>#REF!</v>
      </c>
      <c r="J37" s="15" t="e">
        <f>'Formulae-BuildOut'!BT37</f>
        <v>#REF!</v>
      </c>
      <c r="K37" s="15" t="e">
        <f>'Formulae-BuildOut'!AK37</f>
        <v>#REF!</v>
      </c>
      <c r="L37" s="15" t="e">
        <f>'Formulae-BuildOut'!AQ37</f>
        <v>#REF!</v>
      </c>
      <c r="M37" s="15" t="e">
        <f>'Formulae-BuildOut'!AW37</f>
        <v>#REF!</v>
      </c>
      <c r="N37" s="15" t="e">
        <f>'Formulae-BuildOut'!BC37</f>
        <v>#REF!</v>
      </c>
      <c r="O37" s="15" t="e">
        <f>'Formulae-BuildOut'!BI37</f>
        <v>#REF!</v>
      </c>
      <c r="P37" s="15" t="e">
        <f>'Formulae-BuildOut'!BO37</f>
        <v>#REF!</v>
      </c>
      <c r="Q37" s="15" t="e">
        <f>'Formulae-BuildOut'!BU37</f>
        <v>#REF!</v>
      </c>
      <c r="R37" s="15" t="e">
        <f>'Formulae-BuildOut'!AL37</f>
        <v>#REF!</v>
      </c>
      <c r="S37" s="15" t="e">
        <f>'Formulae-BuildOut'!AR37</f>
        <v>#REF!</v>
      </c>
      <c r="T37" s="15" t="e">
        <f>'Formulae-BuildOut'!AX37</f>
        <v>#REF!</v>
      </c>
      <c r="U37" s="15" t="e">
        <f>'Formulae-BuildOut'!BD37</f>
        <v>#REF!</v>
      </c>
      <c r="V37" s="15" t="e">
        <f>'Formulae-BuildOut'!BJ37</f>
        <v>#REF!</v>
      </c>
      <c r="W37" s="15" t="e">
        <f>'Formulae-BuildOut'!BP37</f>
        <v>#REF!</v>
      </c>
      <c r="X37" s="15" t="e">
        <f>'Formulae-BuildOut'!BV37</f>
        <v>#REF!</v>
      </c>
      <c r="Y37" s="15" t="e">
        <f>'Formulae-BuildOut'!AN37</f>
        <v>#REF!</v>
      </c>
      <c r="Z37" s="15" t="e">
        <f>'Formulae-BuildOut'!AT37</f>
        <v>#REF!</v>
      </c>
      <c r="AA37" s="15" t="e">
        <f>'Formulae-BuildOut'!AZ37</f>
        <v>#REF!</v>
      </c>
      <c r="AB37" s="15" t="e">
        <f>'Formulae-BuildOut'!BF37</f>
        <v>#REF!</v>
      </c>
      <c r="AC37" s="15" t="e">
        <f>'Formulae-BuildOut'!BL37</f>
        <v>#REF!</v>
      </c>
      <c r="AD37" s="15" t="e">
        <f>'Formulae-BuildOut'!BR37</f>
        <v>#REF!</v>
      </c>
      <c r="AE37" s="15" t="e">
        <f>'Formulae-BuildOut'!BX37</f>
        <v>#REF!</v>
      </c>
      <c r="AF37" s="15" t="e">
        <f>'Formulae-BuildOut'!BZ37</f>
        <v>#REF!</v>
      </c>
      <c r="AG37" s="14" t="e">
        <f>'Formulae-BuildOut'!CA37</f>
        <v>#REF!</v>
      </c>
    </row>
    <row r="38" spans="1:33" x14ac:dyDescent="0.3">
      <c r="A38" s="14" t="e">
        <f>#REF!</f>
        <v>#REF!</v>
      </c>
      <c r="B38" s="14" t="e">
        <f>#REF!</f>
        <v>#REF!</v>
      </c>
      <c r="C38" s="14" t="e">
        <f>#REF!</f>
        <v>#REF!</v>
      </c>
      <c r="D38" s="15" t="e">
        <f>'Formulae-BuildOut'!AJ38</f>
        <v>#REF!</v>
      </c>
      <c r="E38" s="15" t="e">
        <f>'Formulae-BuildOut'!AP38</f>
        <v>#REF!</v>
      </c>
      <c r="F38" s="15" t="e">
        <f>'Formulae-BuildOut'!AV38</f>
        <v>#REF!</v>
      </c>
      <c r="G38" s="15" t="e">
        <f>'Formulae-BuildOut'!BB38</f>
        <v>#REF!</v>
      </c>
      <c r="H38" s="15" t="e">
        <f>'Formulae-BuildOut'!BH38</f>
        <v>#REF!</v>
      </c>
      <c r="I38" s="15" t="e">
        <f>'Formulae-BuildOut'!BN38</f>
        <v>#REF!</v>
      </c>
      <c r="J38" s="15" t="e">
        <f>'Formulae-BuildOut'!BT38</f>
        <v>#REF!</v>
      </c>
      <c r="K38" s="15" t="e">
        <f>'Formulae-BuildOut'!AK38</f>
        <v>#REF!</v>
      </c>
      <c r="L38" s="15" t="e">
        <f>'Formulae-BuildOut'!AQ38</f>
        <v>#REF!</v>
      </c>
      <c r="M38" s="15" t="e">
        <f>'Formulae-BuildOut'!AW38</f>
        <v>#REF!</v>
      </c>
      <c r="N38" s="15" t="e">
        <f>'Formulae-BuildOut'!BC38</f>
        <v>#REF!</v>
      </c>
      <c r="O38" s="15" t="e">
        <f>'Formulae-BuildOut'!BI38</f>
        <v>#REF!</v>
      </c>
      <c r="P38" s="15" t="e">
        <f>'Formulae-BuildOut'!BO38</f>
        <v>#REF!</v>
      </c>
      <c r="Q38" s="15" t="e">
        <f>'Formulae-BuildOut'!BU38</f>
        <v>#REF!</v>
      </c>
      <c r="R38" s="15" t="e">
        <f>'Formulae-BuildOut'!AL38</f>
        <v>#REF!</v>
      </c>
      <c r="S38" s="15" t="e">
        <f>'Formulae-BuildOut'!AR38</f>
        <v>#REF!</v>
      </c>
      <c r="T38" s="15" t="e">
        <f>'Formulae-BuildOut'!AX38</f>
        <v>#REF!</v>
      </c>
      <c r="U38" s="15" t="e">
        <f>'Formulae-BuildOut'!BD38</f>
        <v>#REF!</v>
      </c>
      <c r="V38" s="15" t="e">
        <f>'Formulae-BuildOut'!BJ38</f>
        <v>#REF!</v>
      </c>
      <c r="W38" s="15" t="e">
        <f>'Formulae-BuildOut'!BP38</f>
        <v>#REF!</v>
      </c>
      <c r="X38" s="15" t="e">
        <f>'Formulae-BuildOut'!BV38</f>
        <v>#REF!</v>
      </c>
      <c r="Y38" s="15" t="e">
        <f>'Formulae-BuildOut'!AN38</f>
        <v>#REF!</v>
      </c>
      <c r="Z38" s="15" t="e">
        <f>'Formulae-BuildOut'!AT38</f>
        <v>#REF!</v>
      </c>
      <c r="AA38" s="15" t="e">
        <f>'Formulae-BuildOut'!AZ38</f>
        <v>#REF!</v>
      </c>
      <c r="AB38" s="15" t="e">
        <f>'Formulae-BuildOut'!BF38</f>
        <v>#REF!</v>
      </c>
      <c r="AC38" s="15" t="e">
        <f>'Formulae-BuildOut'!BL38</f>
        <v>#REF!</v>
      </c>
      <c r="AD38" s="15" t="e">
        <f>'Formulae-BuildOut'!BR38</f>
        <v>#REF!</v>
      </c>
      <c r="AE38" s="15" t="e">
        <f>'Formulae-BuildOut'!BX38</f>
        <v>#REF!</v>
      </c>
      <c r="AF38" s="15" t="e">
        <f>'Formulae-BuildOut'!BZ38</f>
        <v>#REF!</v>
      </c>
      <c r="AG38" s="14" t="e">
        <f>'Formulae-BuildOut'!CA38</f>
        <v>#REF!</v>
      </c>
    </row>
    <row r="39" spans="1:33" x14ac:dyDescent="0.3">
      <c r="A39" s="14" t="e">
        <f>#REF!</f>
        <v>#REF!</v>
      </c>
      <c r="B39" s="14" t="e">
        <f>#REF!</f>
        <v>#REF!</v>
      </c>
      <c r="C39" s="14" t="e">
        <f>#REF!</f>
        <v>#REF!</v>
      </c>
      <c r="D39" s="15" t="e">
        <f>'Formulae-BuildOut'!AJ39</f>
        <v>#REF!</v>
      </c>
      <c r="E39" s="15" t="e">
        <f>'Formulae-BuildOut'!AP39</f>
        <v>#REF!</v>
      </c>
      <c r="F39" s="15" t="e">
        <f>'Formulae-BuildOut'!AV39</f>
        <v>#REF!</v>
      </c>
      <c r="G39" s="15" t="e">
        <f>'Formulae-BuildOut'!BB39</f>
        <v>#REF!</v>
      </c>
      <c r="H39" s="15" t="e">
        <f>'Formulae-BuildOut'!BH39</f>
        <v>#REF!</v>
      </c>
      <c r="I39" s="15" t="e">
        <f>'Formulae-BuildOut'!BN39</f>
        <v>#REF!</v>
      </c>
      <c r="J39" s="15" t="e">
        <f>'Formulae-BuildOut'!BT39</f>
        <v>#REF!</v>
      </c>
      <c r="K39" s="15" t="e">
        <f>'Formulae-BuildOut'!AK39</f>
        <v>#REF!</v>
      </c>
      <c r="L39" s="15" t="e">
        <f>'Formulae-BuildOut'!AQ39</f>
        <v>#REF!</v>
      </c>
      <c r="M39" s="15" t="e">
        <f>'Formulae-BuildOut'!AW39</f>
        <v>#REF!</v>
      </c>
      <c r="N39" s="15" t="e">
        <f>'Formulae-BuildOut'!BC39</f>
        <v>#REF!</v>
      </c>
      <c r="O39" s="15" t="e">
        <f>'Formulae-BuildOut'!BI39</f>
        <v>#REF!</v>
      </c>
      <c r="P39" s="15" t="e">
        <f>'Formulae-BuildOut'!BO39</f>
        <v>#REF!</v>
      </c>
      <c r="Q39" s="15" t="e">
        <f>'Formulae-BuildOut'!BU39</f>
        <v>#REF!</v>
      </c>
      <c r="R39" s="15" t="e">
        <f>'Formulae-BuildOut'!AL39</f>
        <v>#REF!</v>
      </c>
      <c r="S39" s="15" t="e">
        <f>'Formulae-BuildOut'!AR39</f>
        <v>#REF!</v>
      </c>
      <c r="T39" s="15" t="e">
        <f>'Formulae-BuildOut'!AX39</f>
        <v>#REF!</v>
      </c>
      <c r="U39" s="15" t="e">
        <f>'Formulae-BuildOut'!BD39</f>
        <v>#REF!</v>
      </c>
      <c r="V39" s="15" t="e">
        <f>'Formulae-BuildOut'!BJ39</f>
        <v>#REF!</v>
      </c>
      <c r="W39" s="15" t="e">
        <f>'Formulae-BuildOut'!BP39</f>
        <v>#REF!</v>
      </c>
      <c r="X39" s="15" t="e">
        <f>'Formulae-BuildOut'!BV39</f>
        <v>#REF!</v>
      </c>
      <c r="Y39" s="15" t="e">
        <f>'Formulae-BuildOut'!AN39</f>
        <v>#REF!</v>
      </c>
      <c r="Z39" s="15" t="e">
        <f>'Formulae-BuildOut'!AT39</f>
        <v>#REF!</v>
      </c>
      <c r="AA39" s="15" t="e">
        <f>'Formulae-BuildOut'!AZ39</f>
        <v>#REF!</v>
      </c>
      <c r="AB39" s="15" t="e">
        <f>'Formulae-BuildOut'!BF39</f>
        <v>#REF!</v>
      </c>
      <c r="AC39" s="15" t="e">
        <f>'Formulae-BuildOut'!BL39</f>
        <v>#REF!</v>
      </c>
      <c r="AD39" s="15" t="e">
        <f>'Formulae-BuildOut'!BR39</f>
        <v>#REF!</v>
      </c>
      <c r="AE39" s="15" t="e">
        <f>'Formulae-BuildOut'!BX39</f>
        <v>#REF!</v>
      </c>
      <c r="AF39" s="15" t="e">
        <f>'Formulae-BuildOut'!BZ39</f>
        <v>#REF!</v>
      </c>
      <c r="AG39" s="14" t="e">
        <f>'Formulae-BuildOut'!CA39</f>
        <v>#REF!</v>
      </c>
    </row>
    <row r="40" spans="1:33" x14ac:dyDescent="0.3">
      <c r="A40" s="14" t="e">
        <f>#REF!</f>
        <v>#REF!</v>
      </c>
      <c r="B40" s="14" t="e">
        <f>#REF!</f>
        <v>#REF!</v>
      </c>
      <c r="C40" s="14" t="e">
        <f>#REF!</f>
        <v>#REF!</v>
      </c>
      <c r="D40" s="15" t="e">
        <f>'Formulae-BuildOut'!AJ40</f>
        <v>#REF!</v>
      </c>
      <c r="E40" s="15" t="e">
        <f>'Formulae-BuildOut'!AP40</f>
        <v>#REF!</v>
      </c>
      <c r="F40" s="15" t="e">
        <f>'Formulae-BuildOut'!AV40</f>
        <v>#REF!</v>
      </c>
      <c r="G40" s="15" t="e">
        <f>'Formulae-BuildOut'!BB40</f>
        <v>#REF!</v>
      </c>
      <c r="H40" s="15" t="e">
        <f>'Formulae-BuildOut'!BH40</f>
        <v>#REF!</v>
      </c>
      <c r="I40" s="15" t="e">
        <f>'Formulae-BuildOut'!BN40</f>
        <v>#REF!</v>
      </c>
      <c r="J40" s="15" t="e">
        <f>'Formulae-BuildOut'!BT40</f>
        <v>#REF!</v>
      </c>
      <c r="K40" s="15" t="e">
        <f>'Formulae-BuildOut'!AK40</f>
        <v>#REF!</v>
      </c>
      <c r="L40" s="15" t="e">
        <f>'Formulae-BuildOut'!AQ40</f>
        <v>#REF!</v>
      </c>
      <c r="M40" s="15" t="e">
        <f>'Formulae-BuildOut'!AW40</f>
        <v>#REF!</v>
      </c>
      <c r="N40" s="15" t="e">
        <f>'Formulae-BuildOut'!BC40</f>
        <v>#REF!</v>
      </c>
      <c r="O40" s="15" t="e">
        <f>'Formulae-BuildOut'!BI40</f>
        <v>#REF!</v>
      </c>
      <c r="P40" s="15" t="e">
        <f>'Formulae-BuildOut'!BO40</f>
        <v>#REF!</v>
      </c>
      <c r="Q40" s="15" t="e">
        <f>'Formulae-BuildOut'!BU40</f>
        <v>#REF!</v>
      </c>
      <c r="R40" s="15" t="e">
        <f>'Formulae-BuildOut'!AL40</f>
        <v>#REF!</v>
      </c>
      <c r="S40" s="15" t="e">
        <f>'Formulae-BuildOut'!AR40</f>
        <v>#REF!</v>
      </c>
      <c r="T40" s="15" t="e">
        <f>'Formulae-BuildOut'!AX40</f>
        <v>#REF!</v>
      </c>
      <c r="U40" s="15" t="e">
        <f>'Formulae-BuildOut'!BD40</f>
        <v>#REF!</v>
      </c>
      <c r="V40" s="15" t="e">
        <f>'Formulae-BuildOut'!BJ40</f>
        <v>#REF!</v>
      </c>
      <c r="W40" s="15" t="e">
        <f>'Formulae-BuildOut'!BP40</f>
        <v>#REF!</v>
      </c>
      <c r="X40" s="15" t="e">
        <f>'Formulae-BuildOut'!BV40</f>
        <v>#REF!</v>
      </c>
      <c r="Y40" s="15" t="e">
        <f>'Formulae-BuildOut'!AN40</f>
        <v>#REF!</v>
      </c>
      <c r="Z40" s="15" t="e">
        <f>'Formulae-BuildOut'!AT40</f>
        <v>#REF!</v>
      </c>
      <c r="AA40" s="15" t="e">
        <f>'Formulae-BuildOut'!AZ40</f>
        <v>#REF!</v>
      </c>
      <c r="AB40" s="15" t="e">
        <f>'Formulae-BuildOut'!BF40</f>
        <v>#REF!</v>
      </c>
      <c r="AC40" s="15" t="e">
        <f>'Formulae-BuildOut'!BL40</f>
        <v>#REF!</v>
      </c>
      <c r="AD40" s="15" t="e">
        <f>'Formulae-BuildOut'!BR40</f>
        <v>#REF!</v>
      </c>
      <c r="AE40" s="15" t="e">
        <f>'Formulae-BuildOut'!BX40</f>
        <v>#REF!</v>
      </c>
      <c r="AF40" s="15" t="e">
        <f>'Formulae-BuildOut'!BZ40</f>
        <v>#REF!</v>
      </c>
      <c r="AG40" s="14" t="e">
        <f>'Formulae-BuildOut'!CA40</f>
        <v>#REF!</v>
      </c>
    </row>
    <row r="41" spans="1:33" x14ac:dyDescent="0.3">
      <c r="A41" s="14" t="e">
        <f>#REF!</f>
        <v>#REF!</v>
      </c>
      <c r="B41" s="14" t="e">
        <f>#REF!</f>
        <v>#REF!</v>
      </c>
      <c r="C41" s="14" t="e">
        <f>#REF!</f>
        <v>#REF!</v>
      </c>
      <c r="D41" s="15" t="e">
        <f>'Formulae-BuildOut'!AJ41</f>
        <v>#REF!</v>
      </c>
      <c r="E41" s="15" t="e">
        <f>'Formulae-BuildOut'!AP41</f>
        <v>#REF!</v>
      </c>
      <c r="F41" s="15" t="e">
        <f>'Formulae-BuildOut'!AV41</f>
        <v>#REF!</v>
      </c>
      <c r="G41" s="15" t="e">
        <f>'Formulae-BuildOut'!BB41</f>
        <v>#REF!</v>
      </c>
      <c r="H41" s="15" t="e">
        <f>'Formulae-BuildOut'!BH41</f>
        <v>#REF!</v>
      </c>
      <c r="I41" s="15" t="e">
        <f>'Formulae-BuildOut'!BN41</f>
        <v>#REF!</v>
      </c>
      <c r="J41" s="15" t="e">
        <f>'Formulae-BuildOut'!BT41</f>
        <v>#REF!</v>
      </c>
      <c r="K41" s="15" t="e">
        <f>'Formulae-BuildOut'!AK41</f>
        <v>#REF!</v>
      </c>
      <c r="L41" s="15" t="e">
        <f>'Formulae-BuildOut'!AQ41</f>
        <v>#REF!</v>
      </c>
      <c r="M41" s="15" t="e">
        <f>'Formulae-BuildOut'!AW41</f>
        <v>#REF!</v>
      </c>
      <c r="N41" s="15" t="e">
        <f>'Formulae-BuildOut'!BC41</f>
        <v>#REF!</v>
      </c>
      <c r="O41" s="15" t="e">
        <f>'Formulae-BuildOut'!BI41</f>
        <v>#REF!</v>
      </c>
      <c r="P41" s="15" t="e">
        <f>'Formulae-BuildOut'!BO41</f>
        <v>#REF!</v>
      </c>
      <c r="Q41" s="15" t="e">
        <f>'Formulae-BuildOut'!BU41</f>
        <v>#REF!</v>
      </c>
      <c r="R41" s="15" t="e">
        <f>'Formulae-BuildOut'!AL41</f>
        <v>#REF!</v>
      </c>
      <c r="S41" s="15" t="e">
        <f>'Formulae-BuildOut'!AR41</f>
        <v>#REF!</v>
      </c>
      <c r="T41" s="15" t="e">
        <f>'Formulae-BuildOut'!AX41</f>
        <v>#REF!</v>
      </c>
      <c r="U41" s="15" t="e">
        <f>'Formulae-BuildOut'!BD41</f>
        <v>#REF!</v>
      </c>
      <c r="V41" s="15" t="e">
        <f>'Formulae-BuildOut'!BJ41</f>
        <v>#REF!</v>
      </c>
      <c r="W41" s="15" t="e">
        <f>'Formulae-BuildOut'!BP41</f>
        <v>#REF!</v>
      </c>
      <c r="X41" s="15" t="e">
        <f>'Formulae-BuildOut'!BV41</f>
        <v>#REF!</v>
      </c>
      <c r="Y41" s="15" t="e">
        <f>'Formulae-BuildOut'!AN41</f>
        <v>#REF!</v>
      </c>
      <c r="Z41" s="15" t="e">
        <f>'Formulae-BuildOut'!AT41</f>
        <v>#REF!</v>
      </c>
      <c r="AA41" s="15" t="e">
        <f>'Formulae-BuildOut'!AZ41</f>
        <v>#REF!</v>
      </c>
      <c r="AB41" s="15" t="e">
        <f>'Formulae-BuildOut'!BF41</f>
        <v>#REF!</v>
      </c>
      <c r="AC41" s="15" t="e">
        <f>'Formulae-BuildOut'!BL41</f>
        <v>#REF!</v>
      </c>
      <c r="AD41" s="15" t="e">
        <f>'Formulae-BuildOut'!BR41</f>
        <v>#REF!</v>
      </c>
      <c r="AE41" s="15" t="e">
        <f>'Formulae-BuildOut'!BX41</f>
        <v>#REF!</v>
      </c>
      <c r="AF41" s="15" t="e">
        <f>'Formulae-BuildOut'!BZ41</f>
        <v>#REF!</v>
      </c>
      <c r="AG41" s="14" t="e">
        <f>'Formulae-BuildOut'!CA41</f>
        <v>#REF!</v>
      </c>
    </row>
    <row r="42" spans="1:33" x14ac:dyDescent="0.3">
      <c r="A42" s="14" t="e">
        <f>#REF!</f>
        <v>#REF!</v>
      </c>
      <c r="B42" s="14" t="e">
        <f>#REF!</f>
        <v>#REF!</v>
      </c>
      <c r="C42" s="14" t="e">
        <f>#REF!</f>
        <v>#REF!</v>
      </c>
      <c r="D42" s="15" t="e">
        <f>'Formulae-BuildOut'!AJ42</f>
        <v>#REF!</v>
      </c>
      <c r="E42" s="15" t="e">
        <f>'Formulae-BuildOut'!AP42</f>
        <v>#REF!</v>
      </c>
      <c r="F42" s="15" t="e">
        <f>'Formulae-BuildOut'!AV42</f>
        <v>#REF!</v>
      </c>
      <c r="G42" s="15" t="e">
        <f>'Formulae-BuildOut'!BB42</f>
        <v>#REF!</v>
      </c>
      <c r="H42" s="15" t="e">
        <f>'Formulae-BuildOut'!BH42</f>
        <v>#REF!</v>
      </c>
      <c r="I42" s="15" t="e">
        <f>'Formulae-BuildOut'!BN42</f>
        <v>#REF!</v>
      </c>
      <c r="J42" s="15" t="e">
        <f>'Formulae-BuildOut'!BT42</f>
        <v>#REF!</v>
      </c>
      <c r="K42" s="15" t="e">
        <f>'Formulae-BuildOut'!AK42</f>
        <v>#REF!</v>
      </c>
      <c r="L42" s="15" t="e">
        <f>'Formulae-BuildOut'!AQ42</f>
        <v>#REF!</v>
      </c>
      <c r="M42" s="15" t="e">
        <f>'Formulae-BuildOut'!AW42</f>
        <v>#REF!</v>
      </c>
      <c r="N42" s="15" t="e">
        <f>'Formulae-BuildOut'!BC42</f>
        <v>#REF!</v>
      </c>
      <c r="O42" s="15" t="e">
        <f>'Formulae-BuildOut'!BI42</f>
        <v>#REF!</v>
      </c>
      <c r="P42" s="15" t="e">
        <f>'Formulae-BuildOut'!BO42</f>
        <v>#REF!</v>
      </c>
      <c r="Q42" s="15" t="e">
        <f>'Formulae-BuildOut'!BU42</f>
        <v>#REF!</v>
      </c>
      <c r="R42" s="15" t="e">
        <f>'Formulae-BuildOut'!AL42</f>
        <v>#REF!</v>
      </c>
      <c r="S42" s="15" t="e">
        <f>'Formulae-BuildOut'!AR42</f>
        <v>#REF!</v>
      </c>
      <c r="T42" s="15" t="e">
        <f>'Formulae-BuildOut'!AX42</f>
        <v>#REF!</v>
      </c>
      <c r="U42" s="15" t="e">
        <f>'Formulae-BuildOut'!BD42</f>
        <v>#REF!</v>
      </c>
      <c r="V42" s="15" t="e">
        <f>'Formulae-BuildOut'!BJ42</f>
        <v>#REF!</v>
      </c>
      <c r="W42" s="15" t="e">
        <f>'Formulae-BuildOut'!BP42</f>
        <v>#REF!</v>
      </c>
      <c r="X42" s="15" t="e">
        <f>'Formulae-BuildOut'!BV42</f>
        <v>#REF!</v>
      </c>
      <c r="Y42" s="15" t="e">
        <f>'Formulae-BuildOut'!AN42</f>
        <v>#REF!</v>
      </c>
      <c r="Z42" s="15" t="e">
        <f>'Formulae-BuildOut'!AT42</f>
        <v>#REF!</v>
      </c>
      <c r="AA42" s="15" t="e">
        <f>'Formulae-BuildOut'!AZ42</f>
        <v>#REF!</v>
      </c>
      <c r="AB42" s="15" t="e">
        <f>'Formulae-BuildOut'!BF42</f>
        <v>#REF!</v>
      </c>
      <c r="AC42" s="15" t="e">
        <f>'Formulae-BuildOut'!BL42</f>
        <v>#REF!</v>
      </c>
      <c r="AD42" s="15" t="e">
        <f>'Formulae-BuildOut'!BR42</f>
        <v>#REF!</v>
      </c>
      <c r="AE42" s="15" t="e">
        <f>'Formulae-BuildOut'!BX42</f>
        <v>#REF!</v>
      </c>
      <c r="AF42" s="15" t="e">
        <f>'Formulae-BuildOut'!BZ42</f>
        <v>#REF!</v>
      </c>
      <c r="AG42" s="14" t="e">
        <f>'Formulae-BuildOut'!CA42</f>
        <v>#REF!</v>
      </c>
    </row>
    <row r="43" spans="1:33" x14ac:dyDescent="0.3">
      <c r="A43" s="14" t="e">
        <f>#REF!</f>
        <v>#REF!</v>
      </c>
      <c r="B43" s="14" t="e">
        <f>#REF!</f>
        <v>#REF!</v>
      </c>
      <c r="C43" s="14" t="e">
        <f>#REF!</f>
        <v>#REF!</v>
      </c>
      <c r="D43" s="15" t="e">
        <f>'Formulae-BuildOut'!AJ43</f>
        <v>#REF!</v>
      </c>
      <c r="E43" s="15" t="e">
        <f>'Formulae-BuildOut'!AP43</f>
        <v>#REF!</v>
      </c>
      <c r="F43" s="15" t="e">
        <f>'Formulae-BuildOut'!AV43</f>
        <v>#REF!</v>
      </c>
      <c r="G43" s="15" t="e">
        <f>'Formulae-BuildOut'!BB43</f>
        <v>#REF!</v>
      </c>
      <c r="H43" s="15" t="e">
        <f>'Formulae-BuildOut'!BH43</f>
        <v>#REF!</v>
      </c>
      <c r="I43" s="15" t="e">
        <f>'Formulae-BuildOut'!BN43</f>
        <v>#REF!</v>
      </c>
      <c r="J43" s="15" t="e">
        <f>'Formulae-BuildOut'!BT43</f>
        <v>#REF!</v>
      </c>
      <c r="K43" s="15" t="e">
        <f>'Formulae-BuildOut'!AK43</f>
        <v>#REF!</v>
      </c>
      <c r="L43" s="15" t="e">
        <f>'Formulae-BuildOut'!AQ43</f>
        <v>#REF!</v>
      </c>
      <c r="M43" s="15" t="e">
        <f>'Formulae-BuildOut'!AW43</f>
        <v>#REF!</v>
      </c>
      <c r="N43" s="15" t="e">
        <f>'Formulae-BuildOut'!BC43</f>
        <v>#REF!</v>
      </c>
      <c r="O43" s="15" t="e">
        <f>'Formulae-BuildOut'!BI43</f>
        <v>#REF!</v>
      </c>
      <c r="P43" s="15" t="e">
        <f>'Formulae-BuildOut'!BO43</f>
        <v>#REF!</v>
      </c>
      <c r="Q43" s="15" t="e">
        <f>'Formulae-BuildOut'!BU43</f>
        <v>#REF!</v>
      </c>
      <c r="R43" s="15" t="e">
        <f>'Formulae-BuildOut'!AL43</f>
        <v>#REF!</v>
      </c>
      <c r="S43" s="15" t="e">
        <f>'Formulae-BuildOut'!AR43</f>
        <v>#REF!</v>
      </c>
      <c r="T43" s="15" t="e">
        <f>'Formulae-BuildOut'!AX43</f>
        <v>#REF!</v>
      </c>
      <c r="U43" s="15" t="e">
        <f>'Formulae-BuildOut'!BD43</f>
        <v>#REF!</v>
      </c>
      <c r="V43" s="15" t="e">
        <f>'Formulae-BuildOut'!BJ43</f>
        <v>#REF!</v>
      </c>
      <c r="W43" s="15" t="e">
        <f>'Formulae-BuildOut'!BP43</f>
        <v>#REF!</v>
      </c>
      <c r="X43" s="15" t="e">
        <f>'Formulae-BuildOut'!BV43</f>
        <v>#REF!</v>
      </c>
      <c r="Y43" s="15" t="e">
        <f>'Formulae-BuildOut'!AN43</f>
        <v>#REF!</v>
      </c>
      <c r="Z43" s="15" t="e">
        <f>'Formulae-BuildOut'!AT43</f>
        <v>#REF!</v>
      </c>
      <c r="AA43" s="15" t="e">
        <f>'Formulae-BuildOut'!AZ43</f>
        <v>#REF!</v>
      </c>
      <c r="AB43" s="15" t="e">
        <f>'Formulae-BuildOut'!BF43</f>
        <v>#REF!</v>
      </c>
      <c r="AC43" s="15" t="e">
        <f>'Formulae-BuildOut'!BL43</f>
        <v>#REF!</v>
      </c>
      <c r="AD43" s="15" t="e">
        <f>'Formulae-BuildOut'!BR43</f>
        <v>#REF!</v>
      </c>
      <c r="AE43" s="15" t="e">
        <f>'Formulae-BuildOut'!BX43</f>
        <v>#REF!</v>
      </c>
      <c r="AF43" s="15" t="e">
        <f>'Formulae-BuildOut'!BZ43</f>
        <v>#REF!</v>
      </c>
      <c r="AG43" s="14" t="e">
        <f>'Formulae-BuildOut'!CA43</f>
        <v>#REF!</v>
      </c>
    </row>
    <row r="44" spans="1:33" x14ac:dyDescent="0.3">
      <c r="A44" s="14" t="e">
        <f>#REF!</f>
        <v>#REF!</v>
      </c>
      <c r="B44" s="14" t="e">
        <f>#REF!</f>
        <v>#REF!</v>
      </c>
      <c r="C44" s="14" t="e">
        <f>#REF!</f>
        <v>#REF!</v>
      </c>
      <c r="D44" s="15" t="e">
        <f>'Formulae-BuildOut'!AJ44</f>
        <v>#REF!</v>
      </c>
      <c r="E44" s="15" t="e">
        <f>'Formulae-BuildOut'!AP44</f>
        <v>#REF!</v>
      </c>
      <c r="F44" s="15" t="e">
        <f>'Formulae-BuildOut'!AV44</f>
        <v>#REF!</v>
      </c>
      <c r="G44" s="15" t="e">
        <f>'Formulae-BuildOut'!BB44</f>
        <v>#REF!</v>
      </c>
      <c r="H44" s="15" t="e">
        <f>'Formulae-BuildOut'!BH44</f>
        <v>#REF!</v>
      </c>
      <c r="I44" s="15" t="e">
        <f>'Formulae-BuildOut'!BN44</f>
        <v>#REF!</v>
      </c>
      <c r="J44" s="15" t="e">
        <f>'Formulae-BuildOut'!BT44</f>
        <v>#REF!</v>
      </c>
      <c r="K44" s="15" t="e">
        <f>'Formulae-BuildOut'!AK44</f>
        <v>#REF!</v>
      </c>
      <c r="L44" s="15" t="e">
        <f>'Formulae-BuildOut'!AQ44</f>
        <v>#REF!</v>
      </c>
      <c r="M44" s="15" t="e">
        <f>'Formulae-BuildOut'!AW44</f>
        <v>#REF!</v>
      </c>
      <c r="N44" s="15" t="e">
        <f>'Formulae-BuildOut'!BC44</f>
        <v>#REF!</v>
      </c>
      <c r="O44" s="15" t="e">
        <f>'Formulae-BuildOut'!BI44</f>
        <v>#REF!</v>
      </c>
      <c r="P44" s="15" t="e">
        <f>'Formulae-BuildOut'!BO44</f>
        <v>#REF!</v>
      </c>
      <c r="Q44" s="15" t="e">
        <f>'Formulae-BuildOut'!BU44</f>
        <v>#REF!</v>
      </c>
      <c r="R44" s="15" t="e">
        <f>'Formulae-BuildOut'!AL44</f>
        <v>#REF!</v>
      </c>
      <c r="S44" s="15" t="e">
        <f>'Formulae-BuildOut'!AR44</f>
        <v>#REF!</v>
      </c>
      <c r="T44" s="15" t="e">
        <f>'Formulae-BuildOut'!AX44</f>
        <v>#REF!</v>
      </c>
      <c r="U44" s="15" t="e">
        <f>'Formulae-BuildOut'!BD44</f>
        <v>#REF!</v>
      </c>
      <c r="V44" s="15" t="e">
        <f>'Formulae-BuildOut'!BJ44</f>
        <v>#REF!</v>
      </c>
      <c r="W44" s="15" t="e">
        <f>'Formulae-BuildOut'!BP44</f>
        <v>#REF!</v>
      </c>
      <c r="X44" s="15" t="e">
        <f>'Formulae-BuildOut'!BV44</f>
        <v>#REF!</v>
      </c>
      <c r="Y44" s="15" t="e">
        <f>'Formulae-BuildOut'!AN44</f>
        <v>#REF!</v>
      </c>
      <c r="Z44" s="15" t="e">
        <f>'Formulae-BuildOut'!AT44</f>
        <v>#REF!</v>
      </c>
      <c r="AA44" s="15" t="e">
        <f>'Formulae-BuildOut'!AZ44</f>
        <v>#REF!</v>
      </c>
      <c r="AB44" s="15" t="e">
        <f>'Formulae-BuildOut'!BF44</f>
        <v>#REF!</v>
      </c>
      <c r="AC44" s="15" t="e">
        <f>'Formulae-BuildOut'!BL44</f>
        <v>#REF!</v>
      </c>
      <c r="AD44" s="15" t="e">
        <f>'Formulae-BuildOut'!BR44</f>
        <v>#REF!</v>
      </c>
      <c r="AE44" s="15" t="e">
        <f>'Formulae-BuildOut'!BX44</f>
        <v>#REF!</v>
      </c>
      <c r="AF44" s="15" t="e">
        <f>'Formulae-BuildOut'!BZ44</f>
        <v>#REF!</v>
      </c>
      <c r="AG44" s="14" t="e">
        <f>'Formulae-BuildOut'!CA44</f>
        <v>#REF!</v>
      </c>
    </row>
    <row r="45" spans="1:33" x14ac:dyDescent="0.3">
      <c r="A45" s="14" t="e">
        <f>#REF!</f>
        <v>#REF!</v>
      </c>
      <c r="B45" s="14" t="e">
        <f>#REF!</f>
        <v>#REF!</v>
      </c>
      <c r="C45" s="14" t="e">
        <f>#REF!</f>
        <v>#REF!</v>
      </c>
      <c r="D45" s="15" t="e">
        <f>'Formulae-BuildOut'!AJ45</f>
        <v>#REF!</v>
      </c>
      <c r="E45" s="15" t="e">
        <f>'Formulae-BuildOut'!AP45</f>
        <v>#REF!</v>
      </c>
      <c r="F45" s="15" t="e">
        <f>'Formulae-BuildOut'!AV45</f>
        <v>#REF!</v>
      </c>
      <c r="G45" s="15" t="e">
        <f>'Formulae-BuildOut'!BB45</f>
        <v>#REF!</v>
      </c>
      <c r="H45" s="15" t="e">
        <f>'Formulae-BuildOut'!BH45</f>
        <v>#REF!</v>
      </c>
      <c r="I45" s="15" t="e">
        <f>'Formulae-BuildOut'!BN45</f>
        <v>#REF!</v>
      </c>
      <c r="J45" s="15" t="e">
        <f>'Formulae-BuildOut'!BT45</f>
        <v>#REF!</v>
      </c>
      <c r="K45" s="15" t="e">
        <f>'Formulae-BuildOut'!AK45</f>
        <v>#REF!</v>
      </c>
      <c r="L45" s="15" t="e">
        <f>'Formulae-BuildOut'!AQ45</f>
        <v>#REF!</v>
      </c>
      <c r="M45" s="15" t="e">
        <f>'Formulae-BuildOut'!AW45</f>
        <v>#REF!</v>
      </c>
      <c r="N45" s="15" t="e">
        <f>'Formulae-BuildOut'!BC45</f>
        <v>#REF!</v>
      </c>
      <c r="O45" s="15" t="e">
        <f>'Formulae-BuildOut'!BI45</f>
        <v>#REF!</v>
      </c>
      <c r="P45" s="15" t="e">
        <f>'Formulae-BuildOut'!BO45</f>
        <v>#REF!</v>
      </c>
      <c r="Q45" s="15" t="e">
        <f>'Formulae-BuildOut'!BU45</f>
        <v>#REF!</v>
      </c>
      <c r="R45" s="15" t="e">
        <f>'Formulae-BuildOut'!AL45</f>
        <v>#REF!</v>
      </c>
      <c r="S45" s="15" t="e">
        <f>'Formulae-BuildOut'!AR45</f>
        <v>#REF!</v>
      </c>
      <c r="T45" s="15" t="e">
        <f>'Formulae-BuildOut'!AX45</f>
        <v>#REF!</v>
      </c>
      <c r="U45" s="15" t="e">
        <f>'Formulae-BuildOut'!BD45</f>
        <v>#REF!</v>
      </c>
      <c r="V45" s="15" t="e">
        <f>'Formulae-BuildOut'!BJ45</f>
        <v>#REF!</v>
      </c>
      <c r="W45" s="15" t="e">
        <f>'Formulae-BuildOut'!BP45</f>
        <v>#REF!</v>
      </c>
      <c r="X45" s="15" t="e">
        <f>'Formulae-BuildOut'!BV45</f>
        <v>#REF!</v>
      </c>
      <c r="Y45" s="15" t="e">
        <f>'Formulae-BuildOut'!AN45</f>
        <v>#REF!</v>
      </c>
      <c r="Z45" s="15" t="e">
        <f>'Formulae-BuildOut'!AT45</f>
        <v>#REF!</v>
      </c>
      <c r="AA45" s="15" t="e">
        <f>'Formulae-BuildOut'!AZ45</f>
        <v>#REF!</v>
      </c>
      <c r="AB45" s="15" t="e">
        <f>'Formulae-BuildOut'!BF45</f>
        <v>#REF!</v>
      </c>
      <c r="AC45" s="15" t="e">
        <f>'Formulae-BuildOut'!BL45</f>
        <v>#REF!</v>
      </c>
      <c r="AD45" s="15" t="e">
        <f>'Formulae-BuildOut'!BR45</f>
        <v>#REF!</v>
      </c>
      <c r="AE45" s="15" t="e">
        <f>'Formulae-BuildOut'!BX45</f>
        <v>#REF!</v>
      </c>
      <c r="AF45" s="15" t="e">
        <f>'Formulae-BuildOut'!BZ45</f>
        <v>#REF!</v>
      </c>
      <c r="AG45" s="14" t="e">
        <f>'Formulae-BuildOut'!CA45</f>
        <v>#REF!</v>
      </c>
    </row>
    <row r="46" spans="1:33" x14ac:dyDescent="0.3">
      <c r="A46" s="14" t="e">
        <f>#REF!</f>
        <v>#REF!</v>
      </c>
      <c r="B46" s="14" t="e">
        <f>#REF!</f>
        <v>#REF!</v>
      </c>
      <c r="C46" s="14" t="e">
        <f>#REF!</f>
        <v>#REF!</v>
      </c>
      <c r="D46" s="15" t="e">
        <f>'Formulae-BuildOut'!AJ46</f>
        <v>#REF!</v>
      </c>
      <c r="E46" s="15" t="e">
        <f>'Formulae-BuildOut'!AP46</f>
        <v>#REF!</v>
      </c>
      <c r="F46" s="15" t="e">
        <f>'Formulae-BuildOut'!AV46</f>
        <v>#REF!</v>
      </c>
      <c r="G46" s="15" t="e">
        <f>'Formulae-BuildOut'!BB46</f>
        <v>#REF!</v>
      </c>
      <c r="H46" s="15" t="e">
        <f>'Formulae-BuildOut'!BH46</f>
        <v>#REF!</v>
      </c>
      <c r="I46" s="15" t="e">
        <f>'Formulae-BuildOut'!BN46</f>
        <v>#REF!</v>
      </c>
      <c r="J46" s="15" t="e">
        <f>'Formulae-BuildOut'!BT46</f>
        <v>#REF!</v>
      </c>
      <c r="K46" s="15" t="e">
        <f>'Formulae-BuildOut'!AK46</f>
        <v>#REF!</v>
      </c>
      <c r="L46" s="15" t="e">
        <f>'Formulae-BuildOut'!AQ46</f>
        <v>#REF!</v>
      </c>
      <c r="M46" s="15" t="e">
        <f>'Formulae-BuildOut'!AW46</f>
        <v>#REF!</v>
      </c>
      <c r="N46" s="15" t="e">
        <f>'Formulae-BuildOut'!BC46</f>
        <v>#REF!</v>
      </c>
      <c r="O46" s="15" t="e">
        <f>'Formulae-BuildOut'!BI46</f>
        <v>#REF!</v>
      </c>
      <c r="P46" s="15" t="e">
        <f>'Formulae-BuildOut'!BO46</f>
        <v>#REF!</v>
      </c>
      <c r="Q46" s="15" t="e">
        <f>'Formulae-BuildOut'!BU46</f>
        <v>#REF!</v>
      </c>
      <c r="R46" s="15" t="e">
        <f>'Formulae-BuildOut'!AL46</f>
        <v>#REF!</v>
      </c>
      <c r="S46" s="15" t="e">
        <f>'Formulae-BuildOut'!AR46</f>
        <v>#REF!</v>
      </c>
      <c r="T46" s="15" t="e">
        <f>'Formulae-BuildOut'!AX46</f>
        <v>#REF!</v>
      </c>
      <c r="U46" s="15" t="e">
        <f>'Formulae-BuildOut'!BD46</f>
        <v>#REF!</v>
      </c>
      <c r="V46" s="15" t="e">
        <f>'Formulae-BuildOut'!BJ46</f>
        <v>#REF!</v>
      </c>
      <c r="W46" s="15" t="e">
        <f>'Formulae-BuildOut'!BP46</f>
        <v>#REF!</v>
      </c>
      <c r="X46" s="15" t="e">
        <f>'Formulae-BuildOut'!BV46</f>
        <v>#REF!</v>
      </c>
      <c r="Y46" s="15" t="e">
        <f>'Formulae-BuildOut'!AN46</f>
        <v>#REF!</v>
      </c>
      <c r="Z46" s="15" t="e">
        <f>'Formulae-BuildOut'!AT46</f>
        <v>#REF!</v>
      </c>
      <c r="AA46" s="15" t="e">
        <f>'Formulae-BuildOut'!AZ46</f>
        <v>#REF!</v>
      </c>
      <c r="AB46" s="15" t="e">
        <f>'Formulae-BuildOut'!BF46</f>
        <v>#REF!</v>
      </c>
      <c r="AC46" s="15" t="e">
        <f>'Formulae-BuildOut'!BL46</f>
        <v>#REF!</v>
      </c>
      <c r="AD46" s="15" t="e">
        <f>'Formulae-BuildOut'!BR46</f>
        <v>#REF!</v>
      </c>
      <c r="AE46" s="15" t="e">
        <f>'Formulae-BuildOut'!BX46</f>
        <v>#REF!</v>
      </c>
      <c r="AF46" s="15" t="e">
        <f>'Formulae-BuildOut'!BZ46</f>
        <v>#REF!</v>
      </c>
      <c r="AG46" s="14" t="e">
        <f>'Formulae-BuildOut'!CA46</f>
        <v>#REF!</v>
      </c>
    </row>
    <row r="47" spans="1:33" x14ac:dyDescent="0.3">
      <c r="A47" s="14" t="e">
        <f>#REF!</f>
        <v>#REF!</v>
      </c>
      <c r="B47" s="14" t="e">
        <f>#REF!</f>
        <v>#REF!</v>
      </c>
      <c r="C47" s="14" t="e">
        <f>#REF!</f>
        <v>#REF!</v>
      </c>
      <c r="D47" s="15" t="e">
        <f>'Formulae-BuildOut'!AJ47</f>
        <v>#REF!</v>
      </c>
      <c r="E47" s="15" t="e">
        <f>'Formulae-BuildOut'!AP47</f>
        <v>#REF!</v>
      </c>
      <c r="F47" s="15" t="e">
        <f>'Formulae-BuildOut'!AV47</f>
        <v>#REF!</v>
      </c>
      <c r="G47" s="15" t="e">
        <f>'Formulae-BuildOut'!BB47</f>
        <v>#REF!</v>
      </c>
      <c r="H47" s="15" t="e">
        <f>'Formulae-BuildOut'!BH47</f>
        <v>#REF!</v>
      </c>
      <c r="I47" s="15" t="e">
        <f>'Formulae-BuildOut'!BN47</f>
        <v>#REF!</v>
      </c>
      <c r="J47" s="15" t="e">
        <f>'Formulae-BuildOut'!BT47</f>
        <v>#REF!</v>
      </c>
      <c r="K47" s="15" t="e">
        <f>'Formulae-BuildOut'!AK47</f>
        <v>#REF!</v>
      </c>
      <c r="L47" s="15" t="e">
        <f>'Formulae-BuildOut'!AQ47</f>
        <v>#REF!</v>
      </c>
      <c r="M47" s="15" t="e">
        <f>'Formulae-BuildOut'!AW47</f>
        <v>#REF!</v>
      </c>
      <c r="N47" s="15" t="e">
        <f>'Formulae-BuildOut'!BC47</f>
        <v>#REF!</v>
      </c>
      <c r="O47" s="15" t="e">
        <f>'Formulae-BuildOut'!BI47</f>
        <v>#REF!</v>
      </c>
      <c r="P47" s="15" t="e">
        <f>'Formulae-BuildOut'!BO47</f>
        <v>#REF!</v>
      </c>
      <c r="Q47" s="15" t="e">
        <f>'Formulae-BuildOut'!BU47</f>
        <v>#REF!</v>
      </c>
      <c r="R47" s="15" t="e">
        <f>'Formulae-BuildOut'!AL47</f>
        <v>#REF!</v>
      </c>
      <c r="S47" s="15" t="e">
        <f>'Formulae-BuildOut'!AR47</f>
        <v>#REF!</v>
      </c>
      <c r="T47" s="15" t="e">
        <f>'Formulae-BuildOut'!AX47</f>
        <v>#REF!</v>
      </c>
      <c r="U47" s="15" t="e">
        <f>'Formulae-BuildOut'!BD47</f>
        <v>#REF!</v>
      </c>
      <c r="V47" s="15" t="e">
        <f>'Formulae-BuildOut'!BJ47</f>
        <v>#REF!</v>
      </c>
      <c r="W47" s="15" t="e">
        <f>'Formulae-BuildOut'!BP47</f>
        <v>#REF!</v>
      </c>
      <c r="X47" s="15" t="e">
        <f>'Formulae-BuildOut'!BV47</f>
        <v>#REF!</v>
      </c>
      <c r="Y47" s="15" t="e">
        <f>'Formulae-BuildOut'!AN47</f>
        <v>#REF!</v>
      </c>
      <c r="Z47" s="15" t="e">
        <f>'Formulae-BuildOut'!AT47</f>
        <v>#REF!</v>
      </c>
      <c r="AA47" s="15" t="e">
        <f>'Formulae-BuildOut'!AZ47</f>
        <v>#REF!</v>
      </c>
      <c r="AB47" s="15" t="e">
        <f>'Formulae-BuildOut'!BF47</f>
        <v>#REF!</v>
      </c>
      <c r="AC47" s="15" t="e">
        <f>'Formulae-BuildOut'!BL47</f>
        <v>#REF!</v>
      </c>
      <c r="AD47" s="15" t="e">
        <f>'Formulae-BuildOut'!BR47</f>
        <v>#REF!</v>
      </c>
      <c r="AE47" s="15" t="e">
        <f>'Formulae-BuildOut'!BX47</f>
        <v>#REF!</v>
      </c>
      <c r="AF47" s="15" t="e">
        <f>'Formulae-BuildOut'!BZ47</f>
        <v>#REF!</v>
      </c>
      <c r="AG47" s="14" t="e">
        <f>'Formulae-BuildOut'!CA47</f>
        <v>#REF!</v>
      </c>
    </row>
    <row r="48" spans="1:33" x14ac:dyDescent="0.3">
      <c r="A48" s="14" t="e">
        <f>#REF!</f>
        <v>#REF!</v>
      </c>
      <c r="B48" s="14" t="e">
        <f>#REF!</f>
        <v>#REF!</v>
      </c>
      <c r="C48" s="14" t="e">
        <f>#REF!</f>
        <v>#REF!</v>
      </c>
      <c r="D48" s="15" t="e">
        <f>'Formulae-BuildOut'!AJ48</f>
        <v>#REF!</v>
      </c>
      <c r="E48" s="15" t="e">
        <f>'Formulae-BuildOut'!AP48</f>
        <v>#REF!</v>
      </c>
      <c r="F48" s="15" t="e">
        <f>'Formulae-BuildOut'!AV48</f>
        <v>#REF!</v>
      </c>
      <c r="G48" s="15" t="e">
        <f>'Formulae-BuildOut'!BB48</f>
        <v>#REF!</v>
      </c>
      <c r="H48" s="15" t="e">
        <f>'Formulae-BuildOut'!BH48</f>
        <v>#REF!</v>
      </c>
      <c r="I48" s="15" t="e">
        <f>'Formulae-BuildOut'!BN48</f>
        <v>#REF!</v>
      </c>
      <c r="J48" s="15" t="e">
        <f>'Formulae-BuildOut'!BT48</f>
        <v>#REF!</v>
      </c>
      <c r="K48" s="15" t="e">
        <f>'Formulae-BuildOut'!AK48</f>
        <v>#REF!</v>
      </c>
      <c r="L48" s="15" t="e">
        <f>'Formulae-BuildOut'!AQ48</f>
        <v>#REF!</v>
      </c>
      <c r="M48" s="15" t="e">
        <f>'Formulae-BuildOut'!AW48</f>
        <v>#REF!</v>
      </c>
      <c r="N48" s="15" t="e">
        <f>'Formulae-BuildOut'!BC48</f>
        <v>#REF!</v>
      </c>
      <c r="O48" s="15" t="e">
        <f>'Formulae-BuildOut'!BI48</f>
        <v>#REF!</v>
      </c>
      <c r="P48" s="15" t="e">
        <f>'Formulae-BuildOut'!BO48</f>
        <v>#REF!</v>
      </c>
      <c r="Q48" s="15" t="e">
        <f>'Formulae-BuildOut'!BU48</f>
        <v>#REF!</v>
      </c>
      <c r="R48" s="15" t="e">
        <f>'Formulae-BuildOut'!AL48</f>
        <v>#REF!</v>
      </c>
      <c r="S48" s="15" t="e">
        <f>'Formulae-BuildOut'!AR48</f>
        <v>#REF!</v>
      </c>
      <c r="T48" s="15" t="e">
        <f>'Formulae-BuildOut'!AX48</f>
        <v>#REF!</v>
      </c>
      <c r="U48" s="15" t="e">
        <f>'Formulae-BuildOut'!BD48</f>
        <v>#REF!</v>
      </c>
      <c r="V48" s="15" t="e">
        <f>'Formulae-BuildOut'!BJ48</f>
        <v>#REF!</v>
      </c>
      <c r="W48" s="15" t="e">
        <f>'Formulae-BuildOut'!BP48</f>
        <v>#REF!</v>
      </c>
      <c r="X48" s="15" t="e">
        <f>'Formulae-BuildOut'!BV48</f>
        <v>#REF!</v>
      </c>
      <c r="Y48" s="15" t="e">
        <f>'Formulae-BuildOut'!AN48</f>
        <v>#REF!</v>
      </c>
      <c r="Z48" s="15" t="e">
        <f>'Formulae-BuildOut'!AT48</f>
        <v>#REF!</v>
      </c>
      <c r="AA48" s="15" t="e">
        <f>'Formulae-BuildOut'!AZ48</f>
        <v>#REF!</v>
      </c>
      <c r="AB48" s="15" t="e">
        <f>'Formulae-BuildOut'!BF48</f>
        <v>#REF!</v>
      </c>
      <c r="AC48" s="15" t="e">
        <f>'Formulae-BuildOut'!BL48</f>
        <v>#REF!</v>
      </c>
      <c r="AD48" s="15" t="e">
        <f>'Formulae-BuildOut'!BR48</f>
        <v>#REF!</v>
      </c>
      <c r="AE48" s="15" t="e">
        <f>'Formulae-BuildOut'!BX48</f>
        <v>#REF!</v>
      </c>
      <c r="AF48" s="15" t="e">
        <f>'Formulae-BuildOut'!BZ48</f>
        <v>#REF!</v>
      </c>
      <c r="AG48" s="14" t="e">
        <f>'Formulae-BuildOut'!CA48</f>
        <v>#REF!</v>
      </c>
    </row>
    <row r="49" spans="1:33" x14ac:dyDescent="0.3">
      <c r="A49" s="14" t="e">
        <f>#REF!</f>
        <v>#REF!</v>
      </c>
      <c r="B49" s="14" t="e">
        <f>#REF!</f>
        <v>#REF!</v>
      </c>
      <c r="C49" s="14" t="e">
        <f>#REF!</f>
        <v>#REF!</v>
      </c>
      <c r="D49" s="15" t="e">
        <f>'Formulae-BuildOut'!AJ49</f>
        <v>#REF!</v>
      </c>
      <c r="E49" s="15" t="e">
        <f>'Formulae-BuildOut'!AP49</f>
        <v>#REF!</v>
      </c>
      <c r="F49" s="15" t="e">
        <f>'Formulae-BuildOut'!AV49</f>
        <v>#REF!</v>
      </c>
      <c r="G49" s="15" t="e">
        <f>'Formulae-BuildOut'!BB49</f>
        <v>#REF!</v>
      </c>
      <c r="H49" s="15" t="e">
        <f>'Formulae-BuildOut'!BH49</f>
        <v>#REF!</v>
      </c>
      <c r="I49" s="15" t="e">
        <f>'Formulae-BuildOut'!BN49</f>
        <v>#REF!</v>
      </c>
      <c r="J49" s="15" t="e">
        <f>'Formulae-BuildOut'!BT49</f>
        <v>#REF!</v>
      </c>
      <c r="K49" s="15" t="e">
        <f>'Formulae-BuildOut'!AK49</f>
        <v>#REF!</v>
      </c>
      <c r="L49" s="15" t="e">
        <f>'Formulae-BuildOut'!AQ49</f>
        <v>#REF!</v>
      </c>
      <c r="M49" s="15" t="e">
        <f>'Formulae-BuildOut'!AW49</f>
        <v>#REF!</v>
      </c>
      <c r="N49" s="15" t="e">
        <f>'Formulae-BuildOut'!BC49</f>
        <v>#REF!</v>
      </c>
      <c r="O49" s="15" t="e">
        <f>'Formulae-BuildOut'!BI49</f>
        <v>#REF!</v>
      </c>
      <c r="P49" s="15" t="e">
        <f>'Formulae-BuildOut'!BO49</f>
        <v>#REF!</v>
      </c>
      <c r="Q49" s="15" t="e">
        <f>'Formulae-BuildOut'!BU49</f>
        <v>#REF!</v>
      </c>
      <c r="R49" s="15" t="e">
        <f>'Formulae-BuildOut'!AL49</f>
        <v>#REF!</v>
      </c>
      <c r="S49" s="15" t="e">
        <f>'Formulae-BuildOut'!AR49</f>
        <v>#REF!</v>
      </c>
      <c r="T49" s="15" t="e">
        <f>'Formulae-BuildOut'!AX49</f>
        <v>#REF!</v>
      </c>
      <c r="U49" s="15" t="e">
        <f>'Formulae-BuildOut'!BD49</f>
        <v>#REF!</v>
      </c>
      <c r="V49" s="15" t="e">
        <f>'Formulae-BuildOut'!BJ49</f>
        <v>#REF!</v>
      </c>
      <c r="W49" s="15" t="e">
        <f>'Formulae-BuildOut'!BP49</f>
        <v>#REF!</v>
      </c>
      <c r="X49" s="15" t="e">
        <f>'Formulae-BuildOut'!BV49</f>
        <v>#REF!</v>
      </c>
      <c r="Y49" s="15" t="e">
        <f>'Formulae-BuildOut'!AN49</f>
        <v>#REF!</v>
      </c>
      <c r="Z49" s="15" t="e">
        <f>'Formulae-BuildOut'!AT49</f>
        <v>#REF!</v>
      </c>
      <c r="AA49" s="15" t="e">
        <f>'Formulae-BuildOut'!AZ49</f>
        <v>#REF!</v>
      </c>
      <c r="AB49" s="15" t="e">
        <f>'Formulae-BuildOut'!BF49</f>
        <v>#REF!</v>
      </c>
      <c r="AC49" s="15" t="e">
        <f>'Formulae-BuildOut'!BL49</f>
        <v>#REF!</v>
      </c>
      <c r="AD49" s="15" t="e">
        <f>'Formulae-BuildOut'!BR49</f>
        <v>#REF!</v>
      </c>
      <c r="AE49" s="15" t="e">
        <f>'Formulae-BuildOut'!BX49</f>
        <v>#REF!</v>
      </c>
      <c r="AF49" s="15" t="e">
        <f>'Formulae-BuildOut'!BZ49</f>
        <v>#REF!</v>
      </c>
      <c r="AG49" s="14" t="e">
        <f>'Formulae-BuildOut'!CA49</f>
        <v>#REF!</v>
      </c>
    </row>
    <row r="50" spans="1:33" x14ac:dyDescent="0.3">
      <c r="A50" s="14" t="e">
        <f>#REF!</f>
        <v>#REF!</v>
      </c>
      <c r="B50" s="14" t="e">
        <f>#REF!</f>
        <v>#REF!</v>
      </c>
      <c r="C50" s="14" t="e">
        <f>#REF!</f>
        <v>#REF!</v>
      </c>
      <c r="D50" s="15" t="e">
        <f>'Formulae-BuildOut'!AJ50</f>
        <v>#REF!</v>
      </c>
      <c r="E50" s="15" t="e">
        <f>'Formulae-BuildOut'!AP50</f>
        <v>#REF!</v>
      </c>
      <c r="F50" s="15" t="e">
        <f>'Formulae-BuildOut'!AV50</f>
        <v>#REF!</v>
      </c>
      <c r="G50" s="15" t="e">
        <f>'Formulae-BuildOut'!BB50</f>
        <v>#REF!</v>
      </c>
      <c r="H50" s="15" t="e">
        <f>'Formulae-BuildOut'!BH50</f>
        <v>#REF!</v>
      </c>
      <c r="I50" s="15" t="e">
        <f>'Formulae-BuildOut'!BN50</f>
        <v>#REF!</v>
      </c>
      <c r="J50" s="15" t="e">
        <f>'Formulae-BuildOut'!BT50</f>
        <v>#REF!</v>
      </c>
      <c r="K50" s="15" t="e">
        <f>'Formulae-BuildOut'!AK50</f>
        <v>#REF!</v>
      </c>
      <c r="L50" s="15" t="e">
        <f>'Formulae-BuildOut'!AQ50</f>
        <v>#REF!</v>
      </c>
      <c r="M50" s="15" t="e">
        <f>'Formulae-BuildOut'!AW50</f>
        <v>#REF!</v>
      </c>
      <c r="N50" s="15" t="e">
        <f>'Formulae-BuildOut'!BC50</f>
        <v>#REF!</v>
      </c>
      <c r="O50" s="15" t="e">
        <f>'Formulae-BuildOut'!BI50</f>
        <v>#REF!</v>
      </c>
      <c r="P50" s="15" t="e">
        <f>'Formulae-BuildOut'!BO50</f>
        <v>#REF!</v>
      </c>
      <c r="Q50" s="15" t="e">
        <f>'Formulae-BuildOut'!BU50</f>
        <v>#REF!</v>
      </c>
      <c r="R50" s="15" t="e">
        <f>'Formulae-BuildOut'!AL50</f>
        <v>#REF!</v>
      </c>
      <c r="S50" s="15" t="e">
        <f>'Formulae-BuildOut'!AR50</f>
        <v>#REF!</v>
      </c>
      <c r="T50" s="15" t="e">
        <f>'Formulae-BuildOut'!AX50</f>
        <v>#REF!</v>
      </c>
      <c r="U50" s="15" t="e">
        <f>'Formulae-BuildOut'!BD50</f>
        <v>#REF!</v>
      </c>
      <c r="V50" s="15" t="e">
        <f>'Formulae-BuildOut'!BJ50</f>
        <v>#REF!</v>
      </c>
      <c r="W50" s="15" t="e">
        <f>'Formulae-BuildOut'!BP50</f>
        <v>#REF!</v>
      </c>
      <c r="X50" s="15" t="e">
        <f>'Formulae-BuildOut'!BV50</f>
        <v>#REF!</v>
      </c>
      <c r="Y50" s="15" t="e">
        <f>'Formulae-BuildOut'!AN50</f>
        <v>#REF!</v>
      </c>
      <c r="Z50" s="15" t="e">
        <f>'Formulae-BuildOut'!AT50</f>
        <v>#REF!</v>
      </c>
      <c r="AA50" s="15" t="e">
        <f>'Formulae-BuildOut'!AZ50</f>
        <v>#REF!</v>
      </c>
      <c r="AB50" s="15" t="e">
        <f>'Formulae-BuildOut'!BF50</f>
        <v>#REF!</v>
      </c>
      <c r="AC50" s="15" t="e">
        <f>'Formulae-BuildOut'!BL50</f>
        <v>#REF!</v>
      </c>
      <c r="AD50" s="15" t="e">
        <f>'Formulae-BuildOut'!BR50</f>
        <v>#REF!</v>
      </c>
      <c r="AE50" s="15" t="e">
        <f>'Formulae-BuildOut'!BX50</f>
        <v>#REF!</v>
      </c>
      <c r="AF50" s="15" t="e">
        <f>'Formulae-BuildOut'!BZ50</f>
        <v>#REF!</v>
      </c>
      <c r="AG50" s="14" t="e">
        <f>'Formulae-BuildOut'!CA50</f>
        <v>#REF!</v>
      </c>
    </row>
    <row r="51" spans="1:33" x14ac:dyDescent="0.3">
      <c r="A51" s="14" t="e">
        <f>#REF!</f>
        <v>#REF!</v>
      </c>
      <c r="B51" s="14" t="e">
        <f>#REF!</f>
        <v>#REF!</v>
      </c>
      <c r="C51" s="14" t="e">
        <f>#REF!</f>
        <v>#REF!</v>
      </c>
      <c r="D51" s="15" t="e">
        <f>'Formulae-BuildOut'!AJ51</f>
        <v>#REF!</v>
      </c>
      <c r="E51" s="15" t="e">
        <f>'Formulae-BuildOut'!AP51</f>
        <v>#REF!</v>
      </c>
      <c r="F51" s="15" t="e">
        <f>'Formulae-BuildOut'!AV51</f>
        <v>#REF!</v>
      </c>
      <c r="G51" s="15" t="e">
        <f>'Formulae-BuildOut'!BB51</f>
        <v>#REF!</v>
      </c>
      <c r="H51" s="15" t="e">
        <f>'Formulae-BuildOut'!BH51</f>
        <v>#REF!</v>
      </c>
      <c r="I51" s="15" t="e">
        <f>'Formulae-BuildOut'!BN51</f>
        <v>#REF!</v>
      </c>
      <c r="J51" s="15" t="e">
        <f>'Formulae-BuildOut'!BT51</f>
        <v>#REF!</v>
      </c>
      <c r="K51" s="15" t="e">
        <f>'Formulae-BuildOut'!AK51</f>
        <v>#REF!</v>
      </c>
      <c r="L51" s="15" t="e">
        <f>'Formulae-BuildOut'!AQ51</f>
        <v>#REF!</v>
      </c>
      <c r="M51" s="15" t="e">
        <f>'Formulae-BuildOut'!AW51</f>
        <v>#REF!</v>
      </c>
      <c r="N51" s="15" t="e">
        <f>'Formulae-BuildOut'!BC51</f>
        <v>#REF!</v>
      </c>
      <c r="O51" s="15" t="e">
        <f>'Formulae-BuildOut'!BI51</f>
        <v>#REF!</v>
      </c>
      <c r="P51" s="15" t="e">
        <f>'Formulae-BuildOut'!BO51</f>
        <v>#REF!</v>
      </c>
      <c r="Q51" s="15" t="e">
        <f>'Formulae-BuildOut'!BU51</f>
        <v>#REF!</v>
      </c>
      <c r="R51" s="15" t="e">
        <f>'Formulae-BuildOut'!AL51</f>
        <v>#REF!</v>
      </c>
      <c r="S51" s="15" t="e">
        <f>'Formulae-BuildOut'!AR51</f>
        <v>#REF!</v>
      </c>
      <c r="T51" s="15" t="e">
        <f>'Formulae-BuildOut'!AX51</f>
        <v>#REF!</v>
      </c>
      <c r="U51" s="15" t="e">
        <f>'Formulae-BuildOut'!BD51</f>
        <v>#REF!</v>
      </c>
      <c r="V51" s="15" t="e">
        <f>'Formulae-BuildOut'!BJ51</f>
        <v>#REF!</v>
      </c>
      <c r="W51" s="15" t="e">
        <f>'Formulae-BuildOut'!BP51</f>
        <v>#REF!</v>
      </c>
      <c r="X51" s="15" t="e">
        <f>'Formulae-BuildOut'!BV51</f>
        <v>#REF!</v>
      </c>
      <c r="Y51" s="15" t="e">
        <f>'Formulae-BuildOut'!AN51</f>
        <v>#REF!</v>
      </c>
      <c r="Z51" s="15" t="e">
        <f>'Formulae-BuildOut'!AT51</f>
        <v>#REF!</v>
      </c>
      <c r="AA51" s="15" t="e">
        <f>'Formulae-BuildOut'!AZ51</f>
        <v>#REF!</v>
      </c>
      <c r="AB51" s="15" t="e">
        <f>'Formulae-BuildOut'!BF51</f>
        <v>#REF!</v>
      </c>
      <c r="AC51" s="15" t="e">
        <f>'Formulae-BuildOut'!BL51</f>
        <v>#REF!</v>
      </c>
      <c r="AD51" s="15" t="e">
        <f>'Formulae-BuildOut'!BR51</f>
        <v>#REF!</v>
      </c>
      <c r="AE51" s="15" t="e">
        <f>'Formulae-BuildOut'!BX51</f>
        <v>#REF!</v>
      </c>
      <c r="AF51" s="15" t="e">
        <f>'Formulae-BuildOut'!BZ51</f>
        <v>#REF!</v>
      </c>
      <c r="AG51" s="14" t="e">
        <f>'Formulae-BuildOut'!CA51</f>
        <v>#REF!</v>
      </c>
    </row>
    <row r="52" spans="1:33" x14ac:dyDescent="0.3">
      <c r="A52" s="14" t="e">
        <f>#REF!</f>
        <v>#REF!</v>
      </c>
      <c r="B52" s="14" t="e">
        <f>#REF!</f>
        <v>#REF!</v>
      </c>
      <c r="C52" s="14" t="e">
        <f>#REF!</f>
        <v>#REF!</v>
      </c>
      <c r="D52" s="15" t="e">
        <f>'Formulae-BuildOut'!AJ52</f>
        <v>#REF!</v>
      </c>
      <c r="E52" s="15" t="e">
        <f>'Formulae-BuildOut'!AP52</f>
        <v>#REF!</v>
      </c>
      <c r="F52" s="15" t="e">
        <f>'Formulae-BuildOut'!AV52</f>
        <v>#REF!</v>
      </c>
      <c r="G52" s="15" t="e">
        <f>'Formulae-BuildOut'!BB52</f>
        <v>#REF!</v>
      </c>
      <c r="H52" s="15" t="e">
        <f>'Formulae-BuildOut'!BH52</f>
        <v>#REF!</v>
      </c>
      <c r="I52" s="15" t="e">
        <f>'Formulae-BuildOut'!BN52</f>
        <v>#REF!</v>
      </c>
      <c r="J52" s="15" t="e">
        <f>'Formulae-BuildOut'!BT52</f>
        <v>#REF!</v>
      </c>
      <c r="K52" s="15" t="e">
        <f>'Formulae-BuildOut'!AK52</f>
        <v>#REF!</v>
      </c>
      <c r="L52" s="15" t="e">
        <f>'Formulae-BuildOut'!AQ52</f>
        <v>#REF!</v>
      </c>
      <c r="M52" s="15" t="e">
        <f>'Formulae-BuildOut'!AW52</f>
        <v>#REF!</v>
      </c>
      <c r="N52" s="15" t="e">
        <f>'Formulae-BuildOut'!BC52</f>
        <v>#REF!</v>
      </c>
      <c r="O52" s="15" t="e">
        <f>'Formulae-BuildOut'!BI52</f>
        <v>#REF!</v>
      </c>
      <c r="P52" s="15" t="e">
        <f>'Formulae-BuildOut'!BO52</f>
        <v>#REF!</v>
      </c>
      <c r="Q52" s="15" t="e">
        <f>'Formulae-BuildOut'!BU52</f>
        <v>#REF!</v>
      </c>
      <c r="R52" s="15" t="e">
        <f>'Formulae-BuildOut'!AL52</f>
        <v>#REF!</v>
      </c>
      <c r="S52" s="15" t="e">
        <f>'Formulae-BuildOut'!AR52</f>
        <v>#REF!</v>
      </c>
      <c r="T52" s="15" t="e">
        <f>'Formulae-BuildOut'!AX52</f>
        <v>#REF!</v>
      </c>
      <c r="U52" s="15" t="e">
        <f>'Formulae-BuildOut'!BD52</f>
        <v>#REF!</v>
      </c>
      <c r="V52" s="15" t="e">
        <f>'Formulae-BuildOut'!BJ52</f>
        <v>#REF!</v>
      </c>
      <c r="W52" s="15" t="e">
        <f>'Formulae-BuildOut'!BP52</f>
        <v>#REF!</v>
      </c>
      <c r="X52" s="15" t="e">
        <f>'Formulae-BuildOut'!BV52</f>
        <v>#REF!</v>
      </c>
      <c r="Y52" s="15" t="e">
        <f>'Formulae-BuildOut'!AN52</f>
        <v>#REF!</v>
      </c>
      <c r="Z52" s="15" t="e">
        <f>'Formulae-BuildOut'!AT52</f>
        <v>#REF!</v>
      </c>
      <c r="AA52" s="15" t="e">
        <f>'Formulae-BuildOut'!AZ52</f>
        <v>#REF!</v>
      </c>
      <c r="AB52" s="15" t="e">
        <f>'Formulae-BuildOut'!BF52</f>
        <v>#REF!</v>
      </c>
      <c r="AC52" s="15" t="e">
        <f>'Formulae-BuildOut'!BL52</f>
        <v>#REF!</v>
      </c>
      <c r="AD52" s="15" t="e">
        <f>'Formulae-BuildOut'!BR52</f>
        <v>#REF!</v>
      </c>
      <c r="AE52" s="15" t="e">
        <f>'Formulae-BuildOut'!BX52</f>
        <v>#REF!</v>
      </c>
      <c r="AF52" s="15" t="e">
        <f>'Formulae-BuildOut'!BZ52</f>
        <v>#REF!</v>
      </c>
      <c r="AG52" s="14" t="e">
        <f>'Formulae-BuildOut'!CA52</f>
        <v>#REF!</v>
      </c>
    </row>
    <row r="53" spans="1:33" x14ac:dyDescent="0.3">
      <c r="A53" s="14" t="e">
        <f>#REF!</f>
        <v>#REF!</v>
      </c>
      <c r="B53" s="14" t="e">
        <f>#REF!</f>
        <v>#REF!</v>
      </c>
      <c r="C53" s="14" t="e">
        <f>#REF!</f>
        <v>#REF!</v>
      </c>
      <c r="D53" s="15" t="e">
        <f>'Formulae-BuildOut'!AJ53</f>
        <v>#REF!</v>
      </c>
      <c r="E53" s="15" t="e">
        <f>'Formulae-BuildOut'!AP53</f>
        <v>#REF!</v>
      </c>
      <c r="F53" s="15" t="e">
        <f>'Formulae-BuildOut'!AV53</f>
        <v>#REF!</v>
      </c>
      <c r="G53" s="15" t="e">
        <f>'Formulae-BuildOut'!BB53</f>
        <v>#REF!</v>
      </c>
      <c r="H53" s="15" t="e">
        <f>'Formulae-BuildOut'!BH53</f>
        <v>#REF!</v>
      </c>
      <c r="I53" s="15" t="e">
        <f>'Formulae-BuildOut'!BN53</f>
        <v>#REF!</v>
      </c>
      <c r="J53" s="15" t="e">
        <f>'Formulae-BuildOut'!BT53</f>
        <v>#REF!</v>
      </c>
      <c r="K53" s="15" t="e">
        <f>'Formulae-BuildOut'!AK53</f>
        <v>#REF!</v>
      </c>
      <c r="L53" s="15" t="e">
        <f>'Formulae-BuildOut'!AQ53</f>
        <v>#REF!</v>
      </c>
      <c r="M53" s="15" t="e">
        <f>'Formulae-BuildOut'!AW53</f>
        <v>#REF!</v>
      </c>
      <c r="N53" s="15" t="e">
        <f>'Formulae-BuildOut'!BC53</f>
        <v>#REF!</v>
      </c>
      <c r="O53" s="15" t="e">
        <f>'Formulae-BuildOut'!BI53</f>
        <v>#REF!</v>
      </c>
      <c r="P53" s="15" t="e">
        <f>'Formulae-BuildOut'!BO53</f>
        <v>#REF!</v>
      </c>
      <c r="Q53" s="15" t="e">
        <f>'Formulae-BuildOut'!BU53</f>
        <v>#REF!</v>
      </c>
      <c r="R53" s="15" t="e">
        <f>'Formulae-BuildOut'!AL53</f>
        <v>#REF!</v>
      </c>
      <c r="S53" s="15" t="e">
        <f>'Formulae-BuildOut'!AR53</f>
        <v>#REF!</v>
      </c>
      <c r="T53" s="15" t="e">
        <f>'Formulae-BuildOut'!AX53</f>
        <v>#REF!</v>
      </c>
      <c r="U53" s="15" t="e">
        <f>'Formulae-BuildOut'!BD53</f>
        <v>#REF!</v>
      </c>
      <c r="V53" s="15" t="e">
        <f>'Formulae-BuildOut'!BJ53</f>
        <v>#REF!</v>
      </c>
      <c r="W53" s="15" t="e">
        <f>'Formulae-BuildOut'!BP53</f>
        <v>#REF!</v>
      </c>
      <c r="X53" s="15" t="e">
        <f>'Formulae-BuildOut'!BV53</f>
        <v>#REF!</v>
      </c>
      <c r="Y53" s="15" t="e">
        <f>'Formulae-BuildOut'!AN53</f>
        <v>#REF!</v>
      </c>
      <c r="Z53" s="15" t="e">
        <f>'Formulae-BuildOut'!AT53</f>
        <v>#REF!</v>
      </c>
      <c r="AA53" s="15" t="e">
        <f>'Formulae-BuildOut'!AZ53</f>
        <v>#REF!</v>
      </c>
      <c r="AB53" s="15" t="e">
        <f>'Formulae-BuildOut'!BF53</f>
        <v>#REF!</v>
      </c>
      <c r="AC53" s="15" t="e">
        <f>'Formulae-BuildOut'!BL53</f>
        <v>#REF!</v>
      </c>
      <c r="AD53" s="15" t="e">
        <f>'Formulae-BuildOut'!BR53</f>
        <v>#REF!</v>
      </c>
      <c r="AE53" s="15" t="e">
        <f>'Formulae-BuildOut'!BX53</f>
        <v>#REF!</v>
      </c>
      <c r="AF53" s="15" t="e">
        <f>'Formulae-BuildOut'!BZ53</f>
        <v>#REF!</v>
      </c>
      <c r="AG53" s="14" t="e">
        <f>'Formulae-BuildOut'!CA53</f>
        <v>#REF!</v>
      </c>
    </row>
    <row r="54" spans="1:33" x14ac:dyDescent="0.3">
      <c r="A54" s="14" t="e">
        <f>#REF!</f>
        <v>#REF!</v>
      </c>
      <c r="B54" s="14" t="e">
        <f>#REF!</f>
        <v>#REF!</v>
      </c>
      <c r="C54" s="14" t="e">
        <f>#REF!</f>
        <v>#REF!</v>
      </c>
      <c r="D54" s="15" t="e">
        <f>'Formulae-BuildOut'!AJ54</f>
        <v>#REF!</v>
      </c>
      <c r="E54" s="15" t="e">
        <f>'Formulae-BuildOut'!AP54</f>
        <v>#REF!</v>
      </c>
      <c r="F54" s="15" t="e">
        <f>'Formulae-BuildOut'!AV54</f>
        <v>#REF!</v>
      </c>
      <c r="G54" s="15" t="e">
        <f>'Formulae-BuildOut'!BB54</f>
        <v>#REF!</v>
      </c>
      <c r="H54" s="15" t="e">
        <f>'Formulae-BuildOut'!BH54</f>
        <v>#REF!</v>
      </c>
      <c r="I54" s="15" t="e">
        <f>'Formulae-BuildOut'!BN54</f>
        <v>#REF!</v>
      </c>
      <c r="J54" s="15" t="e">
        <f>'Formulae-BuildOut'!BT54</f>
        <v>#REF!</v>
      </c>
      <c r="K54" s="15" t="e">
        <f>'Formulae-BuildOut'!AK54</f>
        <v>#REF!</v>
      </c>
      <c r="L54" s="15" t="e">
        <f>'Formulae-BuildOut'!AQ54</f>
        <v>#REF!</v>
      </c>
      <c r="M54" s="15" t="e">
        <f>'Formulae-BuildOut'!AW54</f>
        <v>#REF!</v>
      </c>
      <c r="N54" s="15" t="e">
        <f>'Formulae-BuildOut'!BC54</f>
        <v>#REF!</v>
      </c>
      <c r="O54" s="15" t="e">
        <f>'Formulae-BuildOut'!BI54</f>
        <v>#REF!</v>
      </c>
      <c r="P54" s="15" t="e">
        <f>'Formulae-BuildOut'!BO54</f>
        <v>#REF!</v>
      </c>
      <c r="Q54" s="15" t="e">
        <f>'Formulae-BuildOut'!BU54</f>
        <v>#REF!</v>
      </c>
      <c r="R54" s="15" t="e">
        <f>'Formulae-BuildOut'!AL54</f>
        <v>#REF!</v>
      </c>
      <c r="S54" s="15" t="e">
        <f>'Formulae-BuildOut'!AR54</f>
        <v>#REF!</v>
      </c>
      <c r="T54" s="15" t="e">
        <f>'Formulae-BuildOut'!AX54</f>
        <v>#REF!</v>
      </c>
      <c r="U54" s="15" t="e">
        <f>'Formulae-BuildOut'!BD54</f>
        <v>#REF!</v>
      </c>
      <c r="V54" s="15" t="e">
        <f>'Formulae-BuildOut'!BJ54</f>
        <v>#REF!</v>
      </c>
      <c r="W54" s="15" t="e">
        <f>'Formulae-BuildOut'!BP54</f>
        <v>#REF!</v>
      </c>
      <c r="X54" s="15" t="e">
        <f>'Formulae-BuildOut'!BV54</f>
        <v>#REF!</v>
      </c>
      <c r="Y54" s="15" t="e">
        <f>'Formulae-BuildOut'!AN54</f>
        <v>#REF!</v>
      </c>
      <c r="Z54" s="15" t="e">
        <f>'Formulae-BuildOut'!AT54</f>
        <v>#REF!</v>
      </c>
      <c r="AA54" s="15" t="e">
        <f>'Formulae-BuildOut'!AZ54</f>
        <v>#REF!</v>
      </c>
      <c r="AB54" s="15" t="e">
        <f>'Formulae-BuildOut'!BF54</f>
        <v>#REF!</v>
      </c>
      <c r="AC54" s="15" t="e">
        <f>'Formulae-BuildOut'!BL54</f>
        <v>#REF!</v>
      </c>
      <c r="AD54" s="15" t="e">
        <f>'Formulae-BuildOut'!BR54</f>
        <v>#REF!</v>
      </c>
      <c r="AE54" s="15" t="e">
        <f>'Formulae-BuildOut'!BX54</f>
        <v>#REF!</v>
      </c>
      <c r="AF54" s="15" t="e">
        <f>'Formulae-BuildOut'!BZ54</f>
        <v>#REF!</v>
      </c>
      <c r="AG54" s="14" t="e">
        <f>'Formulae-BuildOut'!CA54</f>
        <v>#REF!</v>
      </c>
    </row>
    <row r="55" spans="1:33" x14ac:dyDescent="0.3">
      <c r="A55" s="14" t="e">
        <f>#REF!</f>
        <v>#REF!</v>
      </c>
      <c r="B55" s="14" t="e">
        <f>#REF!</f>
        <v>#REF!</v>
      </c>
      <c r="C55" s="14" t="e">
        <f>#REF!</f>
        <v>#REF!</v>
      </c>
      <c r="D55" s="15" t="e">
        <f>'Formulae-BuildOut'!AJ55</f>
        <v>#REF!</v>
      </c>
      <c r="E55" s="15" t="e">
        <f>'Formulae-BuildOut'!AP55</f>
        <v>#REF!</v>
      </c>
      <c r="F55" s="15" t="e">
        <f>'Formulae-BuildOut'!AV55</f>
        <v>#REF!</v>
      </c>
      <c r="G55" s="15" t="e">
        <f>'Formulae-BuildOut'!BB55</f>
        <v>#REF!</v>
      </c>
      <c r="H55" s="15" t="e">
        <f>'Formulae-BuildOut'!BH55</f>
        <v>#REF!</v>
      </c>
      <c r="I55" s="15" t="e">
        <f>'Formulae-BuildOut'!BN55</f>
        <v>#REF!</v>
      </c>
      <c r="J55" s="15" t="e">
        <f>'Formulae-BuildOut'!BT55</f>
        <v>#REF!</v>
      </c>
      <c r="K55" s="15" t="e">
        <f>'Formulae-BuildOut'!AK55</f>
        <v>#REF!</v>
      </c>
      <c r="L55" s="15" t="e">
        <f>'Formulae-BuildOut'!AQ55</f>
        <v>#REF!</v>
      </c>
      <c r="M55" s="15" t="e">
        <f>'Formulae-BuildOut'!AW55</f>
        <v>#REF!</v>
      </c>
      <c r="N55" s="15" t="e">
        <f>'Formulae-BuildOut'!BC55</f>
        <v>#REF!</v>
      </c>
      <c r="O55" s="15" t="e">
        <f>'Formulae-BuildOut'!BI55</f>
        <v>#REF!</v>
      </c>
      <c r="P55" s="15" t="e">
        <f>'Formulae-BuildOut'!BO55</f>
        <v>#REF!</v>
      </c>
      <c r="Q55" s="15" t="e">
        <f>'Formulae-BuildOut'!BU55</f>
        <v>#REF!</v>
      </c>
      <c r="R55" s="15" t="e">
        <f>'Formulae-BuildOut'!AL55</f>
        <v>#REF!</v>
      </c>
      <c r="S55" s="15" t="e">
        <f>'Formulae-BuildOut'!AR55</f>
        <v>#REF!</v>
      </c>
      <c r="T55" s="15" t="e">
        <f>'Formulae-BuildOut'!AX55</f>
        <v>#REF!</v>
      </c>
      <c r="U55" s="15" t="e">
        <f>'Formulae-BuildOut'!BD55</f>
        <v>#REF!</v>
      </c>
      <c r="V55" s="15" t="e">
        <f>'Formulae-BuildOut'!BJ55</f>
        <v>#REF!</v>
      </c>
      <c r="W55" s="15" t="e">
        <f>'Formulae-BuildOut'!BP55</f>
        <v>#REF!</v>
      </c>
      <c r="X55" s="15" t="e">
        <f>'Formulae-BuildOut'!BV55</f>
        <v>#REF!</v>
      </c>
      <c r="Y55" s="15" t="e">
        <f>'Formulae-BuildOut'!AN55</f>
        <v>#REF!</v>
      </c>
      <c r="Z55" s="15" t="e">
        <f>'Formulae-BuildOut'!AT55</f>
        <v>#REF!</v>
      </c>
      <c r="AA55" s="15" t="e">
        <f>'Formulae-BuildOut'!AZ55</f>
        <v>#REF!</v>
      </c>
      <c r="AB55" s="15" t="e">
        <f>'Formulae-BuildOut'!BF55</f>
        <v>#REF!</v>
      </c>
      <c r="AC55" s="15" t="e">
        <f>'Formulae-BuildOut'!BL55</f>
        <v>#REF!</v>
      </c>
      <c r="AD55" s="15" t="e">
        <f>'Formulae-BuildOut'!BR55</f>
        <v>#REF!</v>
      </c>
      <c r="AE55" s="15" t="e">
        <f>'Formulae-BuildOut'!BX55</f>
        <v>#REF!</v>
      </c>
      <c r="AF55" s="15" t="e">
        <f>'Formulae-BuildOut'!BZ55</f>
        <v>#REF!</v>
      </c>
      <c r="AG55" s="14" t="e">
        <f>'Formulae-BuildOut'!CA55</f>
        <v>#REF!</v>
      </c>
    </row>
    <row r="56" spans="1:33" x14ac:dyDescent="0.3">
      <c r="A56" s="14" t="e">
        <f>#REF!</f>
        <v>#REF!</v>
      </c>
      <c r="B56" s="14" t="e">
        <f>#REF!</f>
        <v>#REF!</v>
      </c>
      <c r="C56" s="14" t="e">
        <f>#REF!</f>
        <v>#REF!</v>
      </c>
      <c r="D56" s="15" t="e">
        <f>'Formulae-BuildOut'!AJ56</f>
        <v>#REF!</v>
      </c>
      <c r="E56" s="15" t="e">
        <f>'Formulae-BuildOut'!AP56</f>
        <v>#REF!</v>
      </c>
      <c r="F56" s="15" t="e">
        <f>'Formulae-BuildOut'!AV56</f>
        <v>#REF!</v>
      </c>
      <c r="G56" s="15" t="e">
        <f>'Formulae-BuildOut'!BB56</f>
        <v>#REF!</v>
      </c>
      <c r="H56" s="15" t="e">
        <f>'Formulae-BuildOut'!BH56</f>
        <v>#REF!</v>
      </c>
      <c r="I56" s="15" t="e">
        <f>'Formulae-BuildOut'!BN56</f>
        <v>#REF!</v>
      </c>
      <c r="J56" s="15" t="e">
        <f>'Formulae-BuildOut'!BT56</f>
        <v>#REF!</v>
      </c>
      <c r="K56" s="15" t="e">
        <f>'Formulae-BuildOut'!AK56</f>
        <v>#REF!</v>
      </c>
      <c r="L56" s="15" t="e">
        <f>'Formulae-BuildOut'!AQ56</f>
        <v>#REF!</v>
      </c>
      <c r="M56" s="15" t="e">
        <f>'Formulae-BuildOut'!AW56</f>
        <v>#REF!</v>
      </c>
      <c r="N56" s="15" t="e">
        <f>'Formulae-BuildOut'!BC56</f>
        <v>#REF!</v>
      </c>
      <c r="O56" s="15" t="e">
        <f>'Formulae-BuildOut'!BI56</f>
        <v>#REF!</v>
      </c>
      <c r="P56" s="15" t="e">
        <f>'Formulae-BuildOut'!BO56</f>
        <v>#REF!</v>
      </c>
      <c r="Q56" s="15" t="e">
        <f>'Formulae-BuildOut'!BU56</f>
        <v>#REF!</v>
      </c>
      <c r="R56" s="15" t="e">
        <f>'Formulae-BuildOut'!AL56</f>
        <v>#REF!</v>
      </c>
      <c r="S56" s="15" t="e">
        <f>'Formulae-BuildOut'!AR56</f>
        <v>#REF!</v>
      </c>
      <c r="T56" s="15" t="e">
        <f>'Formulae-BuildOut'!AX56</f>
        <v>#REF!</v>
      </c>
      <c r="U56" s="15" t="e">
        <f>'Formulae-BuildOut'!BD56</f>
        <v>#REF!</v>
      </c>
      <c r="V56" s="15" t="e">
        <f>'Formulae-BuildOut'!BJ56</f>
        <v>#REF!</v>
      </c>
      <c r="W56" s="15" t="e">
        <f>'Formulae-BuildOut'!BP56</f>
        <v>#REF!</v>
      </c>
      <c r="X56" s="15" t="e">
        <f>'Formulae-BuildOut'!BV56</f>
        <v>#REF!</v>
      </c>
      <c r="Y56" s="15" t="e">
        <f>'Formulae-BuildOut'!AN56</f>
        <v>#REF!</v>
      </c>
      <c r="Z56" s="15" t="e">
        <f>'Formulae-BuildOut'!AT56</f>
        <v>#REF!</v>
      </c>
      <c r="AA56" s="15" t="e">
        <f>'Formulae-BuildOut'!AZ56</f>
        <v>#REF!</v>
      </c>
      <c r="AB56" s="15" t="e">
        <f>'Formulae-BuildOut'!BF56</f>
        <v>#REF!</v>
      </c>
      <c r="AC56" s="15" t="e">
        <f>'Formulae-BuildOut'!BL56</f>
        <v>#REF!</v>
      </c>
      <c r="AD56" s="15" t="e">
        <f>'Formulae-BuildOut'!BR56</f>
        <v>#REF!</v>
      </c>
      <c r="AE56" s="15" t="e">
        <f>'Formulae-BuildOut'!BX56</f>
        <v>#REF!</v>
      </c>
      <c r="AF56" s="15" t="e">
        <f>'Formulae-BuildOut'!BZ56</f>
        <v>#REF!</v>
      </c>
      <c r="AG56" s="14" t="e">
        <f>'Formulae-BuildOut'!CA56</f>
        <v>#REF!</v>
      </c>
    </row>
    <row r="57" spans="1:33" x14ac:dyDescent="0.3">
      <c r="A57" s="14" t="e">
        <f>#REF!</f>
        <v>#REF!</v>
      </c>
      <c r="B57" s="14" t="e">
        <f>#REF!</f>
        <v>#REF!</v>
      </c>
      <c r="C57" s="14" t="e">
        <f>#REF!</f>
        <v>#REF!</v>
      </c>
      <c r="D57" s="15" t="e">
        <f>'Formulae-BuildOut'!AJ57</f>
        <v>#REF!</v>
      </c>
      <c r="E57" s="15" t="e">
        <f>'Formulae-BuildOut'!AP57</f>
        <v>#REF!</v>
      </c>
      <c r="F57" s="15" t="e">
        <f>'Formulae-BuildOut'!AV57</f>
        <v>#REF!</v>
      </c>
      <c r="G57" s="15" t="e">
        <f>'Formulae-BuildOut'!BB57</f>
        <v>#REF!</v>
      </c>
      <c r="H57" s="15" t="e">
        <f>'Formulae-BuildOut'!BH57</f>
        <v>#REF!</v>
      </c>
      <c r="I57" s="15" t="e">
        <f>'Formulae-BuildOut'!BN57</f>
        <v>#REF!</v>
      </c>
      <c r="J57" s="15" t="e">
        <f>'Formulae-BuildOut'!BT57</f>
        <v>#REF!</v>
      </c>
      <c r="K57" s="15" t="e">
        <f>'Formulae-BuildOut'!AK57</f>
        <v>#REF!</v>
      </c>
      <c r="L57" s="15" t="e">
        <f>'Formulae-BuildOut'!AQ57</f>
        <v>#REF!</v>
      </c>
      <c r="M57" s="15" t="e">
        <f>'Formulae-BuildOut'!AW57</f>
        <v>#REF!</v>
      </c>
      <c r="N57" s="15" t="e">
        <f>'Formulae-BuildOut'!BC57</f>
        <v>#REF!</v>
      </c>
      <c r="O57" s="15" t="e">
        <f>'Formulae-BuildOut'!BI57</f>
        <v>#REF!</v>
      </c>
      <c r="P57" s="15" t="e">
        <f>'Formulae-BuildOut'!BO57</f>
        <v>#REF!</v>
      </c>
      <c r="Q57" s="15" t="e">
        <f>'Formulae-BuildOut'!BU57</f>
        <v>#REF!</v>
      </c>
      <c r="R57" s="15" t="e">
        <f>'Formulae-BuildOut'!AL57</f>
        <v>#REF!</v>
      </c>
      <c r="S57" s="15" t="e">
        <f>'Formulae-BuildOut'!AR57</f>
        <v>#REF!</v>
      </c>
      <c r="T57" s="15" t="e">
        <f>'Formulae-BuildOut'!AX57</f>
        <v>#REF!</v>
      </c>
      <c r="U57" s="15" t="e">
        <f>'Formulae-BuildOut'!BD57</f>
        <v>#REF!</v>
      </c>
      <c r="V57" s="15" t="e">
        <f>'Formulae-BuildOut'!BJ57</f>
        <v>#REF!</v>
      </c>
      <c r="W57" s="15" t="e">
        <f>'Formulae-BuildOut'!BP57</f>
        <v>#REF!</v>
      </c>
      <c r="X57" s="15" t="e">
        <f>'Formulae-BuildOut'!BV57</f>
        <v>#REF!</v>
      </c>
      <c r="Y57" s="15" t="e">
        <f>'Formulae-BuildOut'!AN57</f>
        <v>#REF!</v>
      </c>
      <c r="Z57" s="15" t="e">
        <f>'Formulae-BuildOut'!AT57</f>
        <v>#REF!</v>
      </c>
      <c r="AA57" s="15" t="e">
        <f>'Formulae-BuildOut'!AZ57</f>
        <v>#REF!</v>
      </c>
      <c r="AB57" s="15" t="e">
        <f>'Formulae-BuildOut'!BF57</f>
        <v>#REF!</v>
      </c>
      <c r="AC57" s="15" t="e">
        <f>'Formulae-BuildOut'!BL57</f>
        <v>#REF!</v>
      </c>
      <c r="AD57" s="15" t="e">
        <f>'Formulae-BuildOut'!BR57</f>
        <v>#REF!</v>
      </c>
      <c r="AE57" s="15" t="e">
        <f>'Formulae-BuildOut'!BX57</f>
        <v>#REF!</v>
      </c>
      <c r="AF57" s="15" t="e">
        <f>'Formulae-BuildOut'!BZ57</f>
        <v>#REF!</v>
      </c>
      <c r="AG57" s="14" t="e">
        <f>'Formulae-BuildOut'!CA57</f>
        <v>#REF!</v>
      </c>
    </row>
    <row r="58" spans="1:33" x14ac:dyDescent="0.3">
      <c r="A58" s="14" t="e">
        <f>#REF!</f>
        <v>#REF!</v>
      </c>
      <c r="B58" s="14" t="e">
        <f>#REF!</f>
        <v>#REF!</v>
      </c>
      <c r="C58" s="14" t="e">
        <f>#REF!</f>
        <v>#REF!</v>
      </c>
      <c r="D58" s="15" t="e">
        <f>'Formulae-BuildOut'!AJ58</f>
        <v>#REF!</v>
      </c>
      <c r="E58" s="15" t="e">
        <f>'Formulae-BuildOut'!AP58</f>
        <v>#REF!</v>
      </c>
      <c r="F58" s="15" t="e">
        <f>'Formulae-BuildOut'!AV58</f>
        <v>#REF!</v>
      </c>
      <c r="G58" s="15" t="e">
        <f>'Formulae-BuildOut'!BB58</f>
        <v>#REF!</v>
      </c>
      <c r="H58" s="15" t="e">
        <f>'Formulae-BuildOut'!BH58</f>
        <v>#REF!</v>
      </c>
      <c r="I58" s="15" t="e">
        <f>'Formulae-BuildOut'!BN58</f>
        <v>#REF!</v>
      </c>
      <c r="J58" s="15" t="e">
        <f>'Formulae-BuildOut'!BT58</f>
        <v>#REF!</v>
      </c>
      <c r="K58" s="15" t="e">
        <f>'Formulae-BuildOut'!AK58</f>
        <v>#REF!</v>
      </c>
      <c r="L58" s="15" t="e">
        <f>'Formulae-BuildOut'!AQ58</f>
        <v>#REF!</v>
      </c>
      <c r="M58" s="15" t="e">
        <f>'Formulae-BuildOut'!AW58</f>
        <v>#REF!</v>
      </c>
      <c r="N58" s="15" t="e">
        <f>'Formulae-BuildOut'!BC58</f>
        <v>#REF!</v>
      </c>
      <c r="O58" s="15" t="e">
        <f>'Formulae-BuildOut'!BI58</f>
        <v>#REF!</v>
      </c>
      <c r="P58" s="15" t="e">
        <f>'Formulae-BuildOut'!BO58</f>
        <v>#REF!</v>
      </c>
      <c r="Q58" s="15" t="e">
        <f>'Formulae-BuildOut'!BU58</f>
        <v>#REF!</v>
      </c>
      <c r="R58" s="15" t="e">
        <f>'Formulae-BuildOut'!AL58</f>
        <v>#REF!</v>
      </c>
      <c r="S58" s="15" t="e">
        <f>'Formulae-BuildOut'!AR58</f>
        <v>#REF!</v>
      </c>
      <c r="T58" s="15" t="e">
        <f>'Formulae-BuildOut'!AX58</f>
        <v>#REF!</v>
      </c>
      <c r="U58" s="15" t="e">
        <f>'Formulae-BuildOut'!BD58</f>
        <v>#REF!</v>
      </c>
      <c r="V58" s="15" t="e">
        <f>'Formulae-BuildOut'!BJ58</f>
        <v>#REF!</v>
      </c>
      <c r="W58" s="15" t="e">
        <f>'Formulae-BuildOut'!BP58</f>
        <v>#REF!</v>
      </c>
      <c r="X58" s="15" t="e">
        <f>'Formulae-BuildOut'!BV58</f>
        <v>#REF!</v>
      </c>
      <c r="Y58" s="15" t="e">
        <f>'Formulae-BuildOut'!AN58</f>
        <v>#REF!</v>
      </c>
      <c r="Z58" s="15" t="e">
        <f>'Formulae-BuildOut'!AT58</f>
        <v>#REF!</v>
      </c>
      <c r="AA58" s="15" t="e">
        <f>'Formulae-BuildOut'!AZ58</f>
        <v>#REF!</v>
      </c>
      <c r="AB58" s="15" t="e">
        <f>'Formulae-BuildOut'!BF58</f>
        <v>#REF!</v>
      </c>
      <c r="AC58" s="15" t="e">
        <f>'Formulae-BuildOut'!BL58</f>
        <v>#REF!</v>
      </c>
      <c r="AD58" s="15" t="e">
        <f>'Formulae-BuildOut'!BR58</f>
        <v>#REF!</v>
      </c>
      <c r="AE58" s="15" t="e">
        <f>'Formulae-BuildOut'!BX58</f>
        <v>#REF!</v>
      </c>
      <c r="AF58" s="15" t="e">
        <f>'Formulae-BuildOut'!BZ58</f>
        <v>#REF!</v>
      </c>
      <c r="AG58" s="14" t="e">
        <f>'Formulae-BuildOut'!CA58</f>
        <v>#REF!</v>
      </c>
    </row>
    <row r="59" spans="1:33" x14ac:dyDescent="0.3">
      <c r="A59" s="14" t="e">
        <f>#REF!</f>
        <v>#REF!</v>
      </c>
      <c r="B59" s="14" t="e">
        <f>#REF!</f>
        <v>#REF!</v>
      </c>
      <c r="C59" s="14" t="e">
        <f>#REF!</f>
        <v>#REF!</v>
      </c>
      <c r="D59" s="15" t="e">
        <f>'Formulae-BuildOut'!AJ59</f>
        <v>#REF!</v>
      </c>
      <c r="E59" s="15" t="e">
        <f>'Formulae-BuildOut'!AP59</f>
        <v>#REF!</v>
      </c>
      <c r="F59" s="15" t="e">
        <f>'Formulae-BuildOut'!AV59</f>
        <v>#REF!</v>
      </c>
      <c r="G59" s="15" t="e">
        <f>'Formulae-BuildOut'!BB59</f>
        <v>#REF!</v>
      </c>
      <c r="H59" s="15" t="e">
        <f>'Formulae-BuildOut'!BH59</f>
        <v>#REF!</v>
      </c>
      <c r="I59" s="15" t="e">
        <f>'Formulae-BuildOut'!BN59</f>
        <v>#REF!</v>
      </c>
      <c r="J59" s="15" t="e">
        <f>'Formulae-BuildOut'!BT59</f>
        <v>#REF!</v>
      </c>
      <c r="K59" s="15" t="e">
        <f>'Formulae-BuildOut'!AK59</f>
        <v>#REF!</v>
      </c>
      <c r="L59" s="15" t="e">
        <f>'Formulae-BuildOut'!AQ59</f>
        <v>#REF!</v>
      </c>
      <c r="M59" s="15" t="e">
        <f>'Formulae-BuildOut'!AW59</f>
        <v>#REF!</v>
      </c>
      <c r="N59" s="15" t="e">
        <f>'Formulae-BuildOut'!BC59</f>
        <v>#REF!</v>
      </c>
      <c r="O59" s="15" t="e">
        <f>'Formulae-BuildOut'!BI59</f>
        <v>#REF!</v>
      </c>
      <c r="P59" s="15" t="e">
        <f>'Formulae-BuildOut'!BO59</f>
        <v>#REF!</v>
      </c>
      <c r="Q59" s="15" t="e">
        <f>'Formulae-BuildOut'!BU59</f>
        <v>#REF!</v>
      </c>
      <c r="R59" s="15" t="e">
        <f>'Formulae-BuildOut'!AL59</f>
        <v>#REF!</v>
      </c>
      <c r="S59" s="15" t="e">
        <f>'Formulae-BuildOut'!AR59</f>
        <v>#REF!</v>
      </c>
      <c r="T59" s="15" t="e">
        <f>'Formulae-BuildOut'!AX59</f>
        <v>#REF!</v>
      </c>
      <c r="U59" s="15" t="e">
        <f>'Formulae-BuildOut'!BD59</f>
        <v>#REF!</v>
      </c>
      <c r="V59" s="15" t="e">
        <f>'Formulae-BuildOut'!BJ59</f>
        <v>#REF!</v>
      </c>
      <c r="W59" s="15" t="e">
        <f>'Formulae-BuildOut'!BP59</f>
        <v>#REF!</v>
      </c>
      <c r="X59" s="15" t="e">
        <f>'Formulae-BuildOut'!BV59</f>
        <v>#REF!</v>
      </c>
      <c r="Y59" s="15" t="e">
        <f>'Formulae-BuildOut'!AN59</f>
        <v>#REF!</v>
      </c>
      <c r="Z59" s="15" t="e">
        <f>'Formulae-BuildOut'!AT59</f>
        <v>#REF!</v>
      </c>
      <c r="AA59" s="15" t="e">
        <f>'Formulae-BuildOut'!AZ59</f>
        <v>#REF!</v>
      </c>
      <c r="AB59" s="15" t="e">
        <f>'Formulae-BuildOut'!BF59</f>
        <v>#REF!</v>
      </c>
      <c r="AC59" s="15" t="e">
        <f>'Formulae-BuildOut'!BL59</f>
        <v>#REF!</v>
      </c>
      <c r="AD59" s="15" t="e">
        <f>'Formulae-BuildOut'!BR59</f>
        <v>#REF!</v>
      </c>
      <c r="AE59" s="15" t="e">
        <f>'Formulae-BuildOut'!BX59</f>
        <v>#REF!</v>
      </c>
      <c r="AF59" s="15" t="e">
        <f>'Formulae-BuildOut'!BZ59</f>
        <v>#REF!</v>
      </c>
      <c r="AG59" s="14" t="e">
        <f>'Formulae-BuildOut'!CA59</f>
        <v>#REF!</v>
      </c>
    </row>
    <row r="60" spans="1:33" x14ac:dyDescent="0.3">
      <c r="A60" s="14" t="e">
        <f>#REF!</f>
        <v>#REF!</v>
      </c>
      <c r="B60" s="14" t="e">
        <f>#REF!</f>
        <v>#REF!</v>
      </c>
      <c r="C60" s="14" t="e">
        <f>#REF!</f>
        <v>#REF!</v>
      </c>
      <c r="D60" s="15" t="e">
        <f>'Formulae-BuildOut'!AJ60</f>
        <v>#REF!</v>
      </c>
      <c r="E60" s="15" t="e">
        <f>'Formulae-BuildOut'!AP60</f>
        <v>#REF!</v>
      </c>
      <c r="F60" s="15" t="e">
        <f>'Formulae-BuildOut'!AV60</f>
        <v>#REF!</v>
      </c>
      <c r="G60" s="15" t="e">
        <f>'Formulae-BuildOut'!BB60</f>
        <v>#REF!</v>
      </c>
      <c r="H60" s="15" t="e">
        <f>'Formulae-BuildOut'!BH60</f>
        <v>#REF!</v>
      </c>
      <c r="I60" s="15" t="e">
        <f>'Formulae-BuildOut'!BN60</f>
        <v>#REF!</v>
      </c>
      <c r="J60" s="15" t="e">
        <f>'Formulae-BuildOut'!BT60</f>
        <v>#REF!</v>
      </c>
      <c r="K60" s="15" t="e">
        <f>'Formulae-BuildOut'!AK60</f>
        <v>#REF!</v>
      </c>
      <c r="L60" s="15" t="e">
        <f>'Formulae-BuildOut'!AQ60</f>
        <v>#REF!</v>
      </c>
      <c r="M60" s="15" t="e">
        <f>'Formulae-BuildOut'!AW60</f>
        <v>#REF!</v>
      </c>
      <c r="N60" s="15" t="e">
        <f>'Formulae-BuildOut'!BC60</f>
        <v>#REF!</v>
      </c>
      <c r="O60" s="15" t="e">
        <f>'Formulae-BuildOut'!BI60</f>
        <v>#REF!</v>
      </c>
      <c r="P60" s="15" t="e">
        <f>'Formulae-BuildOut'!BO60</f>
        <v>#REF!</v>
      </c>
      <c r="Q60" s="15" t="e">
        <f>'Formulae-BuildOut'!BU60</f>
        <v>#REF!</v>
      </c>
      <c r="R60" s="15" t="e">
        <f>'Formulae-BuildOut'!AL60</f>
        <v>#REF!</v>
      </c>
      <c r="S60" s="15" t="e">
        <f>'Formulae-BuildOut'!AR60</f>
        <v>#REF!</v>
      </c>
      <c r="T60" s="15" t="e">
        <f>'Formulae-BuildOut'!AX60</f>
        <v>#REF!</v>
      </c>
      <c r="U60" s="15" t="e">
        <f>'Formulae-BuildOut'!BD60</f>
        <v>#REF!</v>
      </c>
      <c r="V60" s="15" t="e">
        <f>'Formulae-BuildOut'!BJ60</f>
        <v>#REF!</v>
      </c>
      <c r="W60" s="15" t="e">
        <f>'Formulae-BuildOut'!BP60</f>
        <v>#REF!</v>
      </c>
      <c r="X60" s="15" t="e">
        <f>'Formulae-BuildOut'!BV60</f>
        <v>#REF!</v>
      </c>
      <c r="Y60" s="15" t="e">
        <f>'Formulae-BuildOut'!AN60</f>
        <v>#REF!</v>
      </c>
      <c r="Z60" s="15" t="e">
        <f>'Formulae-BuildOut'!AT60</f>
        <v>#REF!</v>
      </c>
      <c r="AA60" s="15" t="e">
        <f>'Formulae-BuildOut'!AZ60</f>
        <v>#REF!</v>
      </c>
      <c r="AB60" s="15" t="e">
        <f>'Formulae-BuildOut'!BF60</f>
        <v>#REF!</v>
      </c>
      <c r="AC60" s="15" t="e">
        <f>'Formulae-BuildOut'!BL60</f>
        <v>#REF!</v>
      </c>
      <c r="AD60" s="15" t="e">
        <f>'Formulae-BuildOut'!BR60</f>
        <v>#REF!</v>
      </c>
      <c r="AE60" s="15" t="e">
        <f>'Formulae-BuildOut'!BX60</f>
        <v>#REF!</v>
      </c>
      <c r="AF60" s="15" t="e">
        <f>'Formulae-BuildOut'!BZ60</f>
        <v>#REF!</v>
      </c>
      <c r="AG60" s="14" t="e">
        <f>'Formulae-BuildOut'!CA60</f>
        <v>#REF!</v>
      </c>
    </row>
    <row r="61" spans="1:33" x14ac:dyDescent="0.3">
      <c r="A61" s="14" t="e">
        <f>#REF!</f>
        <v>#REF!</v>
      </c>
      <c r="B61" s="14" t="e">
        <f>#REF!</f>
        <v>#REF!</v>
      </c>
      <c r="C61" s="14" t="e">
        <f>#REF!</f>
        <v>#REF!</v>
      </c>
      <c r="D61" s="15" t="e">
        <f>'Formulae-BuildOut'!AJ61</f>
        <v>#REF!</v>
      </c>
      <c r="E61" s="15" t="e">
        <f>'Formulae-BuildOut'!AP61</f>
        <v>#REF!</v>
      </c>
      <c r="F61" s="15" t="e">
        <f>'Formulae-BuildOut'!AV61</f>
        <v>#REF!</v>
      </c>
      <c r="G61" s="15" t="e">
        <f>'Formulae-BuildOut'!BB61</f>
        <v>#REF!</v>
      </c>
      <c r="H61" s="15" t="e">
        <f>'Formulae-BuildOut'!BH61</f>
        <v>#REF!</v>
      </c>
      <c r="I61" s="15" t="e">
        <f>'Formulae-BuildOut'!BN61</f>
        <v>#REF!</v>
      </c>
      <c r="J61" s="15" t="e">
        <f>'Formulae-BuildOut'!BT61</f>
        <v>#REF!</v>
      </c>
      <c r="K61" s="15" t="e">
        <f>'Formulae-BuildOut'!AK61</f>
        <v>#REF!</v>
      </c>
      <c r="L61" s="15" t="e">
        <f>'Formulae-BuildOut'!AQ61</f>
        <v>#REF!</v>
      </c>
      <c r="M61" s="15" t="e">
        <f>'Formulae-BuildOut'!AW61</f>
        <v>#REF!</v>
      </c>
      <c r="N61" s="15" t="e">
        <f>'Formulae-BuildOut'!BC61</f>
        <v>#REF!</v>
      </c>
      <c r="O61" s="15" t="e">
        <f>'Formulae-BuildOut'!BI61</f>
        <v>#REF!</v>
      </c>
      <c r="P61" s="15" t="e">
        <f>'Formulae-BuildOut'!BO61</f>
        <v>#REF!</v>
      </c>
      <c r="Q61" s="15" t="e">
        <f>'Formulae-BuildOut'!BU61</f>
        <v>#REF!</v>
      </c>
      <c r="R61" s="15" t="e">
        <f>'Formulae-BuildOut'!AL61</f>
        <v>#REF!</v>
      </c>
      <c r="S61" s="15" t="e">
        <f>'Formulae-BuildOut'!AR61</f>
        <v>#REF!</v>
      </c>
      <c r="T61" s="15" t="e">
        <f>'Formulae-BuildOut'!AX61</f>
        <v>#REF!</v>
      </c>
      <c r="U61" s="15" t="e">
        <f>'Formulae-BuildOut'!BD61</f>
        <v>#REF!</v>
      </c>
      <c r="V61" s="15" t="e">
        <f>'Formulae-BuildOut'!BJ61</f>
        <v>#REF!</v>
      </c>
      <c r="W61" s="15" t="e">
        <f>'Formulae-BuildOut'!BP61</f>
        <v>#REF!</v>
      </c>
      <c r="X61" s="15" t="e">
        <f>'Formulae-BuildOut'!BV61</f>
        <v>#REF!</v>
      </c>
      <c r="Y61" s="15" t="e">
        <f>'Formulae-BuildOut'!AN61</f>
        <v>#REF!</v>
      </c>
      <c r="Z61" s="15" t="e">
        <f>'Formulae-BuildOut'!AT61</f>
        <v>#REF!</v>
      </c>
      <c r="AA61" s="15" t="e">
        <f>'Formulae-BuildOut'!AZ61</f>
        <v>#REF!</v>
      </c>
      <c r="AB61" s="15" t="e">
        <f>'Formulae-BuildOut'!BF61</f>
        <v>#REF!</v>
      </c>
      <c r="AC61" s="15" t="e">
        <f>'Formulae-BuildOut'!BL61</f>
        <v>#REF!</v>
      </c>
      <c r="AD61" s="15" t="e">
        <f>'Formulae-BuildOut'!BR61</f>
        <v>#REF!</v>
      </c>
      <c r="AE61" s="15" t="e">
        <f>'Formulae-BuildOut'!BX61</f>
        <v>#REF!</v>
      </c>
      <c r="AF61" s="15" t="e">
        <f>'Formulae-BuildOut'!BZ61</f>
        <v>#REF!</v>
      </c>
      <c r="AG61" s="14" t="e">
        <f>'Formulae-BuildOut'!CA61</f>
        <v>#REF!</v>
      </c>
    </row>
    <row r="62" spans="1:33" x14ac:dyDescent="0.3">
      <c r="A62" s="14" t="e">
        <f>#REF!</f>
        <v>#REF!</v>
      </c>
      <c r="B62" s="14" t="e">
        <f>#REF!</f>
        <v>#REF!</v>
      </c>
      <c r="C62" s="14" t="e">
        <f>#REF!</f>
        <v>#REF!</v>
      </c>
      <c r="D62" s="15" t="e">
        <f>'Formulae-BuildOut'!AJ62</f>
        <v>#REF!</v>
      </c>
      <c r="E62" s="15" t="e">
        <f>'Formulae-BuildOut'!AP62</f>
        <v>#REF!</v>
      </c>
      <c r="F62" s="15" t="e">
        <f>'Formulae-BuildOut'!AV62</f>
        <v>#REF!</v>
      </c>
      <c r="G62" s="15" t="e">
        <f>'Formulae-BuildOut'!BB62</f>
        <v>#REF!</v>
      </c>
      <c r="H62" s="15" t="e">
        <f>'Formulae-BuildOut'!BH62</f>
        <v>#REF!</v>
      </c>
      <c r="I62" s="15" t="e">
        <f>'Formulae-BuildOut'!BN62</f>
        <v>#REF!</v>
      </c>
      <c r="J62" s="15" t="e">
        <f>'Formulae-BuildOut'!BT62</f>
        <v>#REF!</v>
      </c>
      <c r="K62" s="15" t="e">
        <f>'Formulae-BuildOut'!AK62</f>
        <v>#REF!</v>
      </c>
      <c r="L62" s="15" t="e">
        <f>'Formulae-BuildOut'!AQ62</f>
        <v>#REF!</v>
      </c>
      <c r="M62" s="15" t="e">
        <f>'Formulae-BuildOut'!AW62</f>
        <v>#REF!</v>
      </c>
      <c r="N62" s="15" t="e">
        <f>'Formulae-BuildOut'!BC62</f>
        <v>#REF!</v>
      </c>
      <c r="O62" s="15" t="e">
        <f>'Formulae-BuildOut'!BI62</f>
        <v>#REF!</v>
      </c>
      <c r="P62" s="15" t="e">
        <f>'Formulae-BuildOut'!BO62</f>
        <v>#REF!</v>
      </c>
      <c r="Q62" s="15" t="e">
        <f>'Formulae-BuildOut'!BU62</f>
        <v>#REF!</v>
      </c>
      <c r="R62" s="15" t="e">
        <f>'Formulae-BuildOut'!AL62</f>
        <v>#REF!</v>
      </c>
      <c r="S62" s="15" t="e">
        <f>'Formulae-BuildOut'!AR62</f>
        <v>#REF!</v>
      </c>
      <c r="T62" s="15" t="e">
        <f>'Formulae-BuildOut'!AX62</f>
        <v>#REF!</v>
      </c>
      <c r="U62" s="15" t="e">
        <f>'Formulae-BuildOut'!BD62</f>
        <v>#REF!</v>
      </c>
      <c r="V62" s="15" t="e">
        <f>'Formulae-BuildOut'!BJ62</f>
        <v>#REF!</v>
      </c>
      <c r="W62" s="15" t="e">
        <f>'Formulae-BuildOut'!BP62</f>
        <v>#REF!</v>
      </c>
      <c r="X62" s="15" t="e">
        <f>'Formulae-BuildOut'!BV62</f>
        <v>#REF!</v>
      </c>
      <c r="Y62" s="15" t="e">
        <f>'Formulae-BuildOut'!AN62</f>
        <v>#REF!</v>
      </c>
      <c r="Z62" s="15" t="e">
        <f>'Formulae-BuildOut'!AT62</f>
        <v>#REF!</v>
      </c>
      <c r="AA62" s="15" t="e">
        <f>'Formulae-BuildOut'!AZ62</f>
        <v>#REF!</v>
      </c>
      <c r="AB62" s="15" t="e">
        <f>'Formulae-BuildOut'!BF62</f>
        <v>#REF!</v>
      </c>
      <c r="AC62" s="15" t="e">
        <f>'Formulae-BuildOut'!BL62</f>
        <v>#REF!</v>
      </c>
      <c r="AD62" s="15" t="e">
        <f>'Formulae-BuildOut'!BR62</f>
        <v>#REF!</v>
      </c>
      <c r="AE62" s="15" t="e">
        <f>'Formulae-BuildOut'!BX62</f>
        <v>#REF!</v>
      </c>
      <c r="AF62" s="15" t="e">
        <f>'Formulae-BuildOut'!BZ62</f>
        <v>#REF!</v>
      </c>
      <c r="AG62" s="14" t="e">
        <f>'Formulae-BuildOut'!CA62</f>
        <v>#REF!</v>
      </c>
    </row>
    <row r="63" spans="1:33" x14ac:dyDescent="0.3">
      <c r="A63" s="14" t="e">
        <f>#REF!</f>
        <v>#REF!</v>
      </c>
      <c r="B63" s="14" t="e">
        <f>#REF!</f>
        <v>#REF!</v>
      </c>
      <c r="C63" s="14" t="e">
        <f>#REF!</f>
        <v>#REF!</v>
      </c>
      <c r="D63" s="15" t="e">
        <f>'Formulae-BuildOut'!AJ63</f>
        <v>#REF!</v>
      </c>
      <c r="E63" s="15" t="e">
        <f>'Formulae-BuildOut'!AP63</f>
        <v>#REF!</v>
      </c>
      <c r="F63" s="15" t="e">
        <f>'Formulae-BuildOut'!AV63</f>
        <v>#REF!</v>
      </c>
      <c r="G63" s="15" t="e">
        <f>'Formulae-BuildOut'!BB63</f>
        <v>#REF!</v>
      </c>
      <c r="H63" s="15" t="e">
        <f>'Formulae-BuildOut'!BH63</f>
        <v>#REF!</v>
      </c>
      <c r="I63" s="15" t="e">
        <f>'Formulae-BuildOut'!BN63</f>
        <v>#REF!</v>
      </c>
      <c r="J63" s="15" t="e">
        <f>'Formulae-BuildOut'!BT63</f>
        <v>#REF!</v>
      </c>
      <c r="K63" s="15" t="e">
        <f>'Formulae-BuildOut'!AK63</f>
        <v>#REF!</v>
      </c>
      <c r="L63" s="15" t="e">
        <f>'Formulae-BuildOut'!AQ63</f>
        <v>#REF!</v>
      </c>
      <c r="M63" s="15" t="e">
        <f>'Formulae-BuildOut'!AW63</f>
        <v>#REF!</v>
      </c>
      <c r="N63" s="15" t="e">
        <f>'Formulae-BuildOut'!BC63</f>
        <v>#REF!</v>
      </c>
      <c r="O63" s="15" t="e">
        <f>'Formulae-BuildOut'!BI63</f>
        <v>#REF!</v>
      </c>
      <c r="P63" s="15" t="e">
        <f>'Formulae-BuildOut'!BO63</f>
        <v>#REF!</v>
      </c>
      <c r="Q63" s="15" t="e">
        <f>'Formulae-BuildOut'!BU63</f>
        <v>#REF!</v>
      </c>
      <c r="R63" s="15" t="e">
        <f>'Formulae-BuildOut'!AL63</f>
        <v>#REF!</v>
      </c>
      <c r="S63" s="15" t="e">
        <f>'Formulae-BuildOut'!AR63</f>
        <v>#REF!</v>
      </c>
      <c r="T63" s="15" t="e">
        <f>'Formulae-BuildOut'!AX63</f>
        <v>#REF!</v>
      </c>
      <c r="U63" s="15" t="e">
        <f>'Formulae-BuildOut'!BD63</f>
        <v>#REF!</v>
      </c>
      <c r="V63" s="15" t="e">
        <f>'Formulae-BuildOut'!BJ63</f>
        <v>#REF!</v>
      </c>
      <c r="W63" s="15" t="e">
        <f>'Formulae-BuildOut'!BP63</f>
        <v>#REF!</v>
      </c>
      <c r="X63" s="15" t="e">
        <f>'Formulae-BuildOut'!BV63</f>
        <v>#REF!</v>
      </c>
      <c r="Y63" s="15" t="e">
        <f>'Formulae-BuildOut'!AN63</f>
        <v>#REF!</v>
      </c>
      <c r="Z63" s="15" t="e">
        <f>'Formulae-BuildOut'!AT63</f>
        <v>#REF!</v>
      </c>
      <c r="AA63" s="15" t="e">
        <f>'Formulae-BuildOut'!AZ63</f>
        <v>#REF!</v>
      </c>
      <c r="AB63" s="15" t="e">
        <f>'Formulae-BuildOut'!BF63</f>
        <v>#REF!</v>
      </c>
      <c r="AC63" s="15" t="e">
        <f>'Formulae-BuildOut'!BL63</f>
        <v>#REF!</v>
      </c>
      <c r="AD63" s="15" t="e">
        <f>'Formulae-BuildOut'!BR63</f>
        <v>#REF!</v>
      </c>
      <c r="AE63" s="15" t="e">
        <f>'Formulae-BuildOut'!BX63</f>
        <v>#REF!</v>
      </c>
      <c r="AF63" s="15" t="e">
        <f>'Formulae-BuildOut'!BZ63</f>
        <v>#REF!</v>
      </c>
      <c r="AG63" s="14" t="e">
        <f>'Formulae-BuildOut'!CA63</f>
        <v>#REF!</v>
      </c>
    </row>
    <row r="64" spans="1:33" x14ac:dyDescent="0.3">
      <c r="A64" s="14" t="e">
        <f>#REF!</f>
        <v>#REF!</v>
      </c>
      <c r="B64" s="14" t="e">
        <f>#REF!</f>
        <v>#REF!</v>
      </c>
      <c r="C64" s="14" t="e">
        <f>#REF!</f>
        <v>#REF!</v>
      </c>
      <c r="D64" s="15" t="e">
        <f>'Formulae-BuildOut'!AJ64</f>
        <v>#REF!</v>
      </c>
      <c r="E64" s="15" t="e">
        <f>'Formulae-BuildOut'!AP64</f>
        <v>#REF!</v>
      </c>
      <c r="F64" s="15" t="e">
        <f>'Formulae-BuildOut'!AV64</f>
        <v>#REF!</v>
      </c>
      <c r="G64" s="15" t="e">
        <f>'Formulae-BuildOut'!BB64</f>
        <v>#REF!</v>
      </c>
      <c r="H64" s="15" t="e">
        <f>'Formulae-BuildOut'!BH64</f>
        <v>#REF!</v>
      </c>
      <c r="I64" s="15" t="e">
        <f>'Formulae-BuildOut'!BN64</f>
        <v>#REF!</v>
      </c>
      <c r="J64" s="15" t="e">
        <f>'Formulae-BuildOut'!BT64</f>
        <v>#REF!</v>
      </c>
      <c r="K64" s="15" t="e">
        <f>'Formulae-BuildOut'!AK64</f>
        <v>#REF!</v>
      </c>
      <c r="L64" s="15" t="e">
        <f>'Formulae-BuildOut'!AQ64</f>
        <v>#REF!</v>
      </c>
      <c r="M64" s="15" t="e">
        <f>'Formulae-BuildOut'!AW64</f>
        <v>#REF!</v>
      </c>
      <c r="N64" s="15" t="e">
        <f>'Formulae-BuildOut'!BC64</f>
        <v>#REF!</v>
      </c>
      <c r="O64" s="15" t="e">
        <f>'Formulae-BuildOut'!BI64</f>
        <v>#REF!</v>
      </c>
      <c r="P64" s="15" t="e">
        <f>'Formulae-BuildOut'!BO64</f>
        <v>#REF!</v>
      </c>
      <c r="Q64" s="15" t="e">
        <f>'Formulae-BuildOut'!BU64</f>
        <v>#REF!</v>
      </c>
      <c r="R64" s="15" t="e">
        <f>'Formulae-BuildOut'!AL64</f>
        <v>#REF!</v>
      </c>
      <c r="S64" s="15" t="e">
        <f>'Formulae-BuildOut'!AR64</f>
        <v>#REF!</v>
      </c>
      <c r="T64" s="15" t="e">
        <f>'Formulae-BuildOut'!AX64</f>
        <v>#REF!</v>
      </c>
      <c r="U64" s="15" t="e">
        <f>'Formulae-BuildOut'!BD64</f>
        <v>#REF!</v>
      </c>
      <c r="V64" s="15" t="e">
        <f>'Formulae-BuildOut'!BJ64</f>
        <v>#REF!</v>
      </c>
      <c r="W64" s="15" t="e">
        <f>'Formulae-BuildOut'!BP64</f>
        <v>#REF!</v>
      </c>
      <c r="X64" s="15" t="e">
        <f>'Formulae-BuildOut'!BV64</f>
        <v>#REF!</v>
      </c>
      <c r="Y64" s="15" t="e">
        <f>'Formulae-BuildOut'!AN64</f>
        <v>#REF!</v>
      </c>
      <c r="Z64" s="15" t="e">
        <f>'Formulae-BuildOut'!AT64</f>
        <v>#REF!</v>
      </c>
      <c r="AA64" s="15" t="e">
        <f>'Formulae-BuildOut'!AZ64</f>
        <v>#REF!</v>
      </c>
      <c r="AB64" s="15" t="e">
        <f>'Formulae-BuildOut'!BF64</f>
        <v>#REF!</v>
      </c>
      <c r="AC64" s="15" t="e">
        <f>'Formulae-BuildOut'!BL64</f>
        <v>#REF!</v>
      </c>
      <c r="AD64" s="15" t="e">
        <f>'Formulae-BuildOut'!BR64</f>
        <v>#REF!</v>
      </c>
      <c r="AE64" s="15" t="e">
        <f>'Formulae-BuildOut'!BX64</f>
        <v>#REF!</v>
      </c>
      <c r="AF64" s="15" t="e">
        <f>'Formulae-BuildOut'!BZ64</f>
        <v>#REF!</v>
      </c>
      <c r="AG64" s="14" t="e">
        <f>'Formulae-BuildOut'!CA64</f>
        <v>#REF!</v>
      </c>
    </row>
    <row r="65" spans="1:33" x14ac:dyDescent="0.3">
      <c r="A65" s="14" t="e">
        <f>#REF!</f>
        <v>#REF!</v>
      </c>
      <c r="B65" s="14" t="e">
        <f>#REF!</f>
        <v>#REF!</v>
      </c>
      <c r="C65" s="14" t="e">
        <f>#REF!</f>
        <v>#REF!</v>
      </c>
      <c r="D65" s="15" t="e">
        <f>'Formulae-BuildOut'!AJ65</f>
        <v>#REF!</v>
      </c>
      <c r="E65" s="15" t="e">
        <f>'Formulae-BuildOut'!AP65</f>
        <v>#REF!</v>
      </c>
      <c r="F65" s="15" t="e">
        <f>'Formulae-BuildOut'!AV65</f>
        <v>#REF!</v>
      </c>
      <c r="G65" s="15" t="e">
        <f>'Formulae-BuildOut'!BB65</f>
        <v>#REF!</v>
      </c>
      <c r="H65" s="15" t="e">
        <f>'Formulae-BuildOut'!BH65</f>
        <v>#REF!</v>
      </c>
      <c r="I65" s="15" t="e">
        <f>'Formulae-BuildOut'!BN65</f>
        <v>#REF!</v>
      </c>
      <c r="J65" s="15" t="e">
        <f>'Formulae-BuildOut'!BT65</f>
        <v>#REF!</v>
      </c>
      <c r="K65" s="15" t="e">
        <f>'Formulae-BuildOut'!AK65</f>
        <v>#REF!</v>
      </c>
      <c r="L65" s="15" t="e">
        <f>'Formulae-BuildOut'!AQ65</f>
        <v>#REF!</v>
      </c>
      <c r="M65" s="15" t="e">
        <f>'Formulae-BuildOut'!AW65</f>
        <v>#REF!</v>
      </c>
      <c r="N65" s="15" t="e">
        <f>'Formulae-BuildOut'!BC65</f>
        <v>#REF!</v>
      </c>
      <c r="O65" s="15" t="e">
        <f>'Formulae-BuildOut'!BI65</f>
        <v>#REF!</v>
      </c>
      <c r="P65" s="15" t="e">
        <f>'Formulae-BuildOut'!BO65</f>
        <v>#REF!</v>
      </c>
      <c r="Q65" s="15" t="e">
        <f>'Formulae-BuildOut'!BU65</f>
        <v>#REF!</v>
      </c>
      <c r="R65" s="15" t="e">
        <f>'Formulae-BuildOut'!AL65</f>
        <v>#REF!</v>
      </c>
      <c r="S65" s="15" t="e">
        <f>'Formulae-BuildOut'!AR65</f>
        <v>#REF!</v>
      </c>
      <c r="T65" s="15" t="e">
        <f>'Formulae-BuildOut'!AX65</f>
        <v>#REF!</v>
      </c>
      <c r="U65" s="15" t="e">
        <f>'Formulae-BuildOut'!BD65</f>
        <v>#REF!</v>
      </c>
      <c r="V65" s="15" t="e">
        <f>'Formulae-BuildOut'!BJ65</f>
        <v>#REF!</v>
      </c>
      <c r="W65" s="15" t="e">
        <f>'Formulae-BuildOut'!BP65</f>
        <v>#REF!</v>
      </c>
      <c r="X65" s="15" t="e">
        <f>'Formulae-BuildOut'!BV65</f>
        <v>#REF!</v>
      </c>
      <c r="Y65" s="15" t="e">
        <f>'Formulae-BuildOut'!AN65</f>
        <v>#REF!</v>
      </c>
      <c r="Z65" s="15" t="e">
        <f>'Formulae-BuildOut'!AT65</f>
        <v>#REF!</v>
      </c>
      <c r="AA65" s="15" t="e">
        <f>'Formulae-BuildOut'!AZ65</f>
        <v>#REF!</v>
      </c>
      <c r="AB65" s="15" t="e">
        <f>'Formulae-BuildOut'!BF65</f>
        <v>#REF!</v>
      </c>
      <c r="AC65" s="15" t="e">
        <f>'Formulae-BuildOut'!BL65</f>
        <v>#REF!</v>
      </c>
      <c r="AD65" s="15" t="e">
        <f>'Formulae-BuildOut'!BR65</f>
        <v>#REF!</v>
      </c>
      <c r="AE65" s="15" t="e">
        <f>'Formulae-BuildOut'!BX65</f>
        <v>#REF!</v>
      </c>
      <c r="AF65" s="15" t="e">
        <f>'Formulae-BuildOut'!BZ65</f>
        <v>#REF!</v>
      </c>
      <c r="AG65" s="14" t="e">
        <f>'Formulae-BuildOut'!CA65</f>
        <v>#REF!</v>
      </c>
    </row>
    <row r="66" spans="1:33" x14ac:dyDescent="0.3">
      <c r="A66" s="14" t="e">
        <f>#REF!</f>
        <v>#REF!</v>
      </c>
      <c r="B66" s="14" t="e">
        <f>#REF!</f>
        <v>#REF!</v>
      </c>
      <c r="C66" s="14" t="e">
        <f>#REF!</f>
        <v>#REF!</v>
      </c>
      <c r="D66" s="15" t="e">
        <f>'Formulae-BuildOut'!AJ66</f>
        <v>#REF!</v>
      </c>
      <c r="E66" s="15" t="e">
        <f>'Formulae-BuildOut'!AP66</f>
        <v>#REF!</v>
      </c>
      <c r="F66" s="15" t="e">
        <f>'Formulae-BuildOut'!AV66</f>
        <v>#REF!</v>
      </c>
      <c r="G66" s="15" t="e">
        <f>'Formulae-BuildOut'!BB66</f>
        <v>#REF!</v>
      </c>
      <c r="H66" s="15" t="e">
        <f>'Formulae-BuildOut'!BH66</f>
        <v>#REF!</v>
      </c>
      <c r="I66" s="15" t="e">
        <f>'Formulae-BuildOut'!BN66</f>
        <v>#REF!</v>
      </c>
      <c r="J66" s="15" t="e">
        <f>'Formulae-BuildOut'!BT66</f>
        <v>#REF!</v>
      </c>
      <c r="K66" s="15" t="e">
        <f>'Formulae-BuildOut'!AK66</f>
        <v>#REF!</v>
      </c>
      <c r="L66" s="15" t="e">
        <f>'Formulae-BuildOut'!AQ66</f>
        <v>#REF!</v>
      </c>
      <c r="M66" s="15" t="e">
        <f>'Formulae-BuildOut'!AW66</f>
        <v>#REF!</v>
      </c>
      <c r="N66" s="15" t="e">
        <f>'Formulae-BuildOut'!BC66</f>
        <v>#REF!</v>
      </c>
      <c r="O66" s="15" t="e">
        <f>'Formulae-BuildOut'!BI66</f>
        <v>#REF!</v>
      </c>
      <c r="P66" s="15" t="e">
        <f>'Formulae-BuildOut'!BO66</f>
        <v>#REF!</v>
      </c>
      <c r="Q66" s="15" t="e">
        <f>'Formulae-BuildOut'!BU66</f>
        <v>#REF!</v>
      </c>
      <c r="R66" s="15" t="e">
        <f>'Formulae-BuildOut'!AL66</f>
        <v>#REF!</v>
      </c>
      <c r="S66" s="15" t="e">
        <f>'Formulae-BuildOut'!AR66</f>
        <v>#REF!</v>
      </c>
      <c r="T66" s="15" t="e">
        <f>'Formulae-BuildOut'!AX66</f>
        <v>#REF!</v>
      </c>
      <c r="U66" s="15" t="e">
        <f>'Formulae-BuildOut'!BD66</f>
        <v>#REF!</v>
      </c>
      <c r="V66" s="15" t="e">
        <f>'Formulae-BuildOut'!BJ66</f>
        <v>#REF!</v>
      </c>
      <c r="W66" s="15" t="e">
        <f>'Formulae-BuildOut'!BP66</f>
        <v>#REF!</v>
      </c>
      <c r="X66" s="15" t="e">
        <f>'Formulae-BuildOut'!BV66</f>
        <v>#REF!</v>
      </c>
      <c r="Y66" s="15" t="e">
        <f>'Formulae-BuildOut'!AN66</f>
        <v>#REF!</v>
      </c>
      <c r="Z66" s="15" t="e">
        <f>'Formulae-BuildOut'!AT66</f>
        <v>#REF!</v>
      </c>
      <c r="AA66" s="15" t="e">
        <f>'Formulae-BuildOut'!AZ66</f>
        <v>#REF!</v>
      </c>
      <c r="AB66" s="15" t="e">
        <f>'Formulae-BuildOut'!BF66</f>
        <v>#REF!</v>
      </c>
      <c r="AC66" s="15" t="e">
        <f>'Formulae-BuildOut'!BL66</f>
        <v>#REF!</v>
      </c>
      <c r="AD66" s="15" t="e">
        <f>'Formulae-BuildOut'!BR66</f>
        <v>#REF!</v>
      </c>
      <c r="AE66" s="15" t="e">
        <f>'Formulae-BuildOut'!BX66</f>
        <v>#REF!</v>
      </c>
      <c r="AF66" s="15" t="e">
        <f>'Formulae-BuildOut'!BZ66</f>
        <v>#REF!</v>
      </c>
      <c r="AG66" s="14" t="e">
        <f>'Formulae-BuildOut'!CA66</f>
        <v>#REF!</v>
      </c>
    </row>
    <row r="67" spans="1:33" x14ac:dyDescent="0.3">
      <c r="A67" s="14" t="e">
        <f>#REF!</f>
        <v>#REF!</v>
      </c>
      <c r="B67" s="14" t="e">
        <f>#REF!</f>
        <v>#REF!</v>
      </c>
      <c r="C67" s="14" t="e">
        <f>#REF!</f>
        <v>#REF!</v>
      </c>
      <c r="D67" s="15" t="e">
        <f>'Formulae-BuildOut'!AJ67</f>
        <v>#REF!</v>
      </c>
      <c r="E67" s="15" t="e">
        <f>'Formulae-BuildOut'!AP67</f>
        <v>#REF!</v>
      </c>
      <c r="F67" s="15" t="e">
        <f>'Formulae-BuildOut'!AV67</f>
        <v>#REF!</v>
      </c>
      <c r="G67" s="15" t="e">
        <f>'Formulae-BuildOut'!BB67</f>
        <v>#REF!</v>
      </c>
      <c r="H67" s="15" t="e">
        <f>'Formulae-BuildOut'!BH67</f>
        <v>#REF!</v>
      </c>
      <c r="I67" s="15" t="e">
        <f>'Formulae-BuildOut'!BN67</f>
        <v>#REF!</v>
      </c>
      <c r="J67" s="15" t="e">
        <f>'Formulae-BuildOut'!BT67</f>
        <v>#REF!</v>
      </c>
      <c r="K67" s="15" t="e">
        <f>'Formulae-BuildOut'!AK67</f>
        <v>#REF!</v>
      </c>
      <c r="L67" s="15" t="e">
        <f>'Formulae-BuildOut'!AQ67</f>
        <v>#REF!</v>
      </c>
      <c r="M67" s="15" t="e">
        <f>'Formulae-BuildOut'!AW67</f>
        <v>#REF!</v>
      </c>
      <c r="N67" s="15" t="e">
        <f>'Formulae-BuildOut'!BC67</f>
        <v>#REF!</v>
      </c>
      <c r="O67" s="15" t="e">
        <f>'Formulae-BuildOut'!BI67</f>
        <v>#REF!</v>
      </c>
      <c r="P67" s="15" t="e">
        <f>'Formulae-BuildOut'!BO67</f>
        <v>#REF!</v>
      </c>
      <c r="Q67" s="15" t="e">
        <f>'Formulae-BuildOut'!BU67</f>
        <v>#REF!</v>
      </c>
      <c r="R67" s="15" t="e">
        <f>'Formulae-BuildOut'!AL67</f>
        <v>#REF!</v>
      </c>
      <c r="S67" s="15" t="e">
        <f>'Formulae-BuildOut'!AR67</f>
        <v>#REF!</v>
      </c>
      <c r="T67" s="15" t="e">
        <f>'Formulae-BuildOut'!AX67</f>
        <v>#REF!</v>
      </c>
      <c r="U67" s="15" t="e">
        <f>'Formulae-BuildOut'!BD67</f>
        <v>#REF!</v>
      </c>
      <c r="V67" s="15" t="e">
        <f>'Formulae-BuildOut'!BJ67</f>
        <v>#REF!</v>
      </c>
      <c r="W67" s="15" t="e">
        <f>'Formulae-BuildOut'!BP67</f>
        <v>#REF!</v>
      </c>
      <c r="X67" s="15" t="e">
        <f>'Formulae-BuildOut'!BV67</f>
        <v>#REF!</v>
      </c>
      <c r="Y67" s="15" t="e">
        <f>'Formulae-BuildOut'!AN67</f>
        <v>#REF!</v>
      </c>
      <c r="Z67" s="15" t="e">
        <f>'Formulae-BuildOut'!AT67</f>
        <v>#REF!</v>
      </c>
      <c r="AA67" s="15" t="e">
        <f>'Formulae-BuildOut'!AZ67</f>
        <v>#REF!</v>
      </c>
      <c r="AB67" s="15" t="e">
        <f>'Formulae-BuildOut'!BF67</f>
        <v>#REF!</v>
      </c>
      <c r="AC67" s="15" t="e">
        <f>'Formulae-BuildOut'!BL67</f>
        <v>#REF!</v>
      </c>
      <c r="AD67" s="15" t="e">
        <f>'Formulae-BuildOut'!BR67</f>
        <v>#REF!</v>
      </c>
      <c r="AE67" s="15" t="e">
        <f>'Formulae-BuildOut'!BX67</f>
        <v>#REF!</v>
      </c>
      <c r="AF67" s="15" t="e">
        <f>'Formulae-BuildOut'!BZ67</f>
        <v>#REF!</v>
      </c>
      <c r="AG67" s="14" t="e">
        <f>'Formulae-BuildOut'!CA67</f>
        <v>#REF!</v>
      </c>
    </row>
    <row r="68" spans="1:33" x14ac:dyDescent="0.3">
      <c r="A68" s="14" t="e">
        <f>#REF!</f>
        <v>#REF!</v>
      </c>
      <c r="B68" s="14" t="e">
        <f>#REF!</f>
        <v>#REF!</v>
      </c>
      <c r="C68" s="14" t="e">
        <f>#REF!</f>
        <v>#REF!</v>
      </c>
      <c r="D68" s="15" t="e">
        <f>'Formulae-BuildOut'!AJ68</f>
        <v>#REF!</v>
      </c>
      <c r="E68" s="15" t="e">
        <f>'Formulae-BuildOut'!AP68</f>
        <v>#REF!</v>
      </c>
      <c r="F68" s="15" t="e">
        <f>'Formulae-BuildOut'!AV68</f>
        <v>#REF!</v>
      </c>
      <c r="G68" s="15" t="e">
        <f>'Formulae-BuildOut'!BB68</f>
        <v>#REF!</v>
      </c>
      <c r="H68" s="15" t="e">
        <f>'Formulae-BuildOut'!BH68</f>
        <v>#REF!</v>
      </c>
      <c r="I68" s="15" t="e">
        <f>'Formulae-BuildOut'!BN68</f>
        <v>#REF!</v>
      </c>
      <c r="J68" s="15" t="e">
        <f>'Formulae-BuildOut'!BT68</f>
        <v>#REF!</v>
      </c>
      <c r="K68" s="15" t="e">
        <f>'Formulae-BuildOut'!AK68</f>
        <v>#REF!</v>
      </c>
      <c r="L68" s="15" t="e">
        <f>'Formulae-BuildOut'!AQ68</f>
        <v>#REF!</v>
      </c>
      <c r="M68" s="15" t="e">
        <f>'Formulae-BuildOut'!AW68</f>
        <v>#REF!</v>
      </c>
      <c r="N68" s="15" t="e">
        <f>'Formulae-BuildOut'!BC68</f>
        <v>#REF!</v>
      </c>
      <c r="O68" s="15" t="e">
        <f>'Formulae-BuildOut'!BI68</f>
        <v>#REF!</v>
      </c>
      <c r="P68" s="15" t="e">
        <f>'Formulae-BuildOut'!BO68</f>
        <v>#REF!</v>
      </c>
      <c r="Q68" s="15" t="e">
        <f>'Formulae-BuildOut'!BU68</f>
        <v>#REF!</v>
      </c>
      <c r="R68" s="15" t="e">
        <f>'Formulae-BuildOut'!AL68</f>
        <v>#REF!</v>
      </c>
      <c r="S68" s="15" t="e">
        <f>'Formulae-BuildOut'!AR68</f>
        <v>#REF!</v>
      </c>
      <c r="T68" s="15" t="e">
        <f>'Formulae-BuildOut'!AX68</f>
        <v>#REF!</v>
      </c>
      <c r="U68" s="15" t="e">
        <f>'Formulae-BuildOut'!BD68</f>
        <v>#REF!</v>
      </c>
      <c r="V68" s="15" t="e">
        <f>'Formulae-BuildOut'!BJ68</f>
        <v>#REF!</v>
      </c>
      <c r="W68" s="15" t="e">
        <f>'Formulae-BuildOut'!BP68</f>
        <v>#REF!</v>
      </c>
      <c r="X68" s="15" t="e">
        <f>'Formulae-BuildOut'!BV68</f>
        <v>#REF!</v>
      </c>
      <c r="Y68" s="15" t="e">
        <f>'Formulae-BuildOut'!AN68</f>
        <v>#REF!</v>
      </c>
      <c r="Z68" s="15" t="e">
        <f>'Formulae-BuildOut'!AT68</f>
        <v>#REF!</v>
      </c>
      <c r="AA68" s="15" t="e">
        <f>'Formulae-BuildOut'!AZ68</f>
        <v>#REF!</v>
      </c>
      <c r="AB68" s="15" t="e">
        <f>'Formulae-BuildOut'!BF68</f>
        <v>#REF!</v>
      </c>
      <c r="AC68" s="15" t="e">
        <f>'Formulae-BuildOut'!BL68</f>
        <v>#REF!</v>
      </c>
      <c r="AD68" s="15" t="e">
        <f>'Formulae-BuildOut'!BR68</f>
        <v>#REF!</v>
      </c>
      <c r="AE68" s="15" t="e">
        <f>'Formulae-BuildOut'!BX68</f>
        <v>#REF!</v>
      </c>
      <c r="AF68" s="15" t="e">
        <f>'Formulae-BuildOut'!BZ68</f>
        <v>#REF!</v>
      </c>
      <c r="AG68" s="14" t="e">
        <f>'Formulae-BuildOut'!CA68</f>
        <v>#REF!</v>
      </c>
    </row>
    <row r="69" spans="1:33" x14ac:dyDescent="0.3">
      <c r="A69" s="14" t="e">
        <f>#REF!</f>
        <v>#REF!</v>
      </c>
      <c r="B69" s="14" t="e">
        <f>#REF!</f>
        <v>#REF!</v>
      </c>
      <c r="C69" s="14" t="e">
        <f>#REF!</f>
        <v>#REF!</v>
      </c>
      <c r="D69" s="15" t="e">
        <f>'Formulae-BuildOut'!AJ69</f>
        <v>#REF!</v>
      </c>
      <c r="E69" s="15" t="e">
        <f>'Formulae-BuildOut'!AP69</f>
        <v>#REF!</v>
      </c>
      <c r="F69" s="15" t="e">
        <f>'Formulae-BuildOut'!AV69</f>
        <v>#REF!</v>
      </c>
      <c r="G69" s="15" t="e">
        <f>'Formulae-BuildOut'!BB69</f>
        <v>#REF!</v>
      </c>
      <c r="H69" s="15" t="e">
        <f>'Formulae-BuildOut'!BH69</f>
        <v>#REF!</v>
      </c>
      <c r="I69" s="15" t="e">
        <f>'Formulae-BuildOut'!BN69</f>
        <v>#REF!</v>
      </c>
      <c r="J69" s="15" t="e">
        <f>'Formulae-BuildOut'!BT69</f>
        <v>#REF!</v>
      </c>
      <c r="K69" s="15" t="e">
        <f>'Formulae-BuildOut'!AK69</f>
        <v>#REF!</v>
      </c>
      <c r="L69" s="15" t="e">
        <f>'Formulae-BuildOut'!AQ69</f>
        <v>#REF!</v>
      </c>
      <c r="M69" s="15" t="e">
        <f>'Formulae-BuildOut'!AW69</f>
        <v>#REF!</v>
      </c>
      <c r="N69" s="15" t="e">
        <f>'Formulae-BuildOut'!BC69</f>
        <v>#REF!</v>
      </c>
      <c r="O69" s="15" t="e">
        <f>'Formulae-BuildOut'!BI69</f>
        <v>#REF!</v>
      </c>
      <c r="P69" s="15" t="e">
        <f>'Formulae-BuildOut'!BO69</f>
        <v>#REF!</v>
      </c>
      <c r="Q69" s="15" t="e">
        <f>'Formulae-BuildOut'!BU69</f>
        <v>#REF!</v>
      </c>
      <c r="R69" s="15" t="e">
        <f>'Formulae-BuildOut'!AL69</f>
        <v>#REF!</v>
      </c>
      <c r="S69" s="15" t="e">
        <f>'Formulae-BuildOut'!AR69</f>
        <v>#REF!</v>
      </c>
      <c r="T69" s="15" t="e">
        <f>'Formulae-BuildOut'!AX69</f>
        <v>#REF!</v>
      </c>
      <c r="U69" s="15" t="e">
        <f>'Formulae-BuildOut'!BD69</f>
        <v>#REF!</v>
      </c>
      <c r="V69" s="15" t="e">
        <f>'Formulae-BuildOut'!BJ69</f>
        <v>#REF!</v>
      </c>
      <c r="W69" s="15" t="e">
        <f>'Formulae-BuildOut'!BP69</f>
        <v>#REF!</v>
      </c>
      <c r="X69" s="15" t="e">
        <f>'Formulae-BuildOut'!BV69</f>
        <v>#REF!</v>
      </c>
      <c r="Y69" s="15" t="e">
        <f>'Formulae-BuildOut'!AN69</f>
        <v>#REF!</v>
      </c>
      <c r="Z69" s="15" t="e">
        <f>'Formulae-BuildOut'!AT69</f>
        <v>#REF!</v>
      </c>
      <c r="AA69" s="15" t="e">
        <f>'Formulae-BuildOut'!AZ69</f>
        <v>#REF!</v>
      </c>
      <c r="AB69" s="15" t="e">
        <f>'Formulae-BuildOut'!BF69</f>
        <v>#REF!</v>
      </c>
      <c r="AC69" s="15" t="e">
        <f>'Formulae-BuildOut'!BL69</f>
        <v>#REF!</v>
      </c>
      <c r="AD69" s="15" t="e">
        <f>'Formulae-BuildOut'!BR69</f>
        <v>#REF!</v>
      </c>
      <c r="AE69" s="15" t="e">
        <f>'Formulae-BuildOut'!BX69</f>
        <v>#REF!</v>
      </c>
      <c r="AF69" s="15" t="e">
        <f>'Formulae-BuildOut'!BZ69</f>
        <v>#REF!</v>
      </c>
      <c r="AG69" s="14" t="e">
        <f>'Formulae-BuildOut'!CA69</f>
        <v>#REF!</v>
      </c>
    </row>
    <row r="70" spans="1:33" x14ac:dyDescent="0.3">
      <c r="A70" s="14" t="e">
        <f>#REF!</f>
        <v>#REF!</v>
      </c>
      <c r="B70" s="14" t="e">
        <f>#REF!</f>
        <v>#REF!</v>
      </c>
      <c r="C70" s="14" t="e">
        <f>#REF!</f>
        <v>#REF!</v>
      </c>
      <c r="D70" s="15" t="e">
        <f>'Formulae-BuildOut'!AJ70</f>
        <v>#REF!</v>
      </c>
      <c r="E70" s="15" t="e">
        <f>'Formulae-BuildOut'!AP70</f>
        <v>#REF!</v>
      </c>
      <c r="F70" s="15" t="e">
        <f>'Formulae-BuildOut'!AV70</f>
        <v>#REF!</v>
      </c>
      <c r="G70" s="15" t="e">
        <f>'Formulae-BuildOut'!BB70</f>
        <v>#REF!</v>
      </c>
      <c r="H70" s="15" t="e">
        <f>'Formulae-BuildOut'!BH70</f>
        <v>#REF!</v>
      </c>
      <c r="I70" s="15" t="e">
        <f>'Formulae-BuildOut'!BN70</f>
        <v>#REF!</v>
      </c>
      <c r="J70" s="15" t="e">
        <f>'Formulae-BuildOut'!BT70</f>
        <v>#REF!</v>
      </c>
      <c r="K70" s="15" t="e">
        <f>'Formulae-BuildOut'!AK70</f>
        <v>#REF!</v>
      </c>
      <c r="L70" s="15" t="e">
        <f>'Formulae-BuildOut'!AQ70</f>
        <v>#REF!</v>
      </c>
      <c r="M70" s="15" t="e">
        <f>'Formulae-BuildOut'!AW70</f>
        <v>#REF!</v>
      </c>
      <c r="N70" s="15" t="e">
        <f>'Formulae-BuildOut'!BC70</f>
        <v>#REF!</v>
      </c>
      <c r="O70" s="15" t="e">
        <f>'Formulae-BuildOut'!BI70</f>
        <v>#REF!</v>
      </c>
      <c r="P70" s="15" t="e">
        <f>'Formulae-BuildOut'!BO70</f>
        <v>#REF!</v>
      </c>
      <c r="Q70" s="15" t="e">
        <f>'Formulae-BuildOut'!BU70</f>
        <v>#REF!</v>
      </c>
      <c r="R70" s="15" t="e">
        <f>'Formulae-BuildOut'!AL70</f>
        <v>#REF!</v>
      </c>
      <c r="S70" s="15" t="e">
        <f>'Formulae-BuildOut'!AR70</f>
        <v>#REF!</v>
      </c>
      <c r="T70" s="15" t="e">
        <f>'Formulae-BuildOut'!AX70</f>
        <v>#REF!</v>
      </c>
      <c r="U70" s="15" t="e">
        <f>'Formulae-BuildOut'!BD70</f>
        <v>#REF!</v>
      </c>
      <c r="V70" s="15" t="e">
        <f>'Formulae-BuildOut'!BJ70</f>
        <v>#REF!</v>
      </c>
      <c r="W70" s="15" t="e">
        <f>'Formulae-BuildOut'!BP70</f>
        <v>#REF!</v>
      </c>
      <c r="X70" s="15" t="e">
        <f>'Formulae-BuildOut'!BV70</f>
        <v>#REF!</v>
      </c>
      <c r="Y70" s="15" t="e">
        <f>'Formulae-BuildOut'!AN70</f>
        <v>#REF!</v>
      </c>
      <c r="Z70" s="15" t="e">
        <f>'Formulae-BuildOut'!AT70</f>
        <v>#REF!</v>
      </c>
      <c r="AA70" s="15" t="e">
        <f>'Formulae-BuildOut'!AZ70</f>
        <v>#REF!</v>
      </c>
      <c r="AB70" s="15" t="e">
        <f>'Formulae-BuildOut'!BF70</f>
        <v>#REF!</v>
      </c>
      <c r="AC70" s="15" t="e">
        <f>'Formulae-BuildOut'!BL70</f>
        <v>#REF!</v>
      </c>
      <c r="AD70" s="15" t="e">
        <f>'Formulae-BuildOut'!BR70</f>
        <v>#REF!</v>
      </c>
      <c r="AE70" s="15" t="e">
        <f>'Formulae-BuildOut'!BX70</f>
        <v>#REF!</v>
      </c>
      <c r="AF70" s="15" t="e">
        <f>'Formulae-BuildOut'!BZ70</f>
        <v>#REF!</v>
      </c>
      <c r="AG70" s="14" t="e">
        <f>'Formulae-BuildOut'!CA70</f>
        <v>#REF!</v>
      </c>
    </row>
    <row r="71" spans="1:33" x14ac:dyDescent="0.3">
      <c r="A71" s="14" t="e">
        <f>#REF!</f>
        <v>#REF!</v>
      </c>
      <c r="B71" s="14" t="e">
        <f>#REF!</f>
        <v>#REF!</v>
      </c>
      <c r="C71" s="14" t="e">
        <f>#REF!</f>
        <v>#REF!</v>
      </c>
      <c r="D71" s="15" t="e">
        <f>'Formulae-BuildOut'!AJ71</f>
        <v>#REF!</v>
      </c>
      <c r="E71" s="15" t="e">
        <f>'Formulae-BuildOut'!AP71</f>
        <v>#REF!</v>
      </c>
      <c r="F71" s="15" t="e">
        <f>'Formulae-BuildOut'!AV71</f>
        <v>#REF!</v>
      </c>
      <c r="G71" s="15" t="e">
        <f>'Formulae-BuildOut'!BB71</f>
        <v>#REF!</v>
      </c>
      <c r="H71" s="15" t="e">
        <f>'Formulae-BuildOut'!BH71</f>
        <v>#REF!</v>
      </c>
      <c r="I71" s="15" t="e">
        <f>'Formulae-BuildOut'!BN71</f>
        <v>#REF!</v>
      </c>
      <c r="J71" s="15" t="e">
        <f>'Formulae-BuildOut'!BT71</f>
        <v>#REF!</v>
      </c>
      <c r="K71" s="15" t="e">
        <f>'Formulae-BuildOut'!AK71</f>
        <v>#REF!</v>
      </c>
      <c r="L71" s="15" t="e">
        <f>'Formulae-BuildOut'!AQ71</f>
        <v>#REF!</v>
      </c>
      <c r="M71" s="15" t="e">
        <f>'Formulae-BuildOut'!AW71</f>
        <v>#REF!</v>
      </c>
      <c r="N71" s="15" t="e">
        <f>'Formulae-BuildOut'!BC71</f>
        <v>#REF!</v>
      </c>
      <c r="O71" s="15" t="e">
        <f>'Formulae-BuildOut'!BI71</f>
        <v>#REF!</v>
      </c>
      <c r="P71" s="15" t="e">
        <f>'Formulae-BuildOut'!BO71</f>
        <v>#REF!</v>
      </c>
      <c r="Q71" s="15" t="e">
        <f>'Formulae-BuildOut'!BU71</f>
        <v>#REF!</v>
      </c>
      <c r="R71" s="15" t="e">
        <f>'Formulae-BuildOut'!AL71</f>
        <v>#REF!</v>
      </c>
      <c r="S71" s="15" t="e">
        <f>'Formulae-BuildOut'!AR71</f>
        <v>#REF!</v>
      </c>
      <c r="T71" s="15" t="e">
        <f>'Formulae-BuildOut'!AX71</f>
        <v>#REF!</v>
      </c>
      <c r="U71" s="15" t="e">
        <f>'Formulae-BuildOut'!BD71</f>
        <v>#REF!</v>
      </c>
      <c r="V71" s="15" t="e">
        <f>'Formulae-BuildOut'!BJ71</f>
        <v>#REF!</v>
      </c>
      <c r="W71" s="15" t="e">
        <f>'Formulae-BuildOut'!BP71</f>
        <v>#REF!</v>
      </c>
      <c r="X71" s="15" t="e">
        <f>'Formulae-BuildOut'!BV71</f>
        <v>#REF!</v>
      </c>
      <c r="Y71" s="15" t="e">
        <f>'Formulae-BuildOut'!AN71</f>
        <v>#REF!</v>
      </c>
      <c r="Z71" s="15" t="e">
        <f>'Formulae-BuildOut'!AT71</f>
        <v>#REF!</v>
      </c>
      <c r="AA71" s="15" t="e">
        <f>'Formulae-BuildOut'!AZ71</f>
        <v>#REF!</v>
      </c>
      <c r="AB71" s="15" t="e">
        <f>'Formulae-BuildOut'!BF71</f>
        <v>#REF!</v>
      </c>
      <c r="AC71" s="15" t="e">
        <f>'Formulae-BuildOut'!BL71</f>
        <v>#REF!</v>
      </c>
      <c r="AD71" s="15" t="e">
        <f>'Formulae-BuildOut'!BR71</f>
        <v>#REF!</v>
      </c>
      <c r="AE71" s="15" t="e">
        <f>'Formulae-BuildOut'!BX71</f>
        <v>#REF!</v>
      </c>
      <c r="AF71" s="15" t="e">
        <f>'Formulae-BuildOut'!BZ71</f>
        <v>#REF!</v>
      </c>
      <c r="AG71" s="14" t="e">
        <f>'Formulae-BuildOut'!CA71</f>
        <v>#REF!</v>
      </c>
    </row>
    <row r="72" spans="1:33" x14ac:dyDescent="0.3">
      <c r="A72" s="14" t="e">
        <f>#REF!</f>
        <v>#REF!</v>
      </c>
      <c r="B72" s="14" t="e">
        <f>#REF!</f>
        <v>#REF!</v>
      </c>
      <c r="C72" s="14" t="e">
        <f>#REF!</f>
        <v>#REF!</v>
      </c>
      <c r="D72" s="15" t="e">
        <f>'Formulae-BuildOut'!AJ72</f>
        <v>#REF!</v>
      </c>
      <c r="E72" s="15" t="e">
        <f>'Formulae-BuildOut'!AP72</f>
        <v>#REF!</v>
      </c>
      <c r="F72" s="15" t="e">
        <f>'Formulae-BuildOut'!AV72</f>
        <v>#REF!</v>
      </c>
      <c r="G72" s="15" t="e">
        <f>'Formulae-BuildOut'!BB72</f>
        <v>#REF!</v>
      </c>
      <c r="H72" s="15" t="e">
        <f>'Formulae-BuildOut'!BH72</f>
        <v>#REF!</v>
      </c>
      <c r="I72" s="15" t="e">
        <f>'Formulae-BuildOut'!BN72</f>
        <v>#REF!</v>
      </c>
      <c r="J72" s="15" t="e">
        <f>'Formulae-BuildOut'!BT72</f>
        <v>#REF!</v>
      </c>
      <c r="K72" s="15" t="e">
        <f>'Formulae-BuildOut'!AK72</f>
        <v>#REF!</v>
      </c>
      <c r="L72" s="15" t="e">
        <f>'Formulae-BuildOut'!AQ72</f>
        <v>#REF!</v>
      </c>
      <c r="M72" s="15" t="e">
        <f>'Formulae-BuildOut'!AW72</f>
        <v>#REF!</v>
      </c>
      <c r="N72" s="15" t="e">
        <f>'Formulae-BuildOut'!BC72</f>
        <v>#REF!</v>
      </c>
      <c r="O72" s="15" t="e">
        <f>'Formulae-BuildOut'!BI72</f>
        <v>#REF!</v>
      </c>
      <c r="P72" s="15" t="e">
        <f>'Formulae-BuildOut'!BO72</f>
        <v>#REF!</v>
      </c>
      <c r="Q72" s="15" t="e">
        <f>'Formulae-BuildOut'!BU72</f>
        <v>#REF!</v>
      </c>
      <c r="R72" s="15" t="e">
        <f>'Formulae-BuildOut'!AL72</f>
        <v>#REF!</v>
      </c>
      <c r="S72" s="15" t="e">
        <f>'Formulae-BuildOut'!AR72</f>
        <v>#REF!</v>
      </c>
      <c r="T72" s="15" t="e">
        <f>'Formulae-BuildOut'!AX72</f>
        <v>#REF!</v>
      </c>
      <c r="U72" s="15" t="e">
        <f>'Formulae-BuildOut'!BD72</f>
        <v>#REF!</v>
      </c>
      <c r="V72" s="15" t="e">
        <f>'Formulae-BuildOut'!BJ72</f>
        <v>#REF!</v>
      </c>
      <c r="W72" s="15" t="e">
        <f>'Formulae-BuildOut'!BP72</f>
        <v>#REF!</v>
      </c>
      <c r="X72" s="15" t="e">
        <f>'Formulae-BuildOut'!BV72</f>
        <v>#REF!</v>
      </c>
      <c r="Y72" s="15" t="e">
        <f>'Formulae-BuildOut'!AN72</f>
        <v>#REF!</v>
      </c>
      <c r="Z72" s="15" t="e">
        <f>'Formulae-BuildOut'!AT72</f>
        <v>#REF!</v>
      </c>
      <c r="AA72" s="15" t="e">
        <f>'Formulae-BuildOut'!AZ72</f>
        <v>#REF!</v>
      </c>
      <c r="AB72" s="15" t="e">
        <f>'Formulae-BuildOut'!BF72</f>
        <v>#REF!</v>
      </c>
      <c r="AC72" s="15" t="e">
        <f>'Formulae-BuildOut'!BL72</f>
        <v>#REF!</v>
      </c>
      <c r="AD72" s="15" t="e">
        <f>'Formulae-BuildOut'!BR72</f>
        <v>#REF!</v>
      </c>
      <c r="AE72" s="15" t="e">
        <f>'Formulae-BuildOut'!BX72</f>
        <v>#REF!</v>
      </c>
      <c r="AF72" s="15" t="e">
        <f>'Formulae-BuildOut'!BZ72</f>
        <v>#REF!</v>
      </c>
      <c r="AG72" s="14" t="e">
        <f>'Formulae-BuildOut'!CA72</f>
        <v>#REF!</v>
      </c>
    </row>
    <row r="73" spans="1:33" x14ac:dyDescent="0.3">
      <c r="A73" s="14" t="e">
        <f>#REF!</f>
        <v>#REF!</v>
      </c>
      <c r="B73" s="14" t="e">
        <f>#REF!</f>
        <v>#REF!</v>
      </c>
      <c r="C73" s="14" t="e">
        <f>#REF!</f>
        <v>#REF!</v>
      </c>
      <c r="D73" s="15" t="e">
        <f>'Formulae-BuildOut'!AJ73</f>
        <v>#REF!</v>
      </c>
      <c r="E73" s="15" t="e">
        <f>'Formulae-BuildOut'!AP73</f>
        <v>#REF!</v>
      </c>
      <c r="F73" s="15" t="e">
        <f>'Formulae-BuildOut'!AV73</f>
        <v>#REF!</v>
      </c>
      <c r="G73" s="15" t="e">
        <f>'Formulae-BuildOut'!BB73</f>
        <v>#REF!</v>
      </c>
      <c r="H73" s="15" t="e">
        <f>'Formulae-BuildOut'!BH73</f>
        <v>#REF!</v>
      </c>
      <c r="I73" s="15" t="e">
        <f>'Formulae-BuildOut'!BN73</f>
        <v>#REF!</v>
      </c>
      <c r="J73" s="15" t="e">
        <f>'Formulae-BuildOut'!BT73</f>
        <v>#REF!</v>
      </c>
      <c r="K73" s="15" t="e">
        <f>'Formulae-BuildOut'!AK73</f>
        <v>#REF!</v>
      </c>
      <c r="L73" s="15" t="e">
        <f>'Formulae-BuildOut'!AQ73</f>
        <v>#REF!</v>
      </c>
      <c r="M73" s="15" t="e">
        <f>'Formulae-BuildOut'!AW73</f>
        <v>#REF!</v>
      </c>
      <c r="N73" s="15" t="e">
        <f>'Formulae-BuildOut'!BC73</f>
        <v>#REF!</v>
      </c>
      <c r="O73" s="15" t="e">
        <f>'Formulae-BuildOut'!BI73</f>
        <v>#REF!</v>
      </c>
      <c r="P73" s="15" t="e">
        <f>'Formulae-BuildOut'!BO73</f>
        <v>#REF!</v>
      </c>
      <c r="Q73" s="15" t="e">
        <f>'Formulae-BuildOut'!BU73</f>
        <v>#REF!</v>
      </c>
      <c r="R73" s="15" t="e">
        <f>'Formulae-BuildOut'!AL73</f>
        <v>#REF!</v>
      </c>
      <c r="S73" s="15" t="e">
        <f>'Formulae-BuildOut'!AR73</f>
        <v>#REF!</v>
      </c>
      <c r="T73" s="15" t="e">
        <f>'Formulae-BuildOut'!AX73</f>
        <v>#REF!</v>
      </c>
      <c r="U73" s="15" t="e">
        <f>'Formulae-BuildOut'!BD73</f>
        <v>#REF!</v>
      </c>
      <c r="V73" s="15" t="e">
        <f>'Formulae-BuildOut'!BJ73</f>
        <v>#REF!</v>
      </c>
      <c r="W73" s="15" t="e">
        <f>'Formulae-BuildOut'!BP73</f>
        <v>#REF!</v>
      </c>
      <c r="X73" s="15" t="e">
        <f>'Formulae-BuildOut'!BV73</f>
        <v>#REF!</v>
      </c>
      <c r="Y73" s="15" t="e">
        <f>'Formulae-BuildOut'!AN73</f>
        <v>#REF!</v>
      </c>
      <c r="Z73" s="15" t="e">
        <f>'Formulae-BuildOut'!AT73</f>
        <v>#REF!</v>
      </c>
      <c r="AA73" s="15" t="e">
        <f>'Formulae-BuildOut'!AZ73</f>
        <v>#REF!</v>
      </c>
      <c r="AB73" s="15" t="e">
        <f>'Formulae-BuildOut'!BF73</f>
        <v>#REF!</v>
      </c>
      <c r="AC73" s="15" t="e">
        <f>'Formulae-BuildOut'!BL73</f>
        <v>#REF!</v>
      </c>
      <c r="AD73" s="15" t="e">
        <f>'Formulae-BuildOut'!BR73</f>
        <v>#REF!</v>
      </c>
      <c r="AE73" s="15" t="e">
        <f>'Formulae-BuildOut'!BX73</f>
        <v>#REF!</v>
      </c>
      <c r="AF73" s="15" t="e">
        <f>'Formulae-BuildOut'!BZ73</f>
        <v>#REF!</v>
      </c>
      <c r="AG73" s="14" t="e">
        <f>'Formulae-BuildOut'!CA73</f>
        <v>#REF!</v>
      </c>
    </row>
    <row r="74" spans="1:33" x14ac:dyDescent="0.3">
      <c r="A74" s="14" t="e">
        <f>#REF!</f>
        <v>#REF!</v>
      </c>
      <c r="B74" s="14" t="e">
        <f>#REF!</f>
        <v>#REF!</v>
      </c>
      <c r="C74" s="14" t="e">
        <f>#REF!</f>
        <v>#REF!</v>
      </c>
      <c r="D74" s="15" t="e">
        <f>'Formulae-BuildOut'!AJ74</f>
        <v>#REF!</v>
      </c>
      <c r="E74" s="15" t="e">
        <f>'Formulae-BuildOut'!AP74</f>
        <v>#REF!</v>
      </c>
      <c r="F74" s="15" t="e">
        <f>'Formulae-BuildOut'!AV74</f>
        <v>#REF!</v>
      </c>
      <c r="G74" s="15" t="e">
        <f>'Formulae-BuildOut'!BB74</f>
        <v>#REF!</v>
      </c>
      <c r="H74" s="15" t="e">
        <f>'Formulae-BuildOut'!BH74</f>
        <v>#REF!</v>
      </c>
      <c r="I74" s="15" t="e">
        <f>'Formulae-BuildOut'!BN74</f>
        <v>#REF!</v>
      </c>
      <c r="J74" s="15" t="e">
        <f>'Formulae-BuildOut'!BT74</f>
        <v>#REF!</v>
      </c>
      <c r="K74" s="15" t="e">
        <f>'Formulae-BuildOut'!AK74</f>
        <v>#REF!</v>
      </c>
      <c r="L74" s="15" t="e">
        <f>'Formulae-BuildOut'!AQ74</f>
        <v>#REF!</v>
      </c>
      <c r="M74" s="15" t="e">
        <f>'Formulae-BuildOut'!AW74</f>
        <v>#REF!</v>
      </c>
      <c r="N74" s="15" t="e">
        <f>'Formulae-BuildOut'!BC74</f>
        <v>#REF!</v>
      </c>
      <c r="O74" s="15" t="e">
        <f>'Formulae-BuildOut'!BI74</f>
        <v>#REF!</v>
      </c>
      <c r="P74" s="15" t="e">
        <f>'Formulae-BuildOut'!BO74</f>
        <v>#REF!</v>
      </c>
      <c r="Q74" s="15" t="e">
        <f>'Formulae-BuildOut'!BU74</f>
        <v>#REF!</v>
      </c>
      <c r="R74" s="15" t="e">
        <f>'Formulae-BuildOut'!AL74</f>
        <v>#REF!</v>
      </c>
      <c r="S74" s="15" t="e">
        <f>'Formulae-BuildOut'!AR74</f>
        <v>#REF!</v>
      </c>
      <c r="T74" s="15" t="e">
        <f>'Formulae-BuildOut'!AX74</f>
        <v>#REF!</v>
      </c>
      <c r="U74" s="15" t="e">
        <f>'Formulae-BuildOut'!BD74</f>
        <v>#REF!</v>
      </c>
      <c r="V74" s="15" t="e">
        <f>'Formulae-BuildOut'!BJ74</f>
        <v>#REF!</v>
      </c>
      <c r="W74" s="15" t="e">
        <f>'Formulae-BuildOut'!BP74</f>
        <v>#REF!</v>
      </c>
      <c r="X74" s="15" t="e">
        <f>'Formulae-BuildOut'!BV74</f>
        <v>#REF!</v>
      </c>
      <c r="Y74" s="15" t="e">
        <f>'Formulae-BuildOut'!AN74</f>
        <v>#REF!</v>
      </c>
      <c r="Z74" s="15" t="e">
        <f>'Formulae-BuildOut'!AT74</f>
        <v>#REF!</v>
      </c>
      <c r="AA74" s="15" t="e">
        <f>'Formulae-BuildOut'!AZ74</f>
        <v>#REF!</v>
      </c>
      <c r="AB74" s="15" t="e">
        <f>'Formulae-BuildOut'!BF74</f>
        <v>#REF!</v>
      </c>
      <c r="AC74" s="15" t="e">
        <f>'Formulae-BuildOut'!BL74</f>
        <v>#REF!</v>
      </c>
      <c r="AD74" s="15" t="e">
        <f>'Formulae-BuildOut'!BR74</f>
        <v>#REF!</v>
      </c>
      <c r="AE74" s="15" t="e">
        <f>'Formulae-BuildOut'!BX74</f>
        <v>#REF!</v>
      </c>
      <c r="AF74" s="15" t="e">
        <f>'Formulae-BuildOut'!BZ74</f>
        <v>#REF!</v>
      </c>
      <c r="AG74" s="14" t="e">
        <f>'Formulae-BuildOut'!CA74</f>
        <v>#REF!</v>
      </c>
    </row>
    <row r="75" spans="1:33" x14ac:dyDescent="0.3">
      <c r="A75" s="14" t="e">
        <f>#REF!</f>
        <v>#REF!</v>
      </c>
      <c r="B75" s="14" t="e">
        <f>#REF!</f>
        <v>#REF!</v>
      </c>
      <c r="C75" s="14" t="e">
        <f>#REF!</f>
        <v>#REF!</v>
      </c>
      <c r="D75" s="15" t="e">
        <f>'Formulae-BuildOut'!AJ75</f>
        <v>#REF!</v>
      </c>
      <c r="E75" s="15" t="e">
        <f>'Formulae-BuildOut'!AP75</f>
        <v>#REF!</v>
      </c>
      <c r="F75" s="15" t="e">
        <f>'Formulae-BuildOut'!AV75</f>
        <v>#REF!</v>
      </c>
      <c r="G75" s="15" t="e">
        <f>'Formulae-BuildOut'!BB75</f>
        <v>#REF!</v>
      </c>
      <c r="H75" s="15" t="e">
        <f>'Formulae-BuildOut'!BH75</f>
        <v>#REF!</v>
      </c>
      <c r="I75" s="15" t="e">
        <f>'Formulae-BuildOut'!BN75</f>
        <v>#REF!</v>
      </c>
      <c r="J75" s="15" t="e">
        <f>'Formulae-BuildOut'!BT75</f>
        <v>#REF!</v>
      </c>
      <c r="K75" s="15" t="e">
        <f>'Formulae-BuildOut'!AK75</f>
        <v>#REF!</v>
      </c>
      <c r="L75" s="15" t="e">
        <f>'Formulae-BuildOut'!AQ75</f>
        <v>#REF!</v>
      </c>
      <c r="M75" s="15" t="e">
        <f>'Formulae-BuildOut'!AW75</f>
        <v>#REF!</v>
      </c>
      <c r="N75" s="15" t="e">
        <f>'Formulae-BuildOut'!BC75</f>
        <v>#REF!</v>
      </c>
      <c r="O75" s="15" t="e">
        <f>'Formulae-BuildOut'!BI75</f>
        <v>#REF!</v>
      </c>
      <c r="P75" s="15" t="e">
        <f>'Formulae-BuildOut'!BO75</f>
        <v>#REF!</v>
      </c>
      <c r="Q75" s="15" t="e">
        <f>'Formulae-BuildOut'!BU75</f>
        <v>#REF!</v>
      </c>
      <c r="R75" s="15" t="e">
        <f>'Formulae-BuildOut'!AL75</f>
        <v>#REF!</v>
      </c>
      <c r="S75" s="15" t="e">
        <f>'Formulae-BuildOut'!AR75</f>
        <v>#REF!</v>
      </c>
      <c r="T75" s="15" t="e">
        <f>'Formulae-BuildOut'!AX75</f>
        <v>#REF!</v>
      </c>
      <c r="U75" s="15" t="e">
        <f>'Formulae-BuildOut'!BD75</f>
        <v>#REF!</v>
      </c>
      <c r="V75" s="15" t="e">
        <f>'Formulae-BuildOut'!BJ75</f>
        <v>#REF!</v>
      </c>
      <c r="W75" s="15" t="e">
        <f>'Formulae-BuildOut'!BP75</f>
        <v>#REF!</v>
      </c>
      <c r="X75" s="15" t="e">
        <f>'Formulae-BuildOut'!BV75</f>
        <v>#REF!</v>
      </c>
      <c r="Y75" s="15" t="e">
        <f>'Formulae-BuildOut'!AN75</f>
        <v>#REF!</v>
      </c>
      <c r="Z75" s="15" t="e">
        <f>'Formulae-BuildOut'!AT75</f>
        <v>#REF!</v>
      </c>
      <c r="AA75" s="15" t="e">
        <f>'Formulae-BuildOut'!AZ75</f>
        <v>#REF!</v>
      </c>
      <c r="AB75" s="15" t="e">
        <f>'Formulae-BuildOut'!BF75</f>
        <v>#REF!</v>
      </c>
      <c r="AC75" s="15" t="e">
        <f>'Formulae-BuildOut'!BL75</f>
        <v>#REF!</v>
      </c>
      <c r="AD75" s="15" t="e">
        <f>'Formulae-BuildOut'!BR75</f>
        <v>#REF!</v>
      </c>
      <c r="AE75" s="15" t="e">
        <f>'Formulae-BuildOut'!BX75</f>
        <v>#REF!</v>
      </c>
      <c r="AF75" s="15" t="e">
        <f>'Formulae-BuildOut'!BZ75</f>
        <v>#REF!</v>
      </c>
      <c r="AG75" s="14" t="e">
        <f>'Formulae-BuildOut'!CA75</f>
        <v>#REF!</v>
      </c>
    </row>
    <row r="76" spans="1:33" x14ac:dyDescent="0.3">
      <c r="A76" s="14" t="e">
        <f>#REF!</f>
        <v>#REF!</v>
      </c>
      <c r="B76" s="14" t="e">
        <f>#REF!</f>
        <v>#REF!</v>
      </c>
      <c r="C76" s="14" t="e">
        <f>#REF!</f>
        <v>#REF!</v>
      </c>
      <c r="D76" s="15" t="e">
        <f>'Formulae-BuildOut'!AJ76</f>
        <v>#REF!</v>
      </c>
      <c r="E76" s="15" t="e">
        <f>'Formulae-BuildOut'!AP76</f>
        <v>#REF!</v>
      </c>
      <c r="F76" s="15" t="e">
        <f>'Formulae-BuildOut'!AV76</f>
        <v>#REF!</v>
      </c>
      <c r="G76" s="15" t="e">
        <f>'Formulae-BuildOut'!BB76</f>
        <v>#REF!</v>
      </c>
      <c r="H76" s="15" t="e">
        <f>'Formulae-BuildOut'!BH76</f>
        <v>#REF!</v>
      </c>
      <c r="I76" s="15" t="e">
        <f>'Formulae-BuildOut'!BN76</f>
        <v>#REF!</v>
      </c>
      <c r="J76" s="15" t="e">
        <f>'Formulae-BuildOut'!BT76</f>
        <v>#REF!</v>
      </c>
      <c r="K76" s="15" t="e">
        <f>'Formulae-BuildOut'!AK76</f>
        <v>#REF!</v>
      </c>
      <c r="L76" s="15" t="e">
        <f>'Formulae-BuildOut'!AQ76</f>
        <v>#REF!</v>
      </c>
      <c r="M76" s="15" t="e">
        <f>'Formulae-BuildOut'!AW76</f>
        <v>#REF!</v>
      </c>
      <c r="N76" s="15" t="e">
        <f>'Formulae-BuildOut'!BC76</f>
        <v>#REF!</v>
      </c>
      <c r="O76" s="15" t="e">
        <f>'Formulae-BuildOut'!BI76</f>
        <v>#REF!</v>
      </c>
      <c r="P76" s="15" t="e">
        <f>'Formulae-BuildOut'!BO76</f>
        <v>#REF!</v>
      </c>
      <c r="Q76" s="15" t="e">
        <f>'Formulae-BuildOut'!BU76</f>
        <v>#REF!</v>
      </c>
      <c r="R76" s="15" t="e">
        <f>'Formulae-BuildOut'!AL76</f>
        <v>#REF!</v>
      </c>
      <c r="S76" s="15" t="e">
        <f>'Formulae-BuildOut'!AR76</f>
        <v>#REF!</v>
      </c>
      <c r="T76" s="15" t="e">
        <f>'Formulae-BuildOut'!AX76</f>
        <v>#REF!</v>
      </c>
      <c r="U76" s="15" t="e">
        <f>'Formulae-BuildOut'!BD76</f>
        <v>#REF!</v>
      </c>
      <c r="V76" s="15" t="e">
        <f>'Formulae-BuildOut'!BJ76</f>
        <v>#REF!</v>
      </c>
      <c r="W76" s="15" t="e">
        <f>'Formulae-BuildOut'!BP76</f>
        <v>#REF!</v>
      </c>
      <c r="X76" s="15" t="e">
        <f>'Formulae-BuildOut'!BV76</f>
        <v>#REF!</v>
      </c>
      <c r="Y76" s="15" t="e">
        <f>'Formulae-BuildOut'!AN76</f>
        <v>#REF!</v>
      </c>
      <c r="Z76" s="15" t="e">
        <f>'Formulae-BuildOut'!AT76</f>
        <v>#REF!</v>
      </c>
      <c r="AA76" s="15" t="e">
        <f>'Formulae-BuildOut'!AZ76</f>
        <v>#REF!</v>
      </c>
      <c r="AB76" s="15" t="e">
        <f>'Formulae-BuildOut'!BF76</f>
        <v>#REF!</v>
      </c>
      <c r="AC76" s="15" t="e">
        <f>'Formulae-BuildOut'!BL76</f>
        <v>#REF!</v>
      </c>
      <c r="AD76" s="15" t="e">
        <f>'Formulae-BuildOut'!BR76</f>
        <v>#REF!</v>
      </c>
      <c r="AE76" s="15" t="e">
        <f>'Formulae-BuildOut'!BX76</f>
        <v>#REF!</v>
      </c>
      <c r="AF76" s="15" t="e">
        <f>'Formulae-BuildOut'!BZ76</f>
        <v>#REF!</v>
      </c>
      <c r="AG76" s="14" t="e">
        <f>'Formulae-BuildOut'!CA76</f>
        <v>#REF!</v>
      </c>
    </row>
    <row r="77" spans="1:33" x14ac:dyDescent="0.3">
      <c r="A77" s="14" t="e">
        <f>#REF!</f>
        <v>#REF!</v>
      </c>
      <c r="B77" s="14" t="e">
        <f>#REF!</f>
        <v>#REF!</v>
      </c>
      <c r="C77" s="14" t="e">
        <f>#REF!</f>
        <v>#REF!</v>
      </c>
      <c r="D77" s="15" t="e">
        <f>'Formulae-BuildOut'!AJ77</f>
        <v>#REF!</v>
      </c>
      <c r="E77" s="15" t="e">
        <f>'Formulae-BuildOut'!AP77</f>
        <v>#REF!</v>
      </c>
      <c r="F77" s="15" t="e">
        <f>'Formulae-BuildOut'!AV77</f>
        <v>#REF!</v>
      </c>
      <c r="G77" s="15" t="e">
        <f>'Formulae-BuildOut'!BB77</f>
        <v>#REF!</v>
      </c>
      <c r="H77" s="15" t="e">
        <f>'Formulae-BuildOut'!BH77</f>
        <v>#REF!</v>
      </c>
      <c r="I77" s="15" t="e">
        <f>'Formulae-BuildOut'!BN77</f>
        <v>#REF!</v>
      </c>
      <c r="J77" s="15" t="e">
        <f>'Formulae-BuildOut'!BT77</f>
        <v>#REF!</v>
      </c>
      <c r="K77" s="15" t="e">
        <f>'Formulae-BuildOut'!AK77</f>
        <v>#REF!</v>
      </c>
      <c r="L77" s="15" t="e">
        <f>'Formulae-BuildOut'!AQ77</f>
        <v>#REF!</v>
      </c>
      <c r="M77" s="15" t="e">
        <f>'Formulae-BuildOut'!AW77</f>
        <v>#REF!</v>
      </c>
      <c r="N77" s="15" t="e">
        <f>'Formulae-BuildOut'!BC77</f>
        <v>#REF!</v>
      </c>
      <c r="O77" s="15" t="e">
        <f>'Formulae-BuildOut'!BI77</f>
        <v>#REF!</v>
      </c>
      <c r="P77" s="15" t="e">
        <f>'Formulae-BuildOut'!BO77</f>
        <v>#REF!</v>
      </c>
      <c r="Q77" s="15" t="e">
        <f>'Formulae-BuildOut'!BU77</f>
        <v>#REF!</v>
      </c>
      <c r="R77" s="15" t="e">
        <f>'Formulae-BuildOut'!AL77</f>
        <v>#REF!</v>
      </c>
      <c r="S77" s="15" t="e">
        <f>'Formulae-BuildOut'!AR77</f>
        <v>#REF!</v>
      </c>
      <c r="T77" s="15" t="e">
        <f>'Formulae-BuildOut'!AX77</f>
        <v>#REF!</v>
      </c>
      <c r="U77" s="15" t="e">
        <f>'Formulae-BuildOut'!BD77</f>
        <v>#REF!</v>
      </c>
      <c r="V77" s="15" t="e">
        <f>'Formulae-BuildOut'!BJ77</f>
        <v>#REF!</v>
      </c>
      <c r="W77" s="15" t="e">
        <f>'Formulae-BuildOut'!BP77</f>
        <v>#REF!</v>
      </c>
      <c r="X77" s="15" t="e">
        <f>'Formulae-BuildOut'!BV77</f>
        <v>#REF!</v>
      </c>
      <c r="Y77" s="15" t="e">
        <f>'Formulae-BuildOut'!AN77</f>
        <v>#REF!</v>
      </c>
      <c r="Z77" s="15" t="e">
        <f>'Formulae-BuildOut'!AT77</f>
        <v>#REF!</v>
      </c>
      <c r="AA77" s="15" t="e">
        <f>'Formulae-BuildOut'!AZ77</f>
        <v>#REF!</v>
      </c>
      <c r="AB77" s="15" t="e">
        <f>'Formulae-BuildOut'!BF77</f>
        <v>#REF!</v>
      </c>
      <c r="AC77" s="15" t="e">
        <f>'Formulae-BuildOut'!BL77</f>
        <v>#REF!</v>
      </c>
      <c r="AD77" s="15" t="e">
        <f>'Formulae-BuildOut'!BR77</f>
        <v>#REF!</v>
      </c>
      <c r="AE77" s="15" t="e">
        <f>'Formulae-BuildOut'!BX77</f>
        <v>#REF!</v>
      </c>
      <c r="AF77" s="15" t="e">
        <f>'Formulae-BuildOut'!BZ77</f>
        <v>#REF!</v>
      </c>
      <c r="AG77" s="14" t="e">
        <f>'Formulae-BuildOut'!CA77</f>
        <v>#REF!</v>
      </c>
    </row>
    <row r="78" spans="1:33" x14ac:dyDescent="0.3">
      <c r="A78" s="14" t="e">
        <f>#REF!</f>
        <v>#REF!</v>
      </c>
      <c r="B78" s="14" t="e">
        <f>#REF!</f>
        <v>#REF!</v>
      </c>
      <c r="C78" s="14" t="e">
        <f>#REF!</f>
        <v>#REF!</v>
      </c>
      <c r="D78" s="15" t="e">
        <f>'Formulae-BuildOut'!AJ78</f>
        <v>#REF!</v>
      </c>
      <c r="E78" s="15" t="e">
        <f>'Formulae-BuildOut'!AP78</f>
        <v>#REF!</v>
      </c>
      <c r="F78" s="15" t="e">
        <f>'Formulae-BuildOut'!AV78</f>
        <v>#REF!</v>
      </c>
      <c r="G78" s="15" t="e">
        <f>'Formulae-BuildOut'!BB78</f>
        <v>#REF!</v>
      </c>
      <c r="H78" s="15" t="e">
        <f>'Formulae-BuildOut'!BH78</f>
        <v>#REF!</v>
      </c>
      <c r="I78" s="15" t="e">
        <f>'Formulae-BuildOut'!BN78</f>
        <v>#REF!</v>
      </c>
      <c r="J78" s="15" t="e">
        <f>'Formulae-BuildOut'!BT78</f>
        <v>#REF!</v>
      </c>
      <c r="K78" s="15" t="e">
        <f>'Formulae-BuildOut'!AK78</f>
        <v>#REF!</v>
      </c>
      <c r="L78" s="15" t="e">
        <f>'Formulae-BuildOut'!AQ78</f>
        <v>#REF!</v>
      </c>
      <c r="M78" s="15" t="e">
        <f>'Formulae-BuildOut'!AW78</f>
        <v>#REF!</v>
      </c>
      <c r="N78" s="15" t="e">
        <f>'Formulae-BuildOut'!BC78</f>
        <v>#REF!</v>
      </c>
      <c r="O78" s="15" t="e">
        <f>'Formulae-BuildOut'!BI78</f>
        <v>#REF!</v>
      </c>
      <c r="P78" s="15" t="e">
        <f>'Formulae-BuildOut'!BO78</f>
        <v>#REF!</v>
      </c>
      <c r="Q78" s="15" t="e">
        <f>'Formulae-BuildOut'!BU78</f>
        <v>#REF!</v>
      </c>
      <c r="R78" s="15" t="e">
        <f>'Formulae-BuildOut'!AL78</f>
        <v>#REF!</v>
      </c>
      <c r="S78" s="15" t="e">
        <f>'Formulae-BuildOut'!AR78</f>
        <v>#REF!</v>
      </c>
      <c r="T78" s="15" t="e">
        <f>'Formulae-BuildOut'!AX78</f>
        <v>#REF!</v>
      </c>
      <c r="U78" s="15" t="e">
        <f>'Formulae-BuildOut'!BD78</f>
        <v>#REF!</v>
      </c>
      <c r="V78" s="15" t="e">
        <f>'Formulae-BuildOut'!BJ78</f>
        <v>#REF!</v>
      </c>
      <c r="W78" s="15" t="e">
        <f>'Formulae-BuildOut'!BP78</f>
        <v>#REF!</v>
      </c>
      <c r="X78" s="15" t="e">
        <f>'Formulae-BuildOut'!BV78</f>
        <v>#REF!</v>
      </c>
      <c r="Y78" s="15" t="e">
        <f>'Formulae-BuildOut'!AN78</f>
        <v>#REF!</v>
      </c>
      <c r="Z78" s="15" t="e">
        <f>'Formulae-BuildOut'!AT78</f>
        <v>#REF!</v>
      </c>
      <c r="AA78" s="15" t="e">
        <f>'Formulae-BuildOut'!AZ78</f>
        <v>#REF!</v>
      </c>
      <c r="AB78" s="15" t="e">
        <f>'Formulae-BuildOut'!BF78</f>
        <v>#REF!</v>
      </c>
      <c r="AC78" s="15" t="e">
        <f>'Formulae-BuildOut'!BL78</f>
        <v>#REF!</v>
      </c>
      <c r="AD78" s="15" t="e">
        <f>'Formulae-BuildOut'!BR78</f>
        <v>#REF!</v>
      </c>
      <c r="AE78" s="15" t="e">
        <f>'Formulae-BuildOut'!BX78</f>
        <v>#REF!</v>
      </c>
      <c r="AF78" s="15" t="e">
        <f>'Formulae-BuildOut'!BZ78</f>
        <v>#REF!</v>
      </c>
      <c r="AG78" s="14" t="e">
        <f>'Formulae-BuildOut'!CA78</f>
        <v>#REF!</v>
      </c>
    </row>
    <row r="79" spans="1:33" x14ac:dyDescent="0.3">
      <c r="A79" s="14" t="e">
        <f>#REF!</f>
        <v>#REF!</v>
      </c>
      <c r="B79" s="14" t="e">
        <f>#REF!</f>
        <v>#REF!</v>
      </c>
      <c r="C79" s="14" t="e">
        <f>#REF!</f>
        <v>#REF!</v>
      </c>
      <c r="D79" s="15" t="e">
        <f>'Formulae-BuildOut'!AJ79</f>
        <v>#REF!</v>
      </c>
      <c r="E79" s="15" t="e">
        <f>'Formulae-BuildOut'!AP79</f>
        <v>#REF!</v>
      </c>
      <c r="F79" s="15" t="e">
        <f>'Formulae-BuildOut'!AV79</f>
        <v>#REF!</v>
      </c>
      <c r="G79" s="15" t="e">
        <f>'Formulae-BuildOut'!BB79</f>
        <v>#REF!</v>
      </c>
      <c r="H79" s="15" t="e">
        <f>'Formulae-BuildOut'!BH79</f>
        <v>#REF!</v>
      </c>
      <c r="I79" s="15" t="e">
        <f>'Formulae-BuildOut'!BN79</f>
        <v>#REF!</v>
      </c>
      <c r="J79" s="15" t="e">
        <f>'Formulae-BuildOut'!BT79</f>
        <v>#REF!</v>
      </c>
      <c r="K79" s="15" t="e">
        <f>'Formulae-BuildOut'!AK79</f>
        <v>#REF!</v>
      </c>
      <c r="L79" s="15" t="e">
        <f>'Formulae-BuildOut'!AQ79</f>
        <v>#REF!</v>
      </c>
      <c r="M79" s="15" t="e">
        <f>'Formulae-BuildOut'!AW79</f>
        <v>#REF!</v>
      </c>
      <c r="N79" s="15" t="e">
        <f>'Formulae-BuildOut'!BC79</f>
        <v>#REF!</v>
      </c>
      <c r="O79" s="15" t="e">
        <f>'Formulae-BuildOut'!BI79</f>
        <v>#REF!</v>
      </c>
      <c r="P79" s="15" t="e">
        <f>'Formulae-BuildOut'!BO79</f>
        <v>#REF!</v>
      </c>
      <c r="Q79" s="15" t="e">
        <f>'Formulae-BuildOut'!BU79</f>
        <v>#REF!</v>
      </c>
      <c r="R79" s="15" t="e">
        <f>'Formulae-BuildOut'!AL79</f>
        <v>#REF!</v>
      </c>
      <c r="S79" s="15" t="e">
        <f>'Formulae-BuildOut'!AR79</f>
        <v>#REF!</v>
      </c>
      <c r="T79" s="15" t="e">
        <f>'Formulae-BuildOut'!AX79</f>
        <v>#REF!</v>
      </c>
      <c r="U79" s="15" t="e">
        <f>'Formulae-BuildOut'!BD79</f>
        <v>#REF!</v>
      </c>
      <c r="V79" s="15" t="e">
        <f>'Formulae-BuildOut'!BJ79</f>
        <v>#REF!</v>
      </c>
      <c r="W79" s="15" t="e">
        <f>'Formulae-BuildOut'!BP79</f>
        <v>#REF!</v>
      </c>
      <c r="X79" s="15" t="e">
        <f>'Formulae-BuildOut'!BV79</f>
        <v>#REF!</v>
      </c>
      <c r="Y79" s="15" t="e">
        <f>'Formulae-BuildOut'!AN79</f>
        <v>#REF!</v>
      </c>
      <c r="Z79" s="15" t="e">
        <f>'Formulae-BuildOut'!AT79</f>
        <v>#REF!</v>
      </c>
      <c r="AA79" s="15" t="e">
        <f>'Formulae-BuildOut'!AZ79</f>
        <v>#REF!</v>
      </c>
      <c r="AB79" s="15" t="e">
        <f>'Formulae-BuildOut'!BF79</f>
        <v>#REF!</v>
      </c>
      <c r="AC79" s="15" t="e">
        <f>'Formulae-BuildOut'!BL79</f>
        <v>#REF!</v>
      </c>
      <c r="AD79" s="15" t="e">
        <f>'Formulae-BuildOut'!BR79</f>
        <v>#REF!</v>
      </c>
      <c r="AE79" s="15" t="e">
        <f>'Formulae-BuildOut'!BX79</f>
        <v>#REF!</v>
      </c>
      <c r="AF79" s="15" t="e">
        <f>'Formulae-BuildOut'!BZ79</f>
        <v>#REF!</v>
      </c>
      <c r="AG79" s="14" t="e">
        <f>'Formulae-BuildOut'!CA79</f>
        <v>#REF!</v>
      </c>
    </row>
    <row r="80" spans="1:33" x14ac:dyDescent="0.3">
      <c r="A80" s="14" t="e">
        <f>#REF!</f>
        <v>#REF!</v>
      </c>
      <c r="B80" s="14" t="e">
        <f>#REF!</f>
        <v>#REF!</v>
      </c>
      <c r="C80" s="14" t="e">
        <f>#REF!</f>
        <v>#REF!</v>
      </c>
      <c r="D80" s="15" t="e">
        <f>'Formulae-BuildOut'!AJ80</f>
        <v>#REF!</v>
      </c>
      <c r="E80" s="15" t="e">
        <f>'Formulae-BuildOut'!AP80</f>
        <v>#REF!</v>
      </c>
      <c r="F80" s="15" t="e">
        <f>'Formulae-BuildOut'!AV80</f>
        <v>#REF!</v>
      </c>
      <c r="G80" s="15" t="e">
        <f>'Formulae-BuildOut'!BB80</f>
        <v>#REF!</v>
      </c>
      <c r="H80" s="15" t="e">
        <f>'Formulae-BuildOut'!BH80</f>
        <v>#REF!</v>
      </c>
      <c r="I80" s="15" t="e">
        <f>'Formulae-BuildOut'!BN80</f>
        <v>#REF!</v>
      </c>
      <c r="J80" s="15" t="e">
        <f>'Formulae-BuildOut'!BT80</f>
        <v>#REF!</v>
      </c>
      <c r="K80" s="15" t="e">
        <f>'Formulae-BuildOut'!AK80</f>
        <v>#REF!</v>
      </c>
      <c r="L80" s="15" t="e">
        <f>'Formulae-BuildOut'!AQ80</f>
        <v>#REF!</v>
      </c>
      <c r="M80" s="15" t="e">
        <f>'Formulae-BuildOut'!AW80</f>
        <v>#REF!</v>
      </c>
      <c r="N80" s="15" t="e">
        <f>'Formulae-BuildOut'!BC80</f>
        <v>#REF!</v>
      </c>
      <c r="O80" s="15" t="e">
        <f>'Formulae-BuildOut'!BI80</f>
        <v>#REF!</v>
      </c>
      <c r="P80" s="15" t="e">
        <f>'Formulae-BuildOut'!BO80</f>
        <v>#REF!</v>
      </c>
      <c r="Q80" s="15" t="e">
        <f>'Formulae-BuildOut'!BU80</f>
        <v>#REF!</v>
      </c>
      <c r="R80" s="15" t="e">
        <f>'Formulae-BuildOut'!AL80</f>
        <v>#REF!</v>
      </c>
      <c r="S80" s="15" t="e">
        <f>'Formulae-BuildOut'!AR80</f>
        <v>#REF!</v>
      </c>
      <c r="T80" s="15" t="e">
        <f>'Formulae-BuildOut'!AX80</f>
        <v>#REF!</v>
      </c>
      <c r="U80" s="15" t="e">
        <f>'Formulae-BuildOut'!BD80</f>
        <v>#REF!</v>
      </c>
      <c r="V80" s="15" t="e">
        <f>'Formulae-BuildOut'!BJ80</f>
        <v>#REF!</v>
      </c>
      <c r="W80" s="15" t="e">
        <f>'Formulae-BuildOut'!BP80</f>
        <v>#REF!</v>
      </c>
      <c r="X80" s="15" t="e">
        <f>'Formulae-BuildOut'!BV80</f>
        <v>#REF!</v>
      </c>
      <c r="Y80" s="15" t="e">
        <f>'Formulae-BuildOut'!AN80</f>
        <v>#REF!</v>
      </c>
      <c r="Z80" s="15" t="e">
        <f>'Formulae-BuildOut'!AT80</f>
        <v>#REF!</v>
      </c>
      <c r="AA80" s="15" t="e">
        <f>'Formulae-BuildOut'!AZ80</f>
        <v>#REF!</v>
      </c>
      <c r="AB80" s="15" t="e">
        <f>'Formulae-BuildOut'!BF80</f>
        <v>#REF!</v>
      </c>
      <c r="AC80" s="15" t="e">
        <f>'Formulae-BuildOut'!BL80</f>
        <v>#REF!</v>
      </c>
      <c r="AD80" s="15" t="e">
        <f>'Formulae-BuildOut'!BR80</f>
        <v>#REF!</v>
      </c>
      <c r="AE80" s="15" t="e">
        <f>'Formulae-BuildOut'!BX80</f>
        <v>#REF!</v>
      </c>
      <c r="AF80" s="15" t="e">
        <f>'Formulae-BuildOut'!BZ80</f>
        <v>#REF!</v>
      </c>
      <c r="AG80" s="14" t="e">
        <f>'Formulae-BuildOut'!CA80</f>
        <v>#REF!</v>
      </c>
    </row>
    <row r="81" spans="1:33" x14ac:dyDescent="0.3">
      <c r="A81" s="14" t="e">
        <f>#REF!</f>
        <v>#REF!</v>
      </c>
      <c r="B81" s="14" t="e">
        <f>#REF!</f>
        <v>#REF!</v>
      </c>
      <c r="C81" s="14" t="e">
        <f>#REF!</f>
        <v>#REF!</v>
      </c>
      <c r="D81" s="15" t="e">
        <f>'Formulae-BuildOut'!AJ81</f>
        <v>#REF!</v>
      </c>
      <c r="E81" s="15" t="e">
        <f>'Formulae-BuildOut'!AP81</f>
        <v>#REF!</v>
      </c>
      <c r="F81" s="15" t="e">
        <f>'Formulae-BuildOut'!AV81</f>
        <v>#REF!</v>
      </c>
      <c r="G81" s="15" t="e">
        <f>'Formulae-BuildOut'!BB81</f>
        <v>#REF!</v>
      </c>
      <c r="H81" s="15" t="e">
        <f>'Formulae-BuildOut'!BH81</f>
        <v>#REF!</v>
      </c>
      <c r="I81" s="15" t="e">
        <f>'Formulae-BuildOut'!BN81</f>
        <v>#REF!</v>
      </c>
      <c r="J81" s="15" t="e">
        <f>'Formulae-BuildOut'!BT81</f>
        <v>#REF!</v>
      </c>
      <c r="K81" s="15" t="e">
        <f>'Formulae-BuildOut'!AK81</f>
        <v>#REF!</v>
      </c>
      <c r="L81" s="15" t="e">
        <f>'Formulae-BuildOut'!AQ81</f>
        <v>#REF!</v>
      </c>
      <c r="M81" s="15" t="e">
        <f>'Formulae-BuildOut'!AW81</f>
        <v>#REF!</v>
      </c>
      <c r="N81" s="15" t="e">
        <f>'Formulae-BuildOut'!BC81</f>
        <v>#REF!</v>
      </c>
      <c r="O81" s="15" t="e">
        <f>'Formulae-BuildOut'!BI81</f>
        <v>#REF!</v>
      </c>
      <c r="P81" s="15" t="e">
        <f>'Formulae-BuildOut'!BO81</f>
        <v>#REF!</v>
      </c>
      <c r="Q81" s="15" t="e">
        <f>'Formulae-BuildOut'!BU81</f>
        <v>#REF!</v>
      </c>
      <c r="R81" s="15" t="e">
        <f>'Formulae-BuildOut'!AL81</f>
        <v>#REF!</v>
      </c>
      <c r="S81" s="15" t="e">
        <f>'Formulae-BuildOut'!AR81</f>
        <v>#REF!</v>
      </c>
      <c r="T81" s="15" t="e">
        <f>'Formulae-BuildOut'!AX81</f>
        <v>#REF!</v>
      </c>
      <c r="U81" s="15" t="e">
        <f>'Formulae-BuildOut'!BD81</f>
        <v>#REF!</v>
      </c>
      <c r="V81" s="15" t="e">
        <f>'Formulae-BuildOut'!BJ81</f>
        <v>#REF!</v>
      </c>
      <c r="W81" s="15" t="e">
        <f>'Formulae-BuildOut'!BP81</f>
        <v>#REF!</v>
      </c>
      <c r="X81" s="15" t="e">
        <f>'Formulae-BuildOut'!BV81</f>
        <v>#REF!</v>
      </c>
      <c r="Y81" s="15" t="e">
        <f>'Formulae-BuildOut'!AN81</f>
        <v>#REF!</v>
      </c>
      <c r="Z81" s="15" t="e">
        <f>'Formulae-BuildOut'!AT81</f>
        <v>#REF!</v>
      </c>
      <c r="AA81" s="15" t="e">
        <f>'Formulae-BuildOut'!AZ81</f>
        <v>#REF!</v>
      </c>
      <c r="AB81" s="15" t="e">
        <f>'Formulae-BuildOut'!BF81</f>
        <v>#REF!</v>
      </c>
      <c r="AC81" s="15" t="e">
        <f>'Formulae-BuildOut'!BL81</f>
        <v>#REF!</v>
      </c>
      <c r="AD81" s="15" t="e">
        <f>'Formulae-BuildOut'!BR81</f>
        <v>#REF!</v>
      </c>
      <c r="AE81" s="15" t="e">
        <f>'Formulae-BuildOut'!BX81</f>
        <v>#REF!</v>
      </c>
      <c r="AF81" s="15" t="e">
        <f>'Formulae-BuildOut'!BZ81</f>
        <v>#REF!</v>
      </c>
      <c r="AG81" s="14" t="e">
        <f>'Formulae-BuildOut'!CA81</f>
        <v>#REF!</v>
      </c>
    </row>
    <row r="82" spans="1:33" x14ac:dyDescent="0.3">
      <c r="A82" s="14" t="e">
        <f>#REF!</f>
        <v>#REF!</v>
      </c>
      <c r="B82" s="14" t="e">
        <f>#REF!</f>
        <v>#REF!</v>
      </c>
      <c r="C82" s="14" t="e">
        <f>#REF!</f>
        <v>#REF!</v>
      </c>
      <c r="D82" s="15" t="e">
        <f>'Formulae-BuildOut'!AJ82</f>
        <v>#REF!</v>
      </c>
      <c r="E82" s="15" t="e">
        <f>'Formulae-BuildOut'!AP82</f>
        <v>#REF!</v>
      </c>
      <c r="F82" s="15" t="e">
        <f>'Formulae-BuildOut'!AV82</f>
        <v>#REF!</v>
      </c>
      <c r="G82" s="15" t="e">
        <f>'Formulae-BuildOut'!BB82</f>
        <v>#REF!</v>
      </c>
      <c r="H82" s="15" t="e">
        <f>'Formulae-BuildOut'!BH82</f>
        <v>#REF!</v>
      </c>
      <c r="I82" s="15" t="e">
        <f>'Formulae-BuildOut'!BN82</f>
        <v>#REF!</v>
      </c>
      <c r="J82" s="15" t="e">
        <f>'Formulae-BuildOut'!BT82</f>
        <v>#REF!</v>
      </c>
      <c r="K82" s="15" t="e">
        <f>'Formulae-BuildOut'!AK82</f>
        <v>#REF!</v>
      </c>
      <c r="L82" s="15" t="e">
        <f>'Formulae-BuildOut'!AQ82</f>
        <v>#REF!</v>
      </c>
      <c r="M82" s="15" t="e">
        <f>'Formulae-BuildOut'!AW82</f>
        <v>#REF!</v>
      </c>
      <c r="N82" s="15" t="e">
        <f>'Formulae-BuildOut'!BC82</f>
        <v>#REF!</v>
      </c>
      <c r="O82" s="15" t="e">
        <f>'Formulae-BuildOut'!BI82</f>
        <v>#REF!</v>
      </c>
      <c r="P82" s="15" t="e">
        <f>'Formulae-BuildOut'!BO82</f>
        <v>#REF!</v>
      </c>
      <c r="Q82" s="15" t="e">
        <f>'Formulae-BuildOut'!BU82</f>
        <v>#REF!</v>
      </c>
      <c r="R82" s="15" t="e">
        <f>'Formulae-BuildOut'!AL82</f>
        <v>#REF!</v>
      </c>
      <c r="S82" s="15" t="e">
        <f>'Formulae-BuildOut'!AR82</f>
        <v>#REF!</v>
      </c>
      <c r="T82" s="15" t="e">
        <f>'Formulae-BuildOut'!AX82</f>
        <v>#REF!</v>
      </c>
      <c r="U82" s="15" t="e">
        <f>'Formulae-BuildOut'!BD82</f>
        <v>#REF!</v>
      </c>
      <c r="V82" s="15" t="e">
        <f>'Formulae-BuildOut'!BJ82</f>
        <v>#REF!</v>
      </c>
      <c r="W82" s="15" t="e">
        <f>'Formulae-BuildOut'!BP82</f>
        <v>#REF!</v>
      </c>
      <c r="X82" s="15" t="e">
        <f>'Formulae-BuildOut'!BV82</f>
        <v>#REF!</v>
      </c>
      <c r="Y82" s="15" t="e">
        <f>'Formulae-BuildOut'!AN82</f>
        <v>#REF!</v>
      </c>
      <c r="Z82" s="15" t="e">
        <f>'Formulae-BuildOut'!AT82</f>
        <v>#REF!</v>
      </c>
      <c r="AA82" s="15" t="e">
        <f>'Formulae-BuildOut'!AZ82</f>
        <v>#REF!</v>
      </c>
      <c r="AB82" s="15" t="e">
        <f>'Formulae-BuildOut'!BF82</f>
        <v>#REF!</v>
      </c>
      <c r="AC82" s="15" t="e">
        <f>'Formulae-BuildOut'!BL82</f>
        <v>#REF!</v>
      </c>
      <c r="AD82" s="15" t="e">
        <f>'Formulae-BuildOut'!BR82</f>
        <v>#REF!</v>
      </c>
      <c r="AE82" s="15" t="e">
        <f>'Formulae-BuildOut'!BX82</f>
        <v>#REF!</v>
      </c>
      <c r="AF82" s="15" t="e">
        <f>'Formulae-BuildOut'!BZ82</f>
        <v>#REF!</v>
      </c>
      <c r="AG82" s="14" t="e">
        <f>'Formulae-BuildOut'!CA82</f>
        <v>#REF!</v>
      </c>
    </row>
    <row r="83" spans="1:33" x14ac:dyDescent="0.3">
      <c r="A83" s="14" t="e">
        <f>#REF!</f>
        <v>#REF!</v>
      </c>
      <c r="B83" s="14" t="e">
        <f>#REF!</f>
        <v>#REF!</v>
      </c>
      <c r="C83" s="14" t="e">
        <f>#REF!</f>
        <v>#REF!</v>
      </c>
      <c r="D83" s="15" t="e">
        <f>'Formulae-BuildOut'!AJ83</f>
        <v>#REF!</v>
      </c>
      <c r="E83" s="15" t="e">
        <f>'Formulae-BuildOut'!AP83</f>
        <v>#REF!</v>
      </c>
      <c r="F83" s="15" t="e">
        <f>'Formulae-BuildOut'!AV83</f>
        <v>#REF!</v>
      </c>
      <c r="G83" s="15" t="e">
        <f>'Formulae-BuildOut'!BB83</f>
        <v>#REF!</v>
      </c>
      <c r="H83" s="15" t="e">
        <f>'Formulae-BuildOut'!BH83</f>
        <v>#REF!</v>
      </c>
      <c r="I83" s="15" t="e">
        <f>'Formulae-BuildOut'!BN83</f>
        <v>#REF!</v>
      </c>
      <c r="J83" s="15" t="e">
        <f>'Formulae-BuildOut'!BT83</f>
        <v>#REF!</v>
      </c>
      <c r="K83" s="15" t="e">
        <f>'Formulae-BuildOut'!AK83</f>
        <v>#REF!</v>
      </c>
      <c r="L83" s="15" t="e">
        <f>'Formulae-BuildOut'!AQ83</f>
        <v>#REF!</v>
      </c>
      <c r="M83" s="15" t="e">
        <f>'Formulae-BuildOut'!AW83</f>
        <v>#REF!</v>
      </c>
      <c r="N83" s="15" t="e">
        <f>'Formulae-BuildOut'!BC83</f>
        <v>#REF!</v>
      </c>
      <c r="O83" s="15" t="e">
        <f>'Formulae-BuildOut'!BI83</f>
        <v>#REF!</v>
      </c>
      <c r="P83" s="15" t="e">
        <f>'Formulae-BuildOut'!BO83</f>
        <v>#REF!</v>
      </c>
      <c r="Q83" s="15" t="e">
        <f>'Formulae-BuildOut'!BU83</f>
        <v>#REF!</v>
      </c>
      <c r="R83" s="15" t="e">
        <f>'Formulae-BuildOut'!AL83</f>
        <v>#REF!</v>
      </c>
      <c r="S83" s="15" t="e">
        <f>'Formulae-BuildOut'!AR83</f>
        <v>#REF!</v>
      </c>
      <c r="T83" s="15" t="e">
        <f>'Formulae-BuildOut'!AX83</f>
        <v>#REF!</v>
      </c>
      <c r="U83" s="15" t="e">
        <f>'Formulae-BuildOut'!BD83</f>
        <v>#REF!</v>
      </c>
      <c r="V83" s="15" t="e">
        <f>'Formulae-BuildOut'!BJ83</f>
        <v>#REF!</v>
      </c>
      <c r="W83" s="15" t="e">
        <f>'Formulae-BuildOut'!BP83</f>
        <v>#REF!</v>
      </c>
      <c r="X83" s="15" t="e">
        <f>'Formulae-BuildOut'!BV83</f>
        <v>#REF!</v>
      </c>
      <c r="Y83" s="15" t="e">
        <f>'Formulae-BuildOut'!AN83</f>
        <v>#REF!</v>
      </c>
      <c r="Z83" s="15" t="e">
        <f>'Formulae-BuildOut'!AT83</f>
        <v>#REF!</v>
      </c>
      <c r="AA83" s="15" t="e">
        <f>'Formulae-BuildOut'!AZ83</f>
        <v>#REF!</v>
      </c>
      <c r="AB83" s="15" t="e">
        <f>'Formulae-BuildOut'!BF83</f>
        <v>#REF!</v>
      </c>
      <c r="AC83" s="15" t="e">
        <f>'Formulae-BuildOut'!BL83</f>
        <v>#REF!</v>
      </c>
      <c r="AD83" s="15" t="e">
        <f>'Formulae-BuildOut'!BR83</f>
        <v>#REF!</v>
      </c>
      <c r="AE83" s="15" t="e">
        <f>'Formulae-BuildOut'!BX83</f>
        <v>#REF!</v>
      </c>
      <c r="AF83" s="15" t="e">
        <f>'Formulae-BuildOut'!BZ83</f>
        <v>#REF!</v>
      </c>
      <c r="AG83" s="14" t="e">
        <f>'Formulae-BuildOut'!CA83</f>
        <v>#REF!</v>
      </c>
    </row>
    <row r="84" spans="1:33" x14ac:dyDescent="0.3">
      <c r="A84" s="14" t="e">
        <f>#REF!</f>
        <v>#REF!</v>
      </c>
      <c r="B84" s="14" t="e">
        <f>#REF!</f>
        <v>#REF!</v>
      </c>
      <c r="C84" s="14" t="e">
        <f>#REF!</f>
        <v>#REF!</v>
      </c>
      <c r="D84" s="15" t="e">
        <f>'Formulae-BuildOut'!AJ84</f>
        <v>#REF!</v>
      </c>
      <c r="E84" s="15" t="e">
        <f>'Formulae-BuildOut'!AP84</f>
        <v>#REF!</v>
      </c>
      <c r="F84" s="15" t="e">
        <f>'Formulae-BuildOut'!AV84</f>
        <v>#REF!</v>
      </c>
      <c r="G84" s="15" t="e">
        <f>'Formulae-BuildOut'!BB84</f>
        <v>#REF!</v>
      </c>
      <c r="H84" s="15" t="e">
        <f>'Formulae-BuildOut'!BH84</f>
        <v>#REF!</v>
      </c>
      <c r="I84" s="15" t="e">
        <f>'Formulae-BuildOut'!BN84</f>
        <v>#REF!</v>
      </c>
      <c r="J84" s="15" t="e">
        <f>'Formulae-BuildOut'!BT84</f>
        <v>#REF!</v>
      </c>
      <c r="K84" s="15" t="e">
        <f>'Formulae-BuildOut'!AK84</f>
        <v>#REF!</v>
      </c>
      <c r="L84" s="15" t="e">
        <f>'Formulae-BuildOut'!AQ84</f>
        <v>#REF!</v>
      </c>
      <c r="M84" s="15" t="e">
        <f>'Formulae-BuildOut'!AW84</f>
        <v>#REF!</v>
      </c>
      <c r="N84" s="15" t="e">
        <f>'Formulae-BuildOut'!BC84</f>
        <v>#REF!</v>
      </c>
      <c r="O84" s="15" t="e">
        <f>'Formulae-BuildOut'!BI84</f>
        <v>#REF!</v>
      </c>
      <c r="P84" s="15" t="e">
        <f>'Formulae-BuildOut'!BO84</f>
        <v>#REF!</v>
      </c>
      <c r="Q84" s="15" t="e">
        <f>'Formulae-BuildOut'!BU84</f>
        <v>#REF!</v>
      </c>
      <c r="R84" s="15" t="e">
        <f>'Formulae-BuildOut'!AL84</f>
        <v>#REF!</v>
      </c>
      <c r="S84" s="15" t="e">
        <f>'Formulae-BuildOut'!AR84</f>
        <v>#REF!</v>
      </c>
      <c r="T84" s="15" t="e">
        <f>'Formulae-BuildOut'!AX84</f>
        <v>#REF!</v>
      </c>
      <c r="U84" s="15" t="e">
        <f>'Formulae-BuildOut'!BD84</f>
        <v>#REF!</v>
      </c>
      <c r="V84" s="15" t="e">
        <f>'Formulae-BuildOut'!BJ84</f>
        <v>#REF!</v>
      </c>
      <c r="W84" s="15" t="e">
        <f>'Formulae-BuildOut'!BP84</f>
        <v>#REF!</v>
      </c>
      <c r="X84" s="15" t="e">
        <f>'Formulae-BuildOut'!BV84</f>
        <v>#REF!</v>
      </c>
      <c r="Y84" s="15" t="e">
        <f>'Formulae-BuildOut'!AN84</f>
        <v>#REF!</v>
      </c>
      <c r="Z84" s="15" t="e">
        <f>'Formulae-BuildOut'!AT84</f>
        <v>#REF!</v>
      </c>
      <c r="AA84" s="15" t="e">
        <f>'Formulae-BuildOut'!AZ84</f>
        <v>#REF!</v>
      </c>
      <c r="AB84" s="15" t="e">
        <f>'Formulae-BuildOut'!BF84</f>
        <v>#REF!</v>
      </c>
      <c r="AC84" s="15" t="e">
        <f>'Formulae-BuildOut'!BL84</f>
        <v>#REF!</v>
      </c>
      <c r="AD84" s="15" t="e">
        <f>'Formulae-BuildOut'!BR84</f>
        <v>#REF!</v>
      </c>
      <c r="AE84" s="15" t="e">
        <f>'Formulae-BuildOut'!BX84</f>
        <v>#REF!</v>
      </c>
      <c r="AF84" s="15" t="e">
        <f>'Formulae-BuildOut'!BZ84</f>
        <v>#REF!</v>
      </c>
      <c r="AG84" s="14" t="e">
        <f>'Formulae-BuildOut'!CA84</f>
        <v>#REF!</v>
      </c>
    </row>
    <row r="85" spans="1:33" x14ac:dyDescent="0.3">
      <c r="A85" s="14" t="e">
        <f>#REF!</f>
        <v>#REF!</v>
      </c>
      <c r="B85" s="14" t="e">
        <f>#REF!</f>
        <v>#REF!</v>
      </c>
      <c r="C85" s="14" t="e">
        <f>#REF!</f>
        <v>#REF!</v>
      </c>
      <c r="D85" s="15" t="e">
        <f>'Formulae-BuildOut'!AJ85</f>
        <v>#REF!</v>
      </c>
      <c r="E85" s="15" t="e">
        <f>'Formulae-BuildOut'!AP85</f>
        <v>#REF!</v>
      </c>
      <c r="F85" s="15" t="e">
        <f>'Formulae-BuildOut'!AV85</f>
        <v>#REF!</v>
      </c>
      <c r="G85" s="15" t="e">
        <f>'Formulae-BuildOut'!BB85</f>
        <v>#REF!</v>
      </c>
      <c r="H85" s="15" t="e">
        <f>'Formulae-BuildOut'!BH85</f>
        <v>#REF!</v>
      </c>
      <c r="I85" s="15" t="e">
        <f>'Formulae-BuildOut'!BN85</f>
        <v>#REF!</v>
      </c>
      <c r="J85" s="15" t="e">
        <f>'Formulae-BuildOut'!BT85</f>
        <v>#REF!</v>
      </c>
      <c r="K85" s="15" t="e">
        <f>'Formulae-BuildOut'!AK85</f>
        <v>#REF!</v>
      </c>
      <c r="L85" s="15" t="e">
        <f>'Formulae-BuildOut'!AQ85</f>
        <v>#REF!</v>
      </c>
      <c r="M85" s="15" t="e">
        <f>'Formulae-BuildOut'!AW85</f>
        <v>#REF!</v>
      </c>
      <c r="N85" s="15" t="e">
        <f>'Formulae-BuildOut'!BC85</f>
        <v>#REF!</v>
      </c>
      <c r="O85" s="15" t="e">
        <f>'Formulae-BuildOut'!BI85</f>
        <v>#REF!</v>
      </c>
      <c r="P85" s="15" t="e">
        <f>'Formulae-BuildOut'!BO85</f>
        <v>#REF!</v>
      </c>
      <c r="Q85" s="15" t="e">
        <f>'Formulae-BuildOut'!BU85</f>
        <v>#REF!</v>
      </c>
      <c r="R85" s="15" t="e">
        <f>'Formulae-BuildOut'!AL85</f>
        <v>#REF!</v>
      </c>
      <c r="S85" s="15" t="e">
        <f>'Formulae-BuildOut'!AR85</f>
        <v>#REF!</v>
      </c>
      <c r="T85" s="15" t="e">
        <f>'Formulae-BuildOut'!AX85</f>
        <v>#REF!</v>
      </c>
      <c r="U85" s="15" t="e">
        <f>'Formulae-BuildOut'!BD85</f>
        <v>#REF!</v>
      </c>
      <c r="V85" s="15" t="e">
        <f>'Formulae-BuildOut'!BJ85</f>
        <v>#REF!</v>
      </c>
      <c r="W85" s="15" t="e">
        <f>'Formulae-BuildOut'!BP85</f>
        <v>#REF!</v>
      </c>
      <c r="X85" s="15" t="e">
        <f>'Formulae-BuildOut'!BV85</f>
        <v>#REF!</v>
      </c>
      <c r="Y85" s="15" t="e">
        <f>'Formulae-BuildOut'!AN85</f>
        <v>#REF!</v>
      </c>
      <c r="Z85" s="15" t="e">
        <f>'Formulae-BuildOut'!AT85</f>
        <v>#REF!</v>
      </c>
      <c r="AA85" s="15" t="e">
        <f>'Formulae-BuildOut'!AZ85</f>
        <v>#REF!</v>
      </c>
      <c r="AB85" s="15" t="e">
        <f>'Formulae-BuildOut'!BF85</f>
        <v>#REF!</v>
      </c>
      <c r="AC85" s="15" t="e">
        <f>'Formulae-BuildOut'!BL85</f>
        <v>#REF!</v>
      </c>
      <c r="AD85" s="15" t="e">
        <f>'Formulae-BuildOut'!BR85</f>
        <v>#REF!</v>
      </c>
      <c r="AE85" s="15" t="e">
        <f>'Formulae-BuildOut'!BX85</f>
        <v>#REF!</v>
      </c>
      <c r="AF85" s="15" t="e">
        <f>'Formulae-BuildOut'!BZ85</f>
        <v>#REF!</v>
      </c>
      <c r="AG85" s="14" t="e">
        <f>'Formulae-BuildOut'!CA85</f>
        <v>#REF!</v>
      </c>
    </row>
    <row r="86" spans="1:33" x14ac:dyDescent="0.3">
      <c r="A86" s="14" t="e">
        <f>#REF!</f>
        <v>#REF!</v>
      </c>
      <c r="B86" s="14" t="e">
        <f>#REF!</f>
        <v>#REF!</v>
      </c>
      <c r="C86" s="14" t="e">
        <f>#REF!</f>
        <v>#REF!</v>
      </c>
      <c r="D86" s="15" t="e">
        <f>'Formulae-BuildOut'!AJ86</f>
        <v>#REF!</v>
      </c>
      <c r="E86" s="15" t="e">
        <f>'Formulae-BuildOut'!AP86</f>
        <v>#REF!</v>
      </c>
      <c r="F86" s="15" t="e">
        <f>'Formulae-BuildOut'!AV86</f>
        <v>#REF!</v>
      </c>
      <c r="G86" s="15" t="e">
        <f>'Formulae-BuildOut'!BB86</f>
        <v>#REF!</v>
      </c>
      <c r="H86" s="15" t="e">
        <f>'Formulae-BuildOut'!BH86</f>
        <v>#REF!</v>
      </c>
      <c r="I86" s="15" t="e">
        <f>'Formulae-BuildOut'!BN86</f>
        <v>#REF!</v>
      </c>
      <c r="J86" s="15" t="e">
        <f>'Formulae-BuildOut'!BT86</f>
        <v>#REF!</v>
      </c>
      <c r="K86" s="15" t="e">
        <f>'Formulae-BuildOut'!AK86</f>
        <v>#REF!</v>
      </c>
      <c r="L86" s="15" t="e">
        <f>'Formulae-BuildOut'!AQ86</f>
        <v>#REF!</v>
      </c>
      <c r="M86" s="15" t="e">
        <f>'Formulae-BuildOut'!AW86</f>
        <v>#REF!</v>
      </c>
      <c r="N86" s="15" t="e">
        <f>'Formulae-BuildOut'!BC86</f>
        <v>#REF!</v>
      </c>
      <c r="O86" s="15" t="e">
        <f>'Formulae-BuildOut'!BI86</f>
        <v>#REF!</v>
      </c>
      <c r="P86" s="15" t="e">
        <f>'Formulae-BuildOut'!BO86</f>
        <v>#REF!</v>
      </c>
      <c r="Q86" s="15" t="e">
        <f>'Formulae-BuildOut'!BU86</f>
        <v>#REF!</v>
      </c>
      <c r="R86" s="15" t="e">
        <f>'Formulae-BuildOut'!AL86</f>
        <v>#REF!</v>
      </c>
      <c r="S86" s="15" t="e">
        <f>'Formulae-BuildOut'!AR86</f>
        <v>#REF!</v>
      </c>
      <c r="T86" s="15" t="e">
        <f>'Formulae-BuildOut'!AX86</f>
        <v>#REF!</v>
      </c>
      <c r="U86" s="15" t="e">
        <f>'Formulae-BuildOut'!BD86</f>
        <v>#REF!</v>
      </c>
      <c r="V86" s="15" t="e">
        <f>'Formulae-BuildOut'!BJ86</f>
        <v>#REF!</v>
      </c>
      <c r="W86" s="15" t="e">
        <f>'Formulae-BuildOut'!BP86</f>
        <v>#REF!</v>
      </c>
      <c r="X86" s="15" t="e">
        <f>'Formulae-BuildOut'!BV86</f>
        <v>#REF!</v>
      </c>
      <c r="Y86" s="15" t="e">
        <f>'Formulae-BuildOut'!AN86</f>
        <v>#REF!</v>
      </c>
      <c r="Z86" s="15" t="e">
        <f>'Formulae-BuildOut'!AT86</f>
        <v>#REF!</v>
      </c>
      <c r="AA86" s="15" t="e">
        <f>'Formulae-BuildOut'!AZ86</f>
        <v>#REF!</v>
      </c>
      <c r="AB86" s="15" t="e">
        <f>'Formulae-BuildOut'!BF86</f>
        <v>#REF!</v>
      </c>
      <c r="AC86" s="15" t="e">
        <f>'Formulae-BuildOut'!BL86</f>
        <v>#REF!</v>
      </c>
      <c r="AD86" s="15" t="e">
        <f>'Formulae-BuildOut'!BR86</f>
        <v>#REF!</v>
      </c>
      <c r="AE86" s="15" t="e">
        <f>'Formulae-BuildOut'!BX86</f>
        <v>#REF!</v>
      </c>
      <c r="AF86" s="15" t="e">
        <f>'Formulae-BuildOut'!BZ86</f>
        <v>#REF!</v>
      </c>
      <c r="AG86" s="14" t="e">
        <f>'Formulae-BuildOut'!CA86</f>
        <v>#REF!</v>
      </c>
    </row>
    <row r="87" spans="1:33" x14ac:dyDescent="0.3">
      <c r="A87" s="14" t="e">
        <f>#REF!</f>
        <v>#REF!</v>
      </c>
      <c r="B87" s="14" t="e">
        <f>#REF!</f>
        <v>#REF!</v>
      </c>
      <c r="C87" s="14" t="e">
        <f>#REF!</f>
        <v>#REF!</v>
      </c>
      <c r="D87" s="15" t="e">
        <f>'Formulae-BuildOut'!AJ87</f>
        <v>#REF!</v>
      </c>
      <c r="E87" s="15" t="e">
        <f>'Formulae-BuildOut'!AP87</f>
        <v>#REF!</v>
      </c>
      <c r="F87" s="15" t="e">
        <f>'Formulae-BuildOut'!AV87</f>
        <v>#REF!</v>
      </c>
      <c r="G87" s="15" t="e">
        <f>'Formulae-BuildOut'!BB87</f>
        <v>#REF!</v>
      </c>
      <c r="H87" s="15" t="e">
        <f>'Formulae-BuildOut'!BH87</f>
        <v>#REF!</v>
      </c>
      <c r="I87" s="15" t="e">
        <f>'Formulae-BuildOut'!BN87</f>
        <v>#REF!</v>
      </c>
      <c r="J87" s="15" t="e">
        <f>'Formulae-BuildOut'!BT87</f>
        <v>#REF!</v>
      </c>
      <c r="K87" s="15" t="e">
        <f>'Formulae-BuildOut'!AK87</f>
        <v>#REF!</v>
      </c>
      <c r="L87" s="15" t="e">
        <f>'Formulae-BuildOut'!AQ87</f>
        <v>#REF!</v>
      </c>
      <c r="M87" s="15" t="e">
        <f>'Formulae-BuildOut'!AW87</f>
        <v>#REF!</v>
      </c>
      <c r="N87" s="15" t="e">
        <f>'Formulae-BuildOut'!BC87</f>
        <v>#REF!</v>
      </c>
      <c r="O87" s="15" t="e">
        <f>'Formulae-BuildOut'!BI87</f>
        <v>#REF!</v>
      </c>
      <c r="P87" s="15" t="e">
        <f>'Formulae-BuildOut'!BO87</f>
        <v>#REF!</v>
      </c>
      <c r="Q87" s="15" t="e">
        <f>'Formulae-BuildOut'!BU87</f>
        <v>#REF!</v>
      </c>
      <c r="R87" s="15" t="e">
        <f>'Formulae-BuildOut'!AL87</f>
        <v>#REF!</v>
      </c>
      <c r="S87" s="15" t="e">
        <f>'Formulae-BuildOut'!AR87</f>
        <v>#REF!</v>
      </c>
      <c r="T87" s="15" t="e">
        <f>'Formulae-BuildOut'!AX87</f>
        <v>#REF!</v>
      </c>
      <c r="U87" s="15" t="e">
        <f>'Formulae-BuildOut'!BD87</f>
        <v>#REF!</v>
      </c>
      <c r="V87" s="15" t="e">
        <f>'Formulae-BuildOut'!BJ87</f>
        <v>#REF!</v>
      </c>
      <c r="W87" s="15" t="e">
        <f>'Formulae-BuildOut'!BP87</f>
        <v>#REF!</v>
      </c>
      <c r="X87" s="15" t="e">
        <f>'Formulae-BuildOut'!BV87</f>
        <v>#REF!</v>
      </c>
      <c r="Y87" s="15" t="e">
        <f>'Formulae-BuildOut'!AN87</f>
        <v>#REF!</v>
      </c>
      <c r="Z87" s="15" t="e">
        <f>'Formulae-BuildOut'!AT87</f>
        <v>#REF!</v>
      </c>
      <c r="AA87" s="15" t="e">
        <f>'Formulae-BuildOut'!AZ87</f>
        <v>#REF!</v>
      </c>
      <c r="AB87" s="15" t="e">
        <f>'Formulae-BuildOut'!BF87</f>
        <v>#REF!</v>
      </c>
      <c r="AC87" s="15" t="e">
        <f>'Formulae-BuildOut'!BL87</f>
        <v>#REF!</v>
      </c>
      <c r="AD87" s="15" t="e">
        <f>'Formulae-BuildOut'!BR87</f>
        <v>#REF!</v>
      </c>
      <c r="AE87" s="15" t="e">
        <f>'Formulae-BuildOut'!BX87</f>
        <v>#REF!</v>
      </c>
      <c r="AF87" s="15" t="e">
        <f>'Formulae-BuildOut'!BZ87</f>
        <v>#REF!</v>
      </c>
      <c r="AG87" s="14" t="e">
        <f>'Formulae-BuildOut'!CA87</f>
        <v>#REF!</v>
      </c>
    </row>
    <row r="88" spans="1:33" x14ac:dyDescent="0.3">
      <c r="A88" s="14" t="e">
        <f>#REF!</f>
        <v>#REF!</v>
      </c>
      <c r="B88" s="14" t="e">
        <f>#REF!</f>
        <v>#REF!</v>
      </c>
      <c r="C88" s="14" t="e">
        <f>#REF!</f>
        <v>#REF!</v>
      </c>
      <c r="D88" s="15" t="e">
        <f>'Formulae-BuildOut'!AJ88</f>
        <v>#REF!</v>
      </c>
      <c r="E88" s="15" t="e">
        <f>'Formulae-BuildOut'!AP88</f>
        <v>#REF!</v>
      </c>
      <c r="F88" s="15" t="e">
        <f>'Formulae-BuildOut'!AV88</f>
        <v>#REF!</v>
      </c>
      <c r="G88" s="15" t="e">
        <f>'Formulae-BuildOut'!BB88</f>
        <v>#REF!</v>
      </c>
      <c r="H88" s="15" t="e">
        <f>'Formulae-BuildOut'!BH88</f>
        <v>#REF!</v>
      </c>
      <c r="I88" s="15" t="e">
        <f>'Formulae-BuildOut'!BN88</f>
        <v>#REF!</v>
      </c>
      <c r="J88" s="15" t="e">
        <f>'Formulae-BuildOut'!BT88</f>
        <v>#REF!</v>
      </c>
      <c r="K88" s="15" t="e">
        <f>'Formulae-BuildOut'!AK88</f>
        <v>#REF!</v>
      </c>
      <c r="L88" s="15" t="e">
        <f>'Formulae-BuildOut'!AQ88</f>
        <v>#REF!</v>
      </c>
      <c r="M88" s="15" t="e">
        <f>'Formulae-BuildOut'!AW88</f>
        <v>#REF!</v>
      </c>
      <c r="N88" s="15" t="e">
        <f>'Formulae-BuildOut'!BC88</f>
        <v>#REF!</v>
      </c>
      <c r="O88" s="15" t="e">
        <f>'Formulae-BuildOut'!BI88</f>
        <v>#REF!</v>
      </c>
      <c r="P88" s="15" t="e">
        <f>'Formulae-BuildOut'!BO88</f>
        <v>#REF!</v>
      </c>
      <c r="Q88" s="15" t="e">
        <f>'Formulae-BuildOut'!BU88</f>
        <v>#REF!</v>
      </c>
      <c r="R88" s="15" t="e">
        <f>'Formulae-BuildOut'!AL88</f>
        <v>#REF!</v>
      </c>
      <c r="S88" s="15" t="e">
        <f>'Formulae-BuildOut'!AR88</f>
        <v>#REF!</v>
      </c>
      <c r="T88" s="15" t="e">
        <f>'Formulae-BuildOut'!AX88</f>
        <v>#REF!</v>
      </c>
      <c r="U88" s="15" t="e">
        <f>'Formulae-BuildOut'!BD88</f>
        <v>#REF!</v>
      </c>
      <c r="V88" s="15" t="e">
        <f>'Formulae-BuildOut'!BJ88</f>
        <v>#REF!</v>
      </c>
      <c r="W88" s="15" t="e">
        <f>'Formulae-BuildOut'!BP88</f>
        <v>#REF!</v>
      </c>
      <c r="X88" s="15" t="e">
        <f>'Formulae-BuildOut'!BV88</f>
        <v>#REF!</v>
      </c>
      <c r="Y88" s="15" t="e">
        <f>'Formulae-BuildOut'!AN88</f>
        <v>#REF!</v>
      </c>
      <c r="Z88" s="15" t="e">
        <f>'Formulae-BuildOut'!AT88</f>
        <v>#REF!</v>
      </c>
      <c r="AA88" s="15" t="e">
        <f>'Formulae-BuildOut'!AZ88</f>
        <v>#REF!</v>
      </c>
      <c r="AB88" s="15" t="e">
        <f>'Formulae-BuildOut'!BF88</f>
        <v>#REF!</v>
      </c>
      <c r="AC88" s="15" t="e">
        <f>'Formulae-BuildOut'!BL88</f>
        <v>#REF!</v>
      </c>
      <c r="AD88" s="15" t="e">
        <f>'Formulae-BuildOut'!BR88</f>
        <v>#REF!</v>
      </c>
      <c r="AE88" s="15" t="e">
        <f>'Formulae-BuildOut'!BX88</f>
        <v>#REF!</v>
      </c>
      <c r="AF88" s="15" t="e">
        <f>'Formulae-BuildOut'!BZ88</f>
        <v>#REF!</v>
      </c>
      <c r="AG88" s="14" t="e">
        <f>'Formulae-BuildOut'!CA88</f>
        <v>#REF!</v>
      </c>
    </row>
    <row r="89" spans="1:33" x14ac:dyDescent="0.3">
      <c r="A89" s="14" t="e">
        <f>#REF!</f>
        <v>#REF!</v>
      </c>
      <c r="B89" s="14" t="e">
        <f>#REF!</f>
        <v>#REF!</v>
      </c>
      <c r="C89" s="14" t="e">
        <f>#REF!</f>
        <v>#REF!</v>
      </c>
      <c r="D89" s="15" t="e">
        <f>'Formulae-BuildOut'!AJ89</f>
        <v>#REF!</v>
      </c>
      <c r="E89" s="15" t="e">
        <f>'Formulae-BuildOut'!AP89</f>
        <v>#REF!</v>
      </c>
      <c r="F89" s="15" t="e">
        <f>'Formulae-BuildOut'!AV89</f>
        <v>#REF!</v>
      </c>
      <c r="G89" s="15" t="e">
        <f>'Formulae-BuildOut'!BB89</f>
        <v>#REF!</v>
      </c>
      <c r="H89" s="15" t="e">
        <f>'Formulae-BuildOut'!BH89</f>
        <v>#REF!</v>
      </c>
      <c r="I89" s="15" t="e">
        <f>'Formulae-BuildOut'!BN89</f>
        <v>#REF!</v>
      </c>
      <c r="J89" s="15" t="e">
        <f>'Formulae-BuildOut'!BT89</f>
        <v>#REF!</v>
      </c>
      <c r="K89" s="15" t="e">
        <f>'Formulae-BuildOut'!AK89</f>
        <v>#REF!</v>
      </c>
      <c r="L89" s="15" t="e">
        <f>'Formulae-BuildOut'!AQ89</f>
        <v>#REF!</v>
      </c>
      <c r="M89" s="15" t="e">
        <f>'Formulae-BuildOut'!AW89</f>
        <v>#REF!</v>
      </c>
      <c r="N89" s="15" t="e">
        <f>'Formulae-BuildOut'!BC89</f>
        <v>#REF!</v>
      </c>
      <c r="O89" s="15" t="e">
        <f>'Formulae-BuildOut'!BI89</f>
        <v>#REF!</v>
      </c>
      <c r="P89" s="15" t="e">
        <f>'Formulae-BuildOut'!BO89</f>
        <v>#REF!</v>
      </c>
      <c r="Q89" s="15" t="e">
        <f>'Formulae-BuildOut'!BU89</f>
        <v>#REF!</v>
      </c>
      <c r="R89" s="15" t="e">
        <f>'Formulae-BuildOut'!AL89</f>
        <v>#REF!</v>
      </c>
      <c r="S89" s="15" t="e">
        <f>'Formulae-BuildOut'!AR89</f>
        <v>#REF!</v>
      </c>
      <c r="T89" s="15" t="e">
        <f>'Formulae-BuildOut'!AX89</f>
        <v>#REF!</v>
      </c>
      <c r="U89" s="15" t="e">
        <f>'Formulae-BuildOut'!BD89</f>
        <v>#REF!</v>
      </c>
      <c r="V89" s="15" t="e">
        <f>'Formulae-BuildOut'!BJ89</f>
        <v>#REF!</v>
      </c>
      <c r="W89" s="15" t="e">
        <f>'Formulae-BuildOut'!BP89</f>
        <v>#REF!</v>
      </c>
      <c r="X89" s="15" t="e">
        <f>'Formulae-BuildOut'!BV89</f>
        <v>#REF!</v>
      </c>
      <c r="Y89" s="15" t="e">
        <f>'Formulae-BuildOut'!AN89</f>
        <v>#REF!</v>
      </c>
      <c r="Z89" s="15" t="e">
        <f>'Formulae-BuildOut'!AT89</f>
        <v>#REF!</v>
      </c>
      <c r="AA89" s="15" t="e">
        <f>'Formulae-BuildOut'!AZ89</f>
        <v>#REF!</v>
      </c>
      <c r="AB89" s="15" t="e">
        <f>'Formulae-BuildOut'!BF89</f>
        <v>#REF!</v>
      </c>
      <c r="AC89" s="15" t="e">
        <f>'Formulae-BuildOut'!BL89</f>
        <v>#REF!</v>
      </c>
      <c r="AD89" s="15" t="e">
        <f>'Formulae-BuildOut'!BR89</f>
        <v>#REF!</v>
      </c>
      <c r="AE89" s="15" t="e">
        <f>'Formulae-BuildOut'!BX89</f>
        <v>#REF!</v>
      </c>
      <c r="AF89" s="15" t="e">
        <f>'Formulae-BuildOut'!BZ89</f>
        <v>#REF!</v>
      </c>
      <c r="AG89" s="14" t="e">
        <f>'Formulae-BuildOut'!CA89</f>
        <v>#REF!</v>
      </c>
    </row>
    <row r="90" spans="1:33" x14ac:dyDescent="0.3">
      <c r="A90" s="14" t="e">
        <f>#REF!</f>
        <v>#REF!</v>
      </c>
      <c r="B90" s="14" t="e">
        <f>#REF!</f>
        <v>#REF!</v>
      </c>
      <c r="C90" s="14" t="e">
        <f>#REF!</f>
        <v>#REF!</v>
      </c>
      <c r="D90" s="15" t="e">
        <f>'Formulae-BuildOut'!AJ90</f>
        <v>#REF!</v>
      </c>
      <c r="E90" s="15" t="e">
        <f>'Formulae-BuildOut'!AP90</f>
        <v>#REF!</v>
      </c>
      <c r="F90" s="15" t="e">
        <f>'Formulae-BuildOut'!AV90</f>
        <v>#REF!</v>
      </c>
      <c r="G90" s="15" t="e">
        <f>'Formulae-BuildOut'!BB90</f>
        <v>#REF!</v>
      </c>
      <c r="H90" s="15" t="e">
        <f>'Formulae-BuildOut'!BH90</f>
        <v>#REF!</v>
      </c>
      <c r="I90" s="15" t="e">
        <f>'Formulae-BuildOut'!BN90</f>
        <v>#REF!</v>
      </c>
      <c r="J90" s="15" t="e">
        <f>'Formulae-BuildOut'!BT90</f>
        <v>#REF!</v>
      </c>
      <c r="K90" s="15" t="e">
        <f>'Formulae-BuildOut'!AK90</f>
        <v>#REF!</v>
      </c>
      <c r="L90" s="15" t="e">
        <f>'Formulae-BuildOut'!AQ90</f>
        <v>#REF!</v>
      </c>
      <c r="M90" s="15" t="e">
        <f>'Formulae-BuildOut'!AW90</f>
        <v>#REF!</v>
      </c>
      <c r="N90" s="15" t="e">
        <f>'Formulae-BuildOut'!BC90</f>
        <v>#REF!</v>
      </c>
      <c r="O90" s="15" t="e">
        <f>'Formulae-BuildOut'!BI90</f>
        <v>#REF!</v>
      </c>
      <c r="P90" s="15" t="e">
        <f>'Formulae-BuildOut'!BO90</f>
        <v>#REF!</v>
      </c>
      <c r="Q90" s="15" t="e">
        <f>'Formulae-BuildOut'!BU90</f>
        <v>#REF!</v>
      </c>
      <c r="R90" s="15" t="e">
        <f>'Formulae-BuildOut'!AL90</f>
        <v>#REF!</v>
      </c>
      <c r="S90" s="15" t="e">
        <f>'Formulae-BuildOut'!AR90</f>
        <v>#REF!</v>
      </c>
      <c r="T90" s="15" t="e">
        <f>'Formulae-BuildOut'!AX90</f>
        <v>#REF!</v>
      </c>
      <c r="U90" s="15" t="e">
        <f>'Formulae-BuildOut'!BD90</f>
        <v>#REF!</v>
      </c>
      <c r="V90" s="15" t="e">
        <f>'Formulae-BuildOut'!BJ90</f>
        <v>#REF!</v>
      </c>
      <c r="W90" s="15" t="e">
        <f>'Formulae-BuildOut'!BP90</f>
        <v>#REF!</v>
      </c>
      <c r="X90" s="15" t="e">
        <f>'Formulae-BuildOut'!BV90</f>
        <v>#REF!</v>
      </c>
      <c r="Y90" s="15" t="e">
        <f>'Formulae-BuildOut'!AN90</f>
        <v>#REF!</v>
      </c>
      <c r="Z90" s="15" t="e">
        <f>'Formulae-BuildOut'!AT90</f>
        <v>#REF!</v>
      </c>
      <c r="AA90" s="15" t="e">
        <f>'Formulae-BuildOut'!AZ90</f>
        <v>#REF!</v>
      </c>
      <c r="AB90" s="15" t="e">
        <f>'Formulae-BuildOut'!BF90</f>
        <v>#REF!</v>
      </c>
      <c r="AC90" s="15" t="e">
        <f>'Formulae-BuildOut'!BL90</f>
        <v>#REF!</v>
      </c>
      <c r="AD90" s="15" t="e">
        <f>'Formulae-BuildOut'!BR90</f>
        <v>#REF!</v>
      </c>
      <c r="AE90" s="15" t="e">
        <f>'Formulae-BuildOut'!BX90</f>
        <v>#REF!</v>
      </c>
      <c r="AF90" s="15" t="e">
        <f>'Formulae-BuildOut'!BZ90</f>
        <v>#REF!</v>
      </c>
      <c r="AG90" s="14" t="e">
        <f>'Formulae-BuildOut'!CA90</f>
        <v>#REF!</v>
      </c>
    </row>
    <row r="91" spans="1:33" x14ac:dyDescent="0.3">
      <c r="A91" s="14" t="e">
        <f>#REF!</f>
        <v>#REF!</v>
      </c>
      <c r="B91" s="14" t="e">
        <f>#REF!</f>
        <v>#REF!</v>
      </c>
      <c r="C91" s="14" t="e">
        <f>#REF!</f>
        <v>#REF!</v>
      </c>
      <c r="D91" s="15" t="e">
        <f>'Formulae-BuildOut'!AJ91</f>
        <v>#REF!</v>
      </c>
      <c r="E91" s="15" t="e">
        <f>'Formulae-BuildOut'!AP91</f>
        <v>#REF!</v>
      </c>
      <c r="F91" s="15" t="e">
        <f>'Formulae-BuildOut'!AV91</f>
        <v>#REF!</v>
      </c>
      <c r="G91" s="15" t="e">
        <f>'Formulae-BuildOut'!BB91</f>
        <v>#REF!</v>
      </c>
      <c r="H91" s="15" t="e">
        <f>'Formulae-BuildOut'!BH91</f>
        <v>#REF!</v>
      </c>
      <c r="I91" s="15" t="e">
        <f>'Formulae-BuildOut'!BN91</f>
        <v>#REF!</v>
      </c>
      <c r="J91" s="15" t="e">
        <f>'Formulae-BuildOut'!BT91</f>
        <v>#REF!</v>
      </c>
      <c r="K91" s="15" t="e">
        <f>'Formulae-BuildOut'!AK91</f>
        <v>#REF!</v>
      </c>
      <c r="L91" s="15" t="e">
        <f>'Formulae-BuildOut'!AQ91</f>
        <v>#REF!</v>
      </c>
      <c r="M91" s="15" t="e">
        <f>'Formulae-BuildOut'!AW91</f>
        <v>#REF!</v>
      </c>
      <c r="N91" s="15" t="e">
        <f>'Formulae-BuildOut'!BC91</f>
        <v>#REF!</v>
      </c>
      <c r="O91" s="15" t="e">
        <f>'Formulae-BuildOut'!BI91</f>
        <v>#REF!</v>
      </c>
      <c r="P91" s="15" t="e">
        <f>'Formulae-BuildOut'!BO91</f>
        <v>#REF!</v>
      </c>
      <c r="Q91" s="15" t="e">
        <f>'Formulae-BuildOut'!BU91</f>
        <v>#REF!</v>
      </c>
      <c r="R91" s="15" t="e">
        <f>'Formulae-BuildOut'!AL91</f>
        <v>#REF!</v>
      </c>
      <c r="S91" s="15" t="e">
        <f>'Formulae-BuildOut'!AR91</f>
        <v>#REF!</v>
      </c>
      <c r="T91" s="15" t="e">
        <f>'Formulae-BuildOut'!AX91</f>
        <v>#REF!</v>
      </c>
      <c r="U91" s="15" t="e">
        <f>'Formulae-BuildOut'!BD91</f>
        <v>#REF!</v>
      </c>
      <c r="V91" s="15" t="e">
        <f>'Formulae-BuildOut'!BJ91</f>
        <v>#REF!</v>
      </c>
      <c r="W91" s="15" t="e">
        <f>'Formulae-BuildOut'!BP91</f>
        <v>#REF!</v>
      </c>
      <c r="X91" s="15" t="e">
        <f>'Formulae-BuildOut'!BV91</f>
        <v>#REF!</v>
      </c>
      <c r="Y91" s="15" t="e">
        <f>'Formulae-BuildOut'!AN91</f>
        <v>#REF!</v>
      </c>
      <c r="Z91" s="15" t="e">
        <f>'Formulae-BuildOut'!AT91</f>
        <v>#REF!</v>
      </c>
      <c r="AA91" s="15" t="e">
        <f>'Formulae-BuildOut'!AZ91</f>
        <v>#REF!</v>
      </c>
      <c r="AB91" s="15" t="e">
        <f>'Formulae-BuildOut'!BF91</f>
        <v>#REF!</v>
      </c>
      <c r="AC91" s="15" t="e">
        <f>'Formulae-BuildOut'!BL91</f>
        <v>#REF!</v>
      </c>
      <c r="AD91" s="15" t="e">
        <f>'Formulae-BuildOut'!BR91</f>
        <v>#REF!</v>
      </c>
      <c r="AE91" s="15" t="e">
        <f>'Formulae-BuildOut'!BX91</f>
        <v>#REF!</v>
      </c>
      <c r="AF91" s="15" t="e">
        <f>'Formulae-BuildOut'!BZ91</f>
        <v>#REF!</v>
      </c>
      <c r="AG91" s="14" t="e">
        <f>'Formulae-BuildOut'!CA91</f>
        <v>#REF!</v>
      </c>
    </row>
    <row r="92" spans="1:33" x14ac:dyDescent="0.3">
      <c r="A92" s="14" t="e">
        <f>#REF!</f>
        <v>#REF!</v>
      </c>
      <c r="B92" s="14" t="e">
        <f>#REF!</f>
        <v>#REF!</v>
      </c>
      <c r="C92" s="14" t="e">
        <f>#REF!</f>
        <v>#REF!</v>
      </c>
      <c r="D92" s="15" t="e">
        <f>'Formulae-BuildOut'!AJ92</f>
        <v>#REF!</v>
      </c>
      <c r="E92" s="15" t="e">
        <f>'Formulae-BuildOut'!AP92</f>
        <v>#REF!</v>
      </c>
      <c r="F92" s="15" t="e">
        <f>'Formulae-BuildOut'!AV92</f>
        <v>#REF!</v>
      </c>
      <c r="G92" s="15" t="e">
        <f>'Formulae-BuildOut'!BB92</f>
        <v>#REF!</v>
      </c>
      <c r="H92" s="15" t="e">
        <f>'Formulae-BuildOut'!BH92</f>
        <v>#REF!</v>
      </c>
      <c r="I92" s="15" t="e">
        <f>'Formulae-BuildOut'!BN92</f>
        <v>#REF!</v>
      </c>
      <c r="J92" s="15" t="e">
        <f>'Formulae-BuildOut'!BT92</f>
        <v>#REF!</v>
      </c>
      <c r="K92" s="15" t="e">
        <f>'Formulae-BuildOut'!AK92</f>
        <v>#REF!</v>
      </c>
      <c r="L92" s="15" t="e">
        <f>'Formulae-BuildOut'!AQ92</f>
        <v>#REF!</v>
      </c>
      <c r="M92" s="15" t="e">
        <f>'Formulae-BuildOut'!AW92</f>
        <v>#REF!</v>
      </c>
      <c r="N92" s="15" t="e">
        <f>'Formulae-BuildOut'!BC92</f>
        <v>#REF!</v>
      </c>
      <c r="O92" s="15" t="e">
        <f>'Formulae-BuildOut'!BI92</f>
        <v>#REF!</v>
      </c>
      <c r="P92" s="15" t="e">
        <f>'Formulae-BuildOut'!BO92</f>
        <v>#REF!</v>
      </c>
      <c r="Q92" s="15" t="e">
        <f>'Formulae-BuildOut'!BU92</f>
        <v>#REF!</v>
      </c>
      <c r="R92" s="15" t="e">
        <f>'Formulae-BuildOut'!AL92</f>
        <v>#REF!</v>
      </c>
      <c r="S92" s="15" t="e">
        <f>'Formulae-BuildOut'!AR92</f>
        <v>#REF!</v>
      </c>
      <c r="T92" s="15" t="e">
        <f>'Formulae-BuildOut'!AX92</f>
        <v>#REF!</v>
      </c>
      <c r="U92" s="15" t="e">
        <f>'Formulae-BuildOut'!BD92</f>
        <v>#REF!</v>
      </c>
      <c r="V92" s="15" t="e">
        <f>'Formulae-BuildOut'!BJ92</f>
        <v>#REF!</v>
      </c>
      <c r="W92" s="15" t="e">
        <f>'Formulae-BuildOut'!BP92</f>
        <v>#REF!</v>
      </c>
      <c r="X92" s="15" t="e">
        <f>'Formulae-BuildOut'!BV92</f>
        <v>#REF!</v>
      </c>
      <c r="Y92" s="15" t="e">
        <f>'Formulae-BuildOut'!AN92</f>
        <v>#REF!</v>
      </c>
      <c r="Z92" s="15" t="e">
        <f>'Formulae-BuildOut'!AT92</f>
        <v>#REF!</v>
      </c>
      <c r="AA92" s="15" t="e">
        <f>'Formulae-BuildOut'!AZ92</f>
        <v>#REF!</v>
      </c>
      <c r="AB92" s="15" t="e">
        <f>'Formulae-BuildOut'!BF92</f>
        <v>#REF!</v>
      </c>
      <c r="AC92" s="15" t="e">
        <f>'Formulae-BuildOut'!BL92</f>
        <v>#REF!</v>
      </c>
      <c r="AD92" s="15" t="e">
        <f>'Formulae-BuildOut'!BR92</f>
        <v>#REF!</v>
      </c>
      <c r="AE92" s="15" t="e">
        <f>'Formulae-BuildOut'!BX92</f>
        <v>#REF!</v>
      </c>
      <c r="AF92" s="15" t="e">
        <f>'Formulae-BuildOut'!BZ92</f>
        <v>#REF!</v>
      </c>
      <c r="AG92" s="14" t="e">
        <f>'Formulae-BuildOut'!CA92</f>
        <v>#REF!</v>
      </c>
    </row>
    <row r="93" spans="1:33" x14ac:dyDescent="0.3">
      <c r="A93" s="14" t="e">
        <f>#REF!</f>
        <v>#REF!</v>
      </c>
      <c r="B93" s="14" t="e">
        <f>#REF!</f>
        <v>#REF!</v>
      </c>
      <c r="C93" s="14" t="e">
        <f>#REF!</f>
        <v>#REF!</v>
      </c>
      <c r="D93" s="15" t="e">
        <f>'Formulae-BuildOut'!AJ93</f>
        <v>#REF!</v>
      </c>
      <c r="E93" s="15" t="e">
        <f>'Formulae-BuildOut'!AP93</f>
        <v>#REF!</v>
      </c>
      <c r="F93" s="15" t="e">
        <f>'Formulae-BuildOut'!AV93</f>
        <v>#REF!</v>
      </c>
      <c r="G93" s="15" t="e">
        <f>'Formulae-BuildOut'!BB93</f>
        <v>#REF!</v>
      </c>
      <c r="H93" s="15" t="e">
        <f>'Formulae-BuildOut'!BH93</f>
        <v>#REF!</v>
      </c>
      <c r="I93" s="15" t="e">
        <f>'Formulae-BuildOut'!BN93</f>
        <v>#REF!</v>
      </c>
      <c r="J93" s="15" t="e">
        <f>'Formulae-BuildOut'!BT93</f>
        <v>#REF!</v>
      </c>
      <c r="K93" s="15" t="e">
        <f>'Formulae-BuildOut'!AK93</f>
        <v>#REF!</v>
      </c>
      <c r="L93" s="15" t="e">
        <f>'Formulae-BuildOut'!AQ93</f>
        <v>#REF!</v>
      </c>
      <c r="M93" s="15" t="e">
        <f>'Formulae-BuildOut'!AW93</f>
        <v>#REF!</v>
      </c>
      <c r="N93" s="15" t="e">
        <f>'Formulae-BuildOut'!BC93</f>
        <v>#REF!</v>
      </c>
      <c r="O93" s="15" t="e">
        <f>'Formulae-BuildOut'!BI93</f>
        <v>#REF!</v>
      </c>
      <c r="P93" s="15" t="e">
        <f>'Formulae-BuildOut'!BO93</f>
        <v>#REF!</v>
      </c>
      <c r="Q93" s="15" t="e">
        <f>'Formulae-BuildOut'!BU93</f>
        <v>#REF!</v>
      </c>
      <c r="R93" s="15" t="e">
        <f>'Formulae-BuildOut'!AL93</f>
        <v>#REF!</v>
      </c>
      <c r="S93" s="15" t="e">
        <f>'Formulae-BuildOut'!AR93</f>
        <v>#REF!</v>
      </c>
      <c r="T93" s="15" t="e">
        <f>'Formulae-BuildOut'!AX93</f>
        <v>#REF!</v>
      </c>
      <c r="U93" s="15" t="e">
        <f>'Formulae-BuildOut'!BD93</f>
        <v>#REF!</v>
      </c>
      <c r="V93" s="15" t="e">
        <f>'Formulae-BuildOut'!BJ93</f>
        <v>#REF!</v>
      </c>
      <c r="W93" s="15" t="e">
        <f>'Formulae-BuildOut'!BP93</f>
        <v>#REF!</v>
      </c>
      <c r="X93" s="15" t="e">
        <f>'Formulae-BuildOut'!BV93</f>
        <v>#REF!</v>
      </c>
      <c r="Y93" s="15" t="e">
        <f>'Formulae-BuildOut'!AN93</f>
        <v>#REF!</v>
      </c>
      <c r="Z93" s="15" t="e">
        <f>'Formulae-BuildOut'!AT93</f>
        <v>#REF!</v>
      </c>
      <c r="AA93" s="15" t="e">
        <f>'Formulae-BuildOut'!AZ93</f>
        <v>#REF!</v>
      </c>
      <c r="AB93" s="15" t="e">
        <f>'Formulae-BuildOut'!BF93</f>
        <v>#REF!</v>
      </c>
      <c r="AC93" s="15" t="e">
        <f>'Formulae-BuildOut'!BL93</f>
        <v>#REF!</v>
      </c>
      <c r="AD93" s="15" t="e">
        <f>'Formulae-BuildOut'!BR93</f>
        <v>#REF!</v>
      </c>
      <c r="AE93" s="15" t="e">
        <f>'Formulae-BuildOut'!BX93</f>
        <v>#REF!</v>
      </c>
      <c r="AF93" s="15" t="e">
        <f>'Formulae-BuildOut'!BZ93</f>
        <v>#REF!</v>
      </c>
      <c r="AG93" s="14" t="e">
        <f>'Formulae-BuildOut'!CA93</f>
        <v>#REF!</v>
      </c>
    </row>
    <row r="94" spans="1:33" x14ac:dyDescent="0.3">
      <c r="A94" s="14" t="e">
        <f>#REF!</f>
        <v>#REF!</v>
      </c>
      <c r="B94" s="14" t="e">
        <f>#REF!</f>
        <v>#REF!</v>
      </c>
      <c r="C94" s="14" t="e">
        <f>#REF!</f>
        <v>#REF!</v>
      </c>
      <c r="D94" s="15" t="e">
        <f>'Formulae-BuildOut'!AJ94</f>
        <v>#REF!</v>
      </c>
      <c r="E94" s="15" t="e">
        <f>'Formulae-BuildOut'!AP94</f>
        <v>#REF!</v>
      </c>
      <c r="F94" s="15" t="e">
        <f>'Formulae-BuildOut'!AV94</f>
        <v>#REF!</v>
      </c>
      <c r="G94" s="15" t="e">
        <f>'Formulae-BuildOut'!BB94</f>
        <v>#REF!</v>
      </c>
      <c r="H94" s="15" t="e">
        <f>'Formulae-BuildOut'!BH94</f>
        <v>#REF!</v>
      </c>
      <c r="I94" s="15" t="e">
        <f>'Formulae-BuildOut'!BN94</f>
        <v>#REF!</v>
      </c>
      <c r="J94" s="15" t="e">
        <f>'Formulae-BuildOut'!BT94</f>
        <v>#REF!</v>
      </c>
      <c r="K94" s="15" t="e">
        <f>'Formulae-BuildOut'!AK94</f>
        <v>#REF!</v>
      </c>
      <c r="L94" s="15" t="e">
        <f>'Formulae-BuildOut'!AQ94</f>
        <v>#REF!</v>
      </c>
      <c r="M94" s="15" t="e">
        <f>'Formulae-BuildOut'!AW94</f>
        <v>#REF!</v>
      </c>
      <c r="N94" s="15" t="e">
        <f>'Formulae-BuildOut'!BC94</f>
        <v>#REF!</v>
      </c>
      <c r="O94" s="15" t="e">
        <f>'Formulae-BuildOut'!BI94</f>
        <v>#REF!</v>
      </c>
      <c r="P94" s="15" t="e">
        <f>'Formulae-BuildOut'!BO94</f>
        <v>#REF!</v>
      </c>
      <c r="Q94" s="15" t="e">
        <f>'Formulae-BuildOut'!BU94</f>
        <v>#REF!</v>
      </c>
      <c r="R94" s="15" t="e">
        <f>'Formulae-BuildOut'!AL94</f>
        <v>#REF!</v>
      </c>
      <c r="S94" s="15" t="e">
        <f>'Formulae-BuildOut'!AR94</f>
        <v>#REF!</v>
      </c>
      <c r="T94" s="15" t="e">
        <f>'Formulae-BuildOut'!AX94</f>
        <v>#REF!</v>
      </c>
      <c r="U94" s="15" t="e">
        <f>'Formulae-BuildOut'!BD94</f>
        <v>#REF!</v>
      </c>
      <c r="V94" s="15" t="e">
        <f>'Formulae-BuildOut'!BJ94</f>
        <v>#REF!</v>
      </c>
      <c r="W94" s="15" t="e">
        <f>'Formulae-BuildOut'!BP94</f>
        <v>#REF!</v>
      </c>
      <c r="X94" s="15" t="e">
        <f>'Formulae-BuildOut'!BV94</f>
        <v>#REF!</v>
      </c>
      <c r="Y94" s="15" t="e">
        <f>'Formulae-BuildOut'!AN94</f>
        <v>#REF!</v>
      </c>
      <c r="Z94" s="15" t="e">
        <f>'Formulae-BuildOut'!AT94</f>
        <v>#REF!</v>
      </c>
      <c r="AA94" s="15" t="e">
        <f>'Formulae-BuildOut'!AZ94</f>
        <v>#REF!</v>
      </c>
      <c r="AB94" s="15" t="e">
        <f>'Formulae-BuildOut'!BF94</f>
        <v>#REF!</v>
      </c>
      <c r="AC94" s="15" t="e">
        <f>'Formulae-BuildOut'!BL94</f>
        <v>#REF!</v>
      </c>
      <c r="AD94" s="15" t="e">
        <f>'Formulae-BuildOut'!BR94</f>
        <v>#REF!</v>
      </c>
      <c r="AE94" s="15" t="e">
        <f>'Formulae-BuildOut'!BX94</f>
        <v>#REF!</v>
      </c>
      <c r="AF94" s="15" t="e">
        <f>'Formulae-BuildOut'!BZ94</f>
        <v>#REF!</v>
      </c>
      <c r="AG94" s="14" t="e">
        <f>'Formulae-BuildOut'!CA94</f>
        <v>#REF!</v>
      </c>
    </row>
    <row r="95" spans="1:33" x14ac:dyDescent="0.3">
      <c r="A95" s="14" t="e">
        <f>#REF!</f>
        <v>#REF!</v>
      </c>
      <c r="B95" s="14" t="e">
        <f>#REF!</f>
        <v>#REF!</v>
      </c>
      <c r="C95" s="14" t="e">
        <f>#REF!</f>
        <v>#REF!</v>
      </c>
      <c r="D95" s="15" t="e">
        <f>'Formulae-BuildOut'!AJ95</f>
        <v>#REF!</v>
      </c>
      <c r="E95" s="15" t="e">
        <f>'Formulae-BuildOut'!AP95</f>
        <v>#REF!</v>
      </c>
      <c r="F95" s="15" t="e">
        <f>'Formulae-BuildOut'!AV95</f>
        <v>#REF!</v>
      </c>
      <c r="G95" s="15" t="e">
        <f>'Formulae-BuildOut'!BB95</f>
        <v>#REF!</v>
      </c>
      <c r="H95" s="15" t="e">
        <f>'Formulae-BuildOut'!BH95</f>
        <v>#REF!</v>
      </c>
      <c r="I95" s="15" t="e">
        <f>'Formulae-BuildOut'!BN95</f>
        <v>#REF!</v>
      </c>
      <c r="J95" s="15" t="e">
        <f>'Formulae-BuildOut'!BT95</f>
        <v>#REF!</v>
      </c>
      <c r="K95" s="15" t="e">
        <f>'Formulae-BuildOut'!AK95</f>
        <v>#REF!</v>
      </c>
      <c r="L95" s="15" t="e">
        <f>'Formulae-BuildOut'!AQ95</f>
        <v>#REF!</v>
      </c>
      <c r="M95" s="15" t="e">
        <f>'Formulae-BuildOut'!AW95</f>
        <v>#REF!</v>
      </c>
      <c r="N95" s="15" t="e">
        <f>'Formulae-BuildOut'!BC95</f>
        <v>#REF!</v>
      </c>
      <c r="O95" s="15" t="e">
        <f>'Formulae-BuildOut'!BI95</f>
        <v>#REF!</v>
      </c>
      <c r="P95" s="15" t="e">
        <f>'Formulae-BuildOut'!BO95</f>
        <v>#REF!</v>
      </c>
      <c r="Q95" s="15" t="e">
        <f>'Formulae-BuildOut'!BU95</f>
        <v>#REF!</v>
      </c>
      <c r="R95" s="15" t="e">
        <f>'Formulae-BuildOut'!AL95</f>
        <v>#REF!</v>
      </c>
      <c r="S95" s="15" t="e">
        <f>'Formulae-BuildOut'!AR95</f>
        <v>#REF!</v>
      </c>
      <c r="T95" s="15" t="e">
        <f>'Formulae-BuildOut'!AX95</f>
        <v>#REF!</v>
      </c>
      <c r="U95" s="15" t="e">
        <f>'Formulae-BuildOut'!BD95</f>
        <v>#REF!</v>
      </c>
      <c r="V95" s="15" t="e">
        <f>'Formulae-BuildOut'!BJ95</f>
        <v>#REF!</v>
      </c>
      <c r="W95" s="15" t="e">
        <f>'Formulae-BuildOut'!BP95</f>
        <v>#REF!</v>
      </c>
      <c r="X95" s="15" t="e">
        <f>'Formulae-BuildOut'!BV95</f>
        <v>#REF!</v>
      </c>
      <c r="Y95" s="15" t="e">
        <f>'Formulae-BuildOut'!AN95</f>
        <v>#REF!</v>
      </c>
      <c r="Z95" s="15" t="e">
        <f>'Formulae-BuildOut'!AT95</f>
        <v>#REF!</v>
      </c>
      <c r="AA95" s="15" t="e">
        <f>'Formulae-BuildOut'!AZ95</f>
        <v>#REF!</v>
      </c>
      <c r="AB95" s="15" t="e">
        <f>'Formulae-BuildOut'!BF95</f>
        <v>#REF!</v>
      </c>
      <c r="AC95" s="15" t="e">
        <f>'Formulae-BuildOut'!BL95</f>
        <v>#REF!</v>
      </c>
      <c r="AD95" s="15" t="e">
        <f>'Formulae-BuildOut'!BR95</f>
        <v>#REF!</v>
      </c>
      <c r="AE95" s="15" t="e">
        <f>'Formulae-BuildOut'!BX95</f>
        <v>#REF!</v>
      </c>
      <c r="AF95" s="15" t="e">
        <f>'Formulae-BuildOut'!BZ95</f>
        <v>#REF!</v>
      </c>
      <c r="AG95" s="14" t="e">
        <f>'Formulae-BuildOut'!CA95</f>
        <v>#REF!</v>
      </c>
    </row>
    <row r="96" spans="1:33" x14ac:dyDescent="0.3">
      <c r="A96" s="14" t="e">
        <f>#REF!</f>
        <v>#REF!</v>
      </c>
      <c r="B96" s="14" t="e">
        <f>#REF!</f>
        <v>#REF!</v>
      </c>
      <c r="C96" s="14" t="e">
        <f>#REF!</f>
        <v>#REF!</v>
      </c>
      <c r="D96" s="15" t="e">
        <f>'Formulae-BuildOut'!AJ96</f>
        <v>#REF!</v>
      </c>
      <c r="E96" s="15" t="e">
        <f>'Formulae-BuildOut'!AP96</f>
        <v>#REF!</v>
      </c>
      <c r="F96" s="15" t="e">
        <f>'Formulae-BuildOut'!AV96</f>
        <v>#REF!</v>
      </c>
      <c r="G96" s="15" t="e">
        <f>'Formulae-BuildOut'!BB96</f>
        <v>#REF!</v>
      </c>
      <c r="H96" s="15" t="e">
        <f>'Formulae-BuildOut'!BH96</f>
        <v>#REF!</v>
      </c>
      <c r="I96" s="15" t="e">
        <f>'Formulae-BuildOut'!BN96</f>
        <v>#REF!</v>
      </c>
      <c r="J96" s="15" t="e">
        <f>'Formulae-BuildOut'!BT96</f>
        <v>#REF!</v>
      </c>
      <c r="K96" s="15" t="e">
        <f>'Formulae-BuildOut'!AK96</f>
        <v>#REF!</v>
      </c>
      <c r="L96" s="15" t="e">
        <f>'Formulae-BuildOut'!AQ96</f>
        <v>#REF!</v>
      </c>
      <c r="M96" s="15" t="e">
        <f>'Formulae-BuildOut'!AW96</f>
        <v>#REF!</v>
      </c>
      <c r="N96" s="15" t="e">
        <f>'Formulae-BuildOut'!BC96</f>
        <v>#REF!</v>
      </c>
      <c r="O96" s="15" t="e">
        <f>'Formulae-BuildOut'!BI96</f>
        <v>#REF!</v>
      </c>
      <c r="P96" s="15" t="e">
        <f>'Formulae-BuildOut'!BO96</f>
        <v>#REF!</v>
      </c>
      <c r="Q96" s="15" t="e">
        <f>'Formulae-BuildOut'!BU96</f>
        <v>#REF!</v>
      </c>
      <c r="R96" s="15" t="e">
        <f>'Formulae-BuildOut'!AL96</f>
        <v>#REF!</v>
      </c>
      <c r="S96" s="15" t="e">
        <f>'Formulae-BuildOut'!AR96</f>
        <v>#REF!</v>
      </c>
      <c r="T96" s="15" t="e">
        <f>'Formulae-BuildOut'!AX96</f>
        <v>#REF!</v>
      </c>
      <c r="U96" s="15" t="e">
        <f>'Formulae-BuildOut'!BD96</f>
        <v>#REF!</v>
      </c>
      <c r="V96" s="15" t="e">
        <f>'Formulae-BuildOut'!BJ96</f>
        <v>#REF!</v>
      </c>
      <c r="W96" s="15" t="e">
        <f>'Formulae-BuildOut'!BP96</f>
        <v>#REF!</v>
      </c>
      <c r="X96" s="15" t="e">
        <f>'Formulae-BuildOut'!BV96</f>
        <v>#REF!</v>
      </c>
      <c r="Y96" s="15" t="e">
        <f>'Formulae-BuildOut'!AN96</f>
        <v>#REF!</v>
      </c>
      <c r="Z96" s="15" t="e">
        <f>'Formulae-BuildOut'!AT96</f>
        <v>#REF!</v>
      </c>
      <c r="AA96" s="15" t="e">
        <f>'Formulae-BuildOut'!AZ96</f>
        <v>#REF!</v>
      </c>
      <c r="AB96" s="15" t="e">
        <f>'Formulae-BuildOut'!BF96</f>
        <v>#REF!</v>
      </c>
      <c r="AC96" s="15" t="e">
        <f>'Formulae-BuildOut'!BL96</f>
        <v>#REF!</v>
      </c>
      <c r="AD96" s="15" t="e">
        <f>'Formulae-BuildOut'!BR96</f>
        <v>#REF!</v>
      </c>
      <c r="AE96" s="15" t="e">
        <f>'Formulae-BuildOut'!BX96</f>
        <v>#REF!</v>
      </c>
      <c r="AF96" s="15" t="e">
        <f>'Formulae-BuildOut'!BZ96</f>
        <v>#REF!</v>
      </c>
      <c r="AG96" s="14" t="e">
        <f>'Formulae-BuildOut'!CA96</f>
        <v>#REF!</v>
      </c>
    </row>
    <row r="97" spans="1:33" x14ac:dyDescent="0.3">
      <c r="A97" s="14" t="e">
        <f>#REF!</f>
        <v>#REF!</v>
      </c>
      <c r="B97" s="14" t="e">
        <f>#REF!</f>
        <v>#REF!</v>
      </c>
      <c r="C97" s="14" t="e">
        <f>#REF!</f>
        <v>#REF!</v>
      </c>
      <c r="D97" s="15" t="e">
        <f>'Formulae-BuildOut'!AJ97</f>
        <v>#REF!</v>
      </c>
      <c r="E97" s="15" t="e">
        <f>'Formulae-BuildOut'!AP97</f>
        <v>#REF!</v>
      </c>
      <c r="F97" s="15" t="e">
        <f>'Formulae-BuildOut'!AV97</f>
        <v>#REF!</v>
      </c>
      <c r="G97" s="15" t="e">
        <f>'Formulae-BuildOut'!BB97</f>
        <v>#REF!</v>
      </c>
      <c r="H97" s="15" t="e">
        <f>'Formulae-BuildOut'!BH97</f>
        <v>#REF!</v>
      </c>
      <c r="I97" s="15" t="e">
        <f>'Formulae-BuildOut'!BN97</f>
        <v>#REF!</v>
      </c>
      <c r="J97" s="15" t="e">
        <f>'Formulae-BuildOut'!BT97</f>
        <v>#REF!</v>
      </c>
      <c r="K97" s="15" t="e">
        <f>'Formulae-BuildOut'!AK97</f>
        <v>#REF!</v>
      </c>
      <c r="L97" s="15" t="e">
        <f>'Formulae-BuildOut'!AQ97</f>
        <v>#REF!</v>
      </c>
      <c r="M97" s="15" t="e">
        <f>'Formulae-BuildOut'!AW97</f>
        <v>#REF!</v>
      </c>
      <c r="N97" s="15" t="e">
        <f>'Formulae-BuildOut'!BC97</f>
        <v>#REF!</v>
      </c>
      <c r="O97" s="15" t="e">
        <f>'Formulae-BuildOut'!BI97</f>
        <v>#REF!</v>
      </c>
      <c r="P97" s="15" t="e">
        <f>'Formulae-BuildOut'!BO97</f>
        <v>#REF!</v>
      </c>
      <c r="Q97" s="15" t="e">
        <f>'Formulae-BuildOut'!BU97</f>
        <v>#REF!</v>
      </c>
      <c r="R97" s="15" t="e">
        <f>'Formulae-BuildOut'!AL97</f>
        <v>#REF!</v>
      </c>
      <c r="S97" s="15" t="e">
        <f>'Formulae-BuildOut'!AR97</f>
        <v>#REF!</v>
      </c>
      <c r="T97" s="15" t="e">
        <f>'Formulae-BuildOut'!AX97</f>
        <v>#REF!</v>
      </c>
      <c r="U97" s="15" t="e">
        <f>'Formulae-BuildOut'!BD97</f>
        <v>#REF!</v>
      </c>
      <c r="V97" s="15" t="e">
        <f>'Formulae-BuildOut'!BJ97</f>
        <v>#REF!</v>
      </c>
      <c r="W97" s="15" t="e">
        <f>'Formulae-BuildOut'!BP97</f>
        <v>#REF!</v>
      </c>
      <c r="X97" s="15" t="e">
        <f>'Formulae-BuildOut'!BV97</f>
        <v>#REF!</v>
      </c>
      <c r="Y97" s="15" t="e">
        <f>'Formulae-BuildOut'!AN97</f>
        <v>#REF!</v>
      </c>
      <c r="Z97" s="15" t="e">
        <f>'Formulae-BuildOut'!AT97</f>
        <v>#REF!</v>
      </c>
      <c r="AA97" s="15" t="e">
        <f>'Formulae-BuildOut'!AZ97</f>
        <v>#REF!</v>
      </c>
      <c r="AB97" s="15" t="e">
        <f>'Formulae-BuildOut'!BF97</f>
        <v>#REF!</v>
      </c>
      <c r="AC97" s="15" t="e">
        <f>'Formulae-BuildOut'!BL97</f>
        <v>#REF!</v>
      </c>
      <c r="AD97" s="15" t="e">
        <f>'Formulae-BuildOut'!BR97</f>
        <v>#REF!</v>
      </c>
      <c r="AE97" s="15" t="e">
        <f>'Formulae-BuildOut'!BX97</f>
        <v>#REF!</v>
      </c>
      <c r="AF97" s="15" t="e">
        <f>'Formulae-BuildOut'!BZ97</f>
        <v>#REF!</v>
      </c>
      <c r="AG97" s="14" t="e">
        <f>'Formulae-BuildOut'!CA97</f>
        <v>#REF!</v>
      </c>
    </row>
    <row r="98" spans="1:33" x14ac:dyDescent="0.3">
      <c r="A98" s="14" t="e">
        <f>#REF!</f>
        <v>#REF!</v>
      </c>
      <c r="B98" s="14" t="e">
        <f>#REF!</f>
        <v>#REF!</v>
      </c>
      <c r="C98" s="14" t="e">
        <f>#REF!</f>
        <v>#REF!</v>
      </c>
      <c r="D98" s="15" t="e">
        <f>'Formulae-BuildOut'!AJ98</f>
        <v>#REF!</v>
      </c>
      <c r="E98" s="15" t="e">
        <f>'Formulae-BuildOut'!AP98</f>
        <v>#REF!</v>
      </c>
      <c r="F98" s="15" t="e">
        <f>'Formulae-BuildOut'!AV98</f>
        <v>#REF!</v>
      </c>
      <c r="G98" s="15" t="e">
        <f>'Formulae-BuildOut'!BB98</f>
        <v>#REF!</v>
      </c>
      <c r="H98" s="15" t="e">
        <f>'Formulae-BuildOut'!BH98</f>
        <v>#REF!</v>
      </c>
      <c r="I98" s="15" t="e">
        <f>'Formulae-BuildOut'!BN98</f>
        <v>#REF!</v>
      </c>
      <c r="J98" s="15" t="e">
        <f>'Formulae-BuildOut'!BT98</f>
        <v>#REF!</v>
      </c>
      <c r="K98" s="15" t="e">
        <f>'Formulae-BuildOut'!AK98</f>
        <v>#REF!</v>
      </c>
      <c r="L98" s="15" t="e">
        <f>'Formulae-BuildOut'!AQ98</f>
        <v>#REF!</v>
      </c>
      <c r="M98" s="15" t="e">
        <f>'Formulae-BuildOut'!AW98</f>
        <v>#REF!</v>
      </c>
      <c r="N98" s="15" t="e">
        <f>'Formulae-BuildOut'!BC98</f>
        <v>#REF!</v>
      </c>
      <c r="O98" s="15" t="e">
        <f>'Formulae-BuildOut'!BI98</f>
        <v>#REF!</v>
      </c>
      <c r="P98" s="15" t="e">
        <f>'Formulae-BuildOut'!BO98</f>
        <v>#REF!</v>
      </c>
      <c r="Q98" s="15" t="e">
        <f>'Formulae-BuildOut'!BU98</f>
        <v>#REF!</v>
      </c>
      <c r="R98" s="15" t="e">
        <f>'Formulae-BuildOut'!AL98</f>
        <v>#REF!</v>
      </c>
      <c r="S98" s="15" t="e">
        <f>'Formulae-BuildOut'!AR98</f>
        <v>#REF!</v>
      </c>
      <c r="T98" s="15" t="e">
        <f>'Formulae-BuildOut'!AX98</f>
        <v>#REF!</v>
      </c>
      <c r="U98" s="15" t="e">
        <f>'Formulae-BuildOut'!BD98</f>
        <v>#REF!</v>
      </c>
      <c r="V98" s="15" t="e">
        <f>'Formulae-BuildOut'!BJ98</f>
        <v>#REF!</v>
      </c>
      <c r="W98" s="15" t="e">
        <f>'Formulae-BuildOut'!BP98</f>
        <v>#REF!</v>
      </c>
      <c r="X98" s="15" t="e">
        <f>'Formulae-BuildOut'!BV98</f>
        <v>#REF!</v>
      </c>
      <c r="Y98" s="15" t="e">
        <f>'Formulae-BuildOut'!AN98</f>
        <v>#REF!</v>
      </c>
      <c r="Z98" s="15" t="e">
        <f>'Formulae-BuildOut'!AT98</f>
        <v>#REF!</v>
      </c>
      <c r="AA98" s="15" t="e">
        <f>'Formulae-BuildOut'!AZ98</f>
        <v>#REF!</v>
      </c>
      <c r="AB98" s="15" t="e">
        <f>'Formulae-BuildOut'!BF98</f>
        <v>#REF!</v>
      </c>
      <c r="AC98" s="15" t="e">
        <f>'Formulae-BuildOut'!BL98</f>
        <v>#REF!</v>
      </c>
      <c r="AD98" s="15" t="e">
        <f>'Formulae-BuildOut'!BR98</f>
        <v>#REF!</v>
      </c>
      <c r="AE98" s="15" t="e">
        <f>'Formulae-BuildOut'!BX98</f>
        <v>#REF!</v>
      </c>
      <c r="AF98" s="15" t="e">
        <f>'Formulae-BuildOut'!BZ98</f>
        <v>#REF!</v>
      </c>
      <c r="AG98" s="14" t="e">
        <f>'Formulae-BuildOut'!CA98</f>
        <v>#REF!</v>
      </c>
    </row>
    <row r="99" spans="1:33" x14ac:dyDescent="0.3">
      <c r="A99" s="14" t="e">
        <f>#REF!</f>
        <v>#REF!</v>
      </c>
      <c r="B99" s="14" t="e">
        <f>#REF!</f>
        <v>#REF!</v>
      </c>
      <c r="C99" s="14" t="e">
        <f>#REF!</f>
        <v>#REF!</v>
      </c>
      <c r="D99" s="15" t="e">
        <f>'Formulae-BuildOut'!AJ99</f>
        <v>#REF!</v>
      </c>
      <c r="E99" s="15" t="e">
        <f>'Formulae-BuildOut'!AP99</f>
        <v>#REF!</v>
      </c>
      <c r="F99" s="15" t="e">
        <f>'Formulae-BuildOut'!AV99</f>
        <v>#REF!</v>
      </c>
      <c r="G99" s="15" t="e">
        <f>'Formulae-BuildOut'!BB99</f>
        <v>#REF!</v>
      </c>
      <c r="H99" s="15" t="e">
        <f>'Formulae-BuildOut'!BH99</f>
        <v>#REF!</v>
      </c>
      <c r="I99" s="15" t="e">
        <f>'Formulae-BuildOut'!BN99</f>
        <v>#REF!</v>
      </c>
      <c r="J99" s="15" t="e">
        <f>'Formulae-BuildOut'!BT99</f>
        <v>#REF!</v>
      </c>
      <c r="K99" s="15" t="e">
        <f>'Formulae-BuildOut'!AK99</f>
        <v>#REF!</v>
      </c>
      <c r="L99" s="15" t="e">
        <f>'Formulae-BuildOut'!AQ99</f>
        <v>#REF!</v>
      </c>
      <c r="M99" s="15" t="e">
        <f>'Formulae-BuildOut'!AW99</f>
        <v>#REF!</v>
      </c>
      <c r="N99" s="15" t="e">
        <f>'Formulae-BuildOut'!BC99</f>
        <v>#REF!</v>
      </c>
      <c r="O99" s="15" t="e">
        <f>'Formulae-BuildOut'!BI99</f>
        <v>#REF!</v>
      </c>
      <c r="P99" s="15" t="e">
        <f>'Formulae-BuildOut'!BO99</f>
        <v>#REF!</v>
      </c>
      <c r="Q99" s="15" t="e">
        <f>'Formulae-BuildOut'!BU99</f>
        <v>#REF!</v>
      </c>
      <c r="R99" s="15" t="e">
        <f>'Formulae-BuildOut'!AL99</f>
        <v>#REF!</v>
      </c>
      <c r="S99" s="15" t="e">
        <f>'Formulae-BuildOut'!AR99</f>
        <v>#REF!</v>
      </c>
      <c r="T99" s="15" t="e">
        <f>'Formulae-BuildOut'!AX99</f>
        <v>#REF!</v>
      </c>
      <c r="U99" s="15" t="e">
        <f>'Formulae-BuildOut'!BD99</f>
        <v>#REF!</v>
      </c>
      <c r="V99" s="15" t="e">
        <f>'Formulae-BuildOut'!BJ99</f>
        <v>#REF!</v>
      </c>
      <c r="W99" s="15" t="e">
        <f>'Formulae-BuildOut'!BP99</f>
        <v>#REF!</v>
      </c>
      <c r="X99" s="15" t="e">
        <f>'Formulae-BuildOut'!BV99</f>
        <v>#REF!</v>
      </c>
      <c r="Y99" s="15" t="e">
        <f>'Formulae-BuildOut'!AN99</f>
        <v>#REF!</v>
      </c>
      <c r="Z99" s="15" t="e">
        <f>'Formulae-BuildOut'!AT99</f>
        <v>#REF!</v>
      </c>
      <c r="AA99" s="15" t="e">
        <f>'Formulae-BuildOut'!AZ99</f>
        <v>#REF!</v>
      </c>
      <c r="AB99" s="15" t="e">
        <f>'Formulae-BuildOut'!BF99</f>
        <v>#REF!</v>
      </c>
      <c r="AC99" s="15" t="e">
        <f>'Formulae-BuildOut'!BL99</f>
        <v>#REF!</v>
      </c>
      <c r="AD99" s="15" t="e">
        <f>'Formulae-BuildOut'!BR99</f>
        <v>#REF!</v>
      </c>
      <c r="AE99" s="15" t="e">
        <f>'Formulae-BuildOut'!BX99</f>
        <v>#REF!</v>
      </c>
      <c r="AF99" s="15" t="e">
        <f>'Formulae-BuildOut'!BZ99</f>
        <v>#REF!</v>
      </c>
      <c r="AG99" s="14" t="e">
        <f>'Formulae-BuildOut'!CA99</f>
        <v>#REF!</v>
      </c>
    </row>
    <row r="100" spans="1:33" x14ac:dyDescent="0.3">
      <c r="A100" s="14" t="e">
        <f>#REF!</f>
        <v>#REF!</v>
      </c>
      <c r="B100" s="14" t="e">
        <f>#REF!</f>
        <v>#REF!</v>
      </c>
      <c r="C100" s="14" t="e">
        <f>#REF!</f>
        <v>#REF!</v>
      </c>
      <c r="D100" s="15" t="e">
        <f>'Formulae-BuildOut'!AJ100</f>
        <v>#REF!</v>
      </c>
      <c r="E100" s="15" t="e">
        <f>'Formulae-BuildOut'!AP100</f>
        <v>#REF!</v>
      </c>
      <c r="F100" s="15" t="e">
        <f>'Formulae-BuildOut'!AV100</f>
        <v>#REF!</v>
      </c>
      <c r="G100" s="15" t="e">
        <f>'Formulae-BuildOut'!BB100</f>
        <v>#REF!</v>
      </c>
      <c r="H100" s="15" t="e">
        <f>'Formulae-BuildOut'!BH100</f>
        <v>#REF!</v>
      </c>
      <c r="I100" s="15" t="e">
        <f>'Formulae-BuildOut'!BN100</f>
        <v>#REF!</v>
      </c>
      <c r="J100" s="15" t="e">
        <f>'Formulae-BuildOut'!BT100</f>
        <v>#REF!</v>
      </c>
      <c r="K100" s="15" t="e">
        <f>'Formulae-BuildOut'!AK100</f>
        <v>#REF!</v>
      </c>
      <c r="L100" s="15" t="e">
        <f>'Formulae-BuildOut'!AQ100</f>
        <v>#REF!</v>
      </c>
      <c r="M100" s="15" t="e">
        <f>'Formulae-BuildOut'!AW100</f>
        <v>#REF!</v>
      </c>
      <c r="N100" s="15" t="e">
        <f>'Formulae-BuildOut'!BC100</f>
        <v>#REF!</v>
      </c>
      <c r="O100" s="15" t="e">
        <f>'Formulae-BuildOut'!BI100</f>
        <v>#REF!</v>
      </c>
      <c r="P100" s="15" t="e">
        <f>'Formulae-BuildOut'!BO100</f>
        <v>#REF!</v>
      </c>
      <c r="Q100" s="15" t="e">
        <f>'Formulae-BuildOut'!BU100</f>
        <v>#REF!</v>
      </c>
      <c r="R100" s="15" t="e">
        <f>'Formulae-BuildOut'!AL100</f>
        <v>#REF!</v>
      </c>
      <c r="S100" s="15" t="e">
        <f>'Formulae-BuildOut'!AR100</f>
        <v>#REF!</v>
      </c>
      <c r="T100" s="15" t="e">
        <f>'Formulae-BuildOut'!AX100</f>
        <v>#REF!</v>
      </c>
      <c r="U100" s="15" t="e">
        <f>'Formulae-BuildOut'!BD100</f>
        <v>#REF!</v>
      </c>
      <c r="V100" s="15" t="e">
        <f>'Formulae-BuildOut'!BJ100</f>
        <v>#REF!</v>
      </c>
      <c r="W100" s="15" t="e">
        <f>'Formulae-BuildOut'!BP100</f>
        <v>#REF!</v>
      </c>
      <c r="X100" s="15" t="e">
        <f>'Formulae-BuildOut'!BV100</f>
        <v>#REF!</v>
      </c>
      <c r="Y100" s="15" t="e">
        <f>'Formulae-BuildOut'!AN100</f>
        <v>#REF!</v>
      </c>
      <c r="Z100" s="15" t="e">
        <f>'Formulae-BuildOut'!AT100</f>
        <v>#REF!</v>
      </c>
      <c r="AA100" s="15" t="e">
        <f>'Formulae-BuildOut'!AZ100</f>
        <v>#REF!</v>
      </c>
      <c r="AB100" s="15" t="e">
        <f>'Formulae-BuildOut'!BF100</f>
        <v>#REF!</v>
      </c>
      <c r="AC100" s="15" t="e">
        <f>'Formulae-BuildOut'!BL100</f>
        <v>#REF!</v>
      </c>
      <c r="AD100" s="15" t="e">
        <f>'Formulae-BuildOut'!BR100</f>
        <v>#REF!</v>
      </c>
      <c r="AE100" s="15" t="e">
        <f>'Formulae-BuildOut'!BX100</f>
        <v>#REF!</v>
      </c>
      <c r="AF100" s="15" t="e">
        <f>'Formulae-BuildOut'!BZ100</f>
        <v>#REF!</v>
      </c>
      <c r="AG100" s="14" t="e">
        <f>'Formulae-BuildOut'!CA100</f>
        <v>#REF!</v>
      </c>
    </row>
    <row r="101" spans="1:33" x14ac:dyDescent="0.3">
      <c r="A101" s="14" t="e">
        <f>#REF!</f>
        <v>#REF!</v>
      </c>
      <c r="B101" s="14" t="e">
        <f>#REF!</f>
        <v>#REF!</v>
      </c>
      <c r="C101" s="14" t="e">
        <f>#REF!</f>
        <v>#REF!</v>
      </c>
      <c r="D101" s="15" t="e">
        <f>'Formulae-BuildOut'!AJ101</f>
        <v>#REF!</v>
      </c>
      <c r="E101" s="15" t="e">
        <f>'Formulae-BuildOut'!AP101</f>
        <v>#REF!</v>
      </c>
      <c r="F101" s="15" t="e">
        <f>'Formulae-BuildOut'!AV101</f>
        <v>#REF!</v>
      </c>
      <c r="G101" s="15" t="e">
        <f>'Formulae-BuildOut'!BB101</f>
        <v>#REF!</v>
      </c>
      <c r="H101" s="15" t="e">
        <f>'Formulae-BuildOut'!BH101</f>
        <v>#REF!</v>
      </c>
      <c r="I101" s="15" t="e">
        <f>'Formulae-BuildOut'!BN101</f>
        <v>#REF!</v>
      </c>
      <c r="J101" s="15" t="e">
        <f>'Formulae-BuildOut'!BT101</f>
        <v>#REF!</v>
      </c>
      <c r="K101" s="15" t="e">
        <f>'Formulae-BuildOut'!AK101</f>
        <v>#REF!</v>
      </c>
      <c r="L101" s="15" t="e">
        <f>'Formulae-BuildOut'!AQ101</f>
        <v>#REF!</v>
      </c>
      <c r="M101" s="15" t="e">
        <f>'Formulae-BuildOut'!AW101</f>
        <v>#REF!</v>
      </c>
      <c r="N101" s="15" t="e">
        <f>'Formulae-BuildOut'!BC101</f>
        <v>#REF!</v>
      </c>
      <c r="O101" s="15" t="e">
        <f>'Formulae-BuildOut'!BI101</f>
        <v>#REF!</v>
      </c>
      <c r="P101" s="15" t="e">
        <f>'Formulae-BuildOut'!BO101</f>
        <v>#REF!</v>
      </c>
      <c r="Q101" s="15" t="e">
        <f>'Formulae-BuildOut'!BU101</f>
        <v>#REF!</v>
      </c>
      <c r="R101" s="15" t="e">
        <f>'Formulae-BuildOut'!AL101</f>
        <v>#REF!</v>
      </c>
      <c r="S101" s="15" t="e">
        <f>'Formulae-BuildOut'!AR101</f>
        <v>#REF!</v>
      </c>
      <c r="T101" s="15" t="e">
        <f>'Formulae-BuildOut'!AX101</f>
        <v>#REF!</v>
      </c>
      <c r="U101" s="15" t="e">
        <f>'Formulae-BuildOut'!BD101</f>
        <v>#REF!</v>
      </c>
      <c r="V101" s="15" t="e">
        <f>'Formulae-BuildOut'!BJ101</f>
        <v>#REF!</v>
      </c>
      <c r="W101" s="15" t="e">
        <f>'Formulae-BuildOut'!BP101</f>
        <v>#REF!</v>
      </c>
      <c r="X101" s="15" t="e">
        <f>'Formulae-BuildOut'!BV101</f>
        <v>#REF!</v>
      </c>
      <c r="Y101" s="15" t="e">
        <f>'Formulae-BuildOut'!AN101</f>
        <v>#REF!</v>
      </c>
      <c r="Z101" s="15" t="e">
        <f>'Formulae-BuildOut'!AT101</f>
        <v>#REF!</v>
      </c>
      <c r="AA101" s="15" t="e">
        <f>'Formulae-BuildOut'!AZ101</f>
        <v>#REF!</v>
      </c>
      <c r="AB101" s="15" t="e">
        <f>'Formulae-BuildOut'!BF101</f>
        <v>#REF!</v>
      </c>
      <c r="AC101" s="15" t="e">
        <f>'Formulae-BuildOut'!BL101</f>
        <v>#REF!</v>
      </c>
      <c r="AD101" s="15" t="e">
        <f>'Formulae-BuildOut'!BR101</f>
        <v>#REF!</v>
      </c>
      <c r="AE101" s="15" t="e">
        <f>'Formulae-BuildOut'!BX101</f>
        <v>#REF!</v>
      </c>
      <c r="AF101" s="15" t="e">
        <f>'Formulae-BuildOut'!BZ101</f>
        <v>#REF!</v>
      </c>
      <c r="AG101" s="14" t="e">
        <f>'Formulae-BuildOut'!CA101</f>
        <v>#REF!</v>
      </c>
    </row>
    <row r="102" spans="1:33" x14ac:dyDescent="0.3">
      <c r="A102" s="14" t="e">
        <f>#REF!</f>
        <v>#REF!</v>
      </c>
      <c r="B102" s="14" t="e">
        <f>#REF!</f>
        <v>#REF!</v>
      </c>
      <c r="C102" s="14" t="e">
        <f>#REF!</f>
        <v>#REF!</v>
      </c>
      <c r="D102" s="15" t="e">
        <f>'Formulae-BuildOut'!AJ102</f>
        <v>#REF!</v>
      </c>
      <c r="E102" s="15" t="e">
        <f>'Formulae-BuildOut'!AP102</f>
        <v>#REF!</v>
      </c>
      <c r="F102" s="15" t="e">
        <f>'Formulae-BuildOut'!AV102</f>
        <v>#REF!</v>
      </c>
      <c r="G102" s="15" t="e">
        <f>'Formulae-BuildOut'!BB102</f>
        <v>#REF!</v>
      </c>
      <c r="H102" s="15" t="e">
        <f>'Formulae-BuildOut'!BH102</f>
        <v>#REF!</v>
      </c>
      <c r="I102" s="15" t="e">
        <f>'Formulae-BuildOut'!BN102</f>
        <v>#REF!</v>
      </c>
      <c r="J102" s="15" t="e">
        <f>'Formulae-BuildOut'!BT102</f>
        <v>#REF!</v>
      </c>
      <c r="K102" s="15" t="e">
        <f>'Formulae-BuildOut'!AK102</f>
        <v>#REF!</v>
      </c>
      <c r="L102" s="15" t="e">
        <f>'Formulae-BuildOut'!AQ102</f>
        <v>#REF!</v>
      </c>
      <c r="M102" s="15" t="e">
        <f>'Formulae-BuildOut'!AW102</f>
        <v>#REF!</v>
      </c>
      <c r="N102" s="15" t="e">
        <f>'Formulae-BuildOut'!BC102</f>
        <v>#REF!</v>
      </c>
      <c r="O102" s="15" t="e">
        <f>'Formulae-BuildOut'!BI102</f>
        <v>#REF!</v>
      </c>
      <c r="P102" s="15" t="e">
        <f>'Formulae-BuildOut'!BO102</f>
        <v>#REF!</v>
      </c>
      <c r="Q102" s="15" t="e">
        <f>'Formulae-BuildOut'!BU102</f>
        <v>#REF!</v>
      </c>
      <c r="R102" s="15" t="e">
        <f>'Formulae-BuildOut'!AL102</f>
        <v>#REF!</v>
      </c>
      <c r="S102" s="15" t="e">
        <f>'Formulae-BuildOut'!AR102</f>
        <v>#REF!</v>
      </c>
      <c r="T102" s="15" t="e">
        <f>'Formulae-BuildOut'!AX102</f>
        <v>#REF!</v>
      </c>
      <c r="U102" s="15" t="e">
        <f>'Formulae-BuildOut'!BD102</f>
        <v>#REF!</v>
      </c>
      <c r="V102" s="15" t="e">
        <f>'Formulae-BuildOut'!BJ102</f>
        <v>#REF!</v>
      </c>
      <c r="W102" s="15" t="e">
        <f>'Formulae-BuildOut'!BP102</f>
        <v>#REF!</v>
      </c>
      <c r="X102" s="15" t="e">
        <f>'Formulae-BuildOut'!BV102</f>
        <v>#REF!</v>
      </c>
      <c r="Y102" s="15" t="e">
        <f>'Formulae-BuildOut'!AN102</f>
        <v>#REF!</v>
      </c>
      <c r="Z102" s="15" t="e">
        <f>'Formulae-BuildOut'!AT102</f>
        <v>#REF!</v>
      </c>
      <c r="AA102" s="15" t="e">
        <f>'Formulae-BuildOut'!AZ102</f>
        <v>#REF!</v>
      </c>
      <c r="AB102" s="15" t="e">
        <f>'Formulae-BuildOut'!BF102</f>
        <v>#REF!</v>
      </c>
      <c r="AC102" s="15" t="e">
        <f>'Formulae-BuildOut'!BL102</f>
        <v>#REF!</v>
      </c>
      <c r="AD102" s="15" t="e">
        <f>'Formulae-BuildOut'!BR102</f>
        <v>#REF!</v>
      </c>
      <c r="AE102" s="15" t="e">
        <f>'Formulae-BuildOut'!BX102</f>
        <v>#REF!</v>
      </c>
      <c r="AF102" s="15" t="e">
        <f>'Formulae-BuildOut'!BZ102</f>
        <v>#REF!</v>
      </c>
      <c r="AG102" s="14" t="e">
        <f>'Formulae-BuildOut'!CA102</f>
        <v>#REF!</v>
      </c>
    </row>
    <row r="103" spans="1:33" x14ac:dyDescent="0.3">
      <c r="A103" s="14" t="e">
        <f>#REF!</f>
        <v>#REF!</v>
      </c>
      <c r="B103" s="14" t="e">
        <f>#REF!</f>
        <v>#REF!</v>
      </c>
      <c r="C103" s="14" t="e">
        <f>#REF!</f>
        <v>#REF!</v>
      </c>
      <c r="D103" s="15" t="e">
        <f>'Formulae-BuildOut'!AJ103</f>
        <v>#REF!</v>
      </c>
      <c r="E103" s="15" t="e">
        <f>'Formulae-BuildOut'!AP103</f>
        <v>#REF!</v>
      </c>
      <c r="F103" s="15" t="e">
        <f>'Formulae-BuildOut'!AV103</f>
        <v>#REF!</v>
      </c>
      <c r="G103" s="15" t="e">
        <f>'Formulae-BuildOut'!BB103</f>
        <v>#REF!</v>
      </c>
      <c r="H103" s="15" t="e">
        <f>'Formulae-BuildOut'!BH103</f>
        <v>#REF!</v>
      </c>
      <c r="I103" s="15" t="e">
        <f>'Formulae-BuildOut'!BN103</f>
        <v>#REF!</v>
      </c>
      <c r="J103" s="15" t="e">
        <f>'Formulae-BuildOut'!BT103</f>
        <v>#REF!</v>
      </c>
      <c r="K103" s="15" t="e">
        <f>'Formulae-BuildOut'!AK103</f>
        <v>#REF!</v>
      </c>
      <c r="L103" s="15" t="e">
        <f>'Formulae-BuildOut'!AQ103</f>
        <v>#REF!</v>
      </c>
      <c r="M103" s="15" t="e">
        <f>'Formulae-BuildOut'!AW103</f>
        <v>#REF!</v>
      </c>
      <c r="N103" s="15" t="e">
        <f>'Formulae-BuildOut'!BC103</f>
        <v>#REF!</v>
      </c>
      <c r="O103" s="15" t="e">
        <f>'Formulae-BuildOut'!BI103</f>
        <v>#REF!</v>
      </c>
      <c r="P103" s="15" t="e">
        <f>'Formulae-BuildOut'!BO103</f>
        <v>#REF!</v>
      </c>
      <c r="Q103" s="15" t="e">
        <f>'Formulae-BuildOut'!BU103</f>
        <v>#REF!</v>
      </c>
      <c r="R103" s="15" t="e">
        <f>'Formulae-BuildOut'!AL103</f>
        <v>#REF!</v>
      </c>
      <c r="S103" s="15" t="e">
        <f>'Formulae-BuildOut'!AR103</f>
        <v>#REF!</v>
      </c>
      <c r="T103" s="15" t="e">
        <f>'Formulae-BuildOut'!AX103</f>
        <v>#REF!</v>
      </c>
      <c r="U103" s="15" t="e">
        <f>'Formulae-BuildOut'!BD103</f>
        <v>#REF!</v>
      </c>
      <c r="V103" s="15" t="e">
        <f>'Formulae-BuildOut'!BJ103</f>
        <v>#REF!</v>
      </c>
      <c r="W103" s="15" t="e">
        <f>'Formulae-BuildOut'!BP103</f>
        <v>#REF!</v>
      </c>
      <c r="X103" s="15" t="e">
        <f>'Formulae-BuildOut'!BV103</f>
        <v>#REF!</v>
      </c>
      <c r="Y103" s="15" t="e">
        <f>'Formulae-BuildOut'!AN103</f>
        <v>#REF!</v>
      </c>
      <c r="Z103" s="15" t="e">
        <f>'Formulae-BuildOut'!AT103</f>
        <v>#REF!</v>
      </c>
      <c r="AA103" s="15" t="e">
        <f>'Formulae-BuildOut'!AZ103</f>
        <v>#REF!</v>
      </c>
      <c r="AB103" s="15" t="e">
        <f>'Formulae-BuildOut'!BF103</f>
        <v>#REF!</v>
      </c>
      <c r="AC103" s="15" t="e">
        <f>'Formulae-BuildOut'!BL103</f>
        <v>#REF!</v>
      </c>
      <c r="AD103" s="15" t="e">
        <f>'Formulae-BuildOut'!BR103</f>
        <v>#REF!</v>
      </c>
      <c r="AE103" s="15" t="e">
        <f>'Formulae-BuildOut'!BX103</f>
        <v>#REF!</v>
      </c>
      <c r="AF103" s="15" t="e">
        <f>'Formulae-BuildOut'!BZ103</f>
        <v>#REF!</v>
      </c>
      <c r="AG103" s="14" t="e">
        <f>'Formulae-BuildOut'!CA103</f>
        <v>#REF!</v>
      </c>
    </row>
    <row r="104" spans="1:33" x14ac:dyDescent="0.3">
      <c r="A104" s="14" t="e">
        <f>#REF!</f>
        <v>#REF!</v>
      </c>
      <c r="B104" s="14" t="e">
        <f>#REF!</f>
        <v>#REF!</v>
      </c>
      <c r="C104" s="14" t="e">
        <f>#REF!</f>
        <v>#REF!</v>
      </c>
      <c r="D104" s="15" t="e">
        <f>'Formulae-BuildOut'!AJ104</f>
        <v>#REF!</v>
      </c>
      <c r="E104" s="15" t="e">
        <f>'Formulae-BuildOut'!AP104</f>
        <v>#REF!</v>
      </c>
      <c r="F104" s="15" t="e">
        <f>'Formulae-BuildOut'!AV104</f>
        <v>#REF!</v>
      </c>
      <c r="G104" s="15" t="e">
        <f>'Formulae-BuildOut'!BB104</f>
        <v>#REF!</v>
      </c>
      <c r="H104" s="15" t="e">
        <f>'Formulae-BuildOut'!BH104</f>
        <v>#REF!</v>
      </c>
      <c r="I104" s="15" t="e">
        <f>'Formulae-BuildOut'!BN104</f>
        <v>#REF!</v>
      </c>
      <c r="J104" s="15" t="e">
        <f>'Formulae-BuildOut'!BT104</f>
        <v>#REF!</v>
      </c>
      <c r="K104" s="15" t="e">
        <f>'Formulae-BuildOut'!AK104</f>
        <v>#REF!</v>
      </c>
      <c r="L104" s="15" t="e">
        <f>'Formulae-BuildOut'!AQ104</f>
        <v>#REF!</v>
      </c>
      <c r="M104" s="15" t="e">
        <f>'Formulae-BuildOut'!AW104</f>
        <v>#REF!</v>
      </c>
      <c r="N104" s="15" t="e">
        <f>'Formulae-BuildOut'!BC104</f>
        <v>#REF!</v>
      </c>
      <c r="O104" s="15" t="e">
        <f>'Formulae-BuildOut'!BI104</f>
        <v>#REF!</v>
      </c>
      <c r="P104" s="15" t="e">
        <f>'Formulae-BuildOut'!BO104</f>
        <v>#REF!</v>
      </c>
      <c r="Q104" s="15" t="e">
        <f>'Formulae-BuildOut'!BU104</f>
        <v>#REF!</v>
      </c>
      <c r="R104" s="15" t="e">
        <f>'Formulae-BuildOut'!AL104</f>
        <v>#REF!</v>
      </c>
      <c r="S104" s="15" t="e">
        <f>'Formulae-BuildOut'!AR104</f>
        <v>#REF!</v>
      </c>
      <c r="T104" s="15" t="e">
        <f>'Formulae-BuildOut'!AX104</f>
        <v>#REF!</v>
      </c>
      <c r="U104" s="15" t="e">
        <f>'Formulae-BuildOut'!BD104</f>
        <v>#REF!</v>
      </c>
      <c r="V104" s="15" t="e">
        <f>'Formulae-BuildOut'!BJ104</f>
        <v>#REF!</v>
      </c>
      <c r="W104" s="15" t="e">
        <f>'Formulae-BuildOut'!BP104</f>
        <v>#REF!</v>
      </c>
      <c r="X104" s="15" t="e">
        <f>'Formulae-BuildOut'!BV104</f>
        <v>#REF!</v>
      </c>
      <c r="Y104" s="15" t="e">
        <f>'Formulae-BuildOut'!AN104</f>
        <v>#REF!</v>
      </c>
      <c r="Z104" s="15" t="e">
        <f>'Formulae-BuildOut'!AT104</f>
        <v>#REF!</v>
      </c>
      <c r="AA104" s="15" t="e">
        <f>'Formulae-BuildOut'!AZ104</f>
        <v>#REF!</v>
      </c>
      <c r="AB104" s="15" t="e">
        <f>'Formulae-BuildOut'!BF104</f>
        <v>#REF!</v>
      </c>
      <c r="AC104" s="15" t="e">
        <f>'Formulae-BuildOut'!BL104</f>
        <v>#REF!</v>
      </c>
      <c r="AD104" s="15" t="e">
        <f>'Formulae-BuildOut'!BR104</f>
        <v>#REF!</v>
      </c>
      <c r="AE104" s="15" t="e">
        <f>'Formulae-BuildOut'!BX104</f>
        <v>#REF!</v>
      </c>
      <c r="AF104" s="15" t="e">
        <f>'Formulae-BuildOut'!BZ104</f>
        <v>#REF!</v>
      </c>
      <c r="AG104" s="14" t="e">
        <f>'Formulae-BuildOut'!CA104</f>
        <v>#REF!</v>
      </c>
    </row>
    <row r="105" spans="1:33" x14ac:dyDescent="0.3">
      <c r="A105" s="14" t="e">
        <f>#REF!</f>
        <v>#REF!</v>
      </c>
      <c r="B105" s="14" t="e">
        <f>#REF!</f>
        <v>#REF!</v>
      </c>
      <c r="C105" s="14" t="e">
        <f>#REF!</f>
        <v>#REF!</v>
      </c>
      <c r="D105" s="15" t="e">
        <f>'Formulae-BuildOut'!AJ105</f>
        <v>#REF!</v>
      </c>
      <c r="E105" s="15" t="e">
        <f>'Formulae-BuildOut'!AP105</f>
        <v>#REF!</v>
      </c>
      <c r="F105" s="15" t="e">
        <f>'Formulae-BuildOut'!AV105</f>
        <v>#REF!</v>
      </c>
      <c r="G105" s="15" t="e">
        <f>'Formulae-BuildOut'!BB105</f>
        <v>#REF!</v>
      </c>
      <c r="H105" s="15" t="e">
        <f>'Formulae-BuildOut'!BH105</f>
        <v>#REF!</v>
      </c>
      <c r="I105" s="15" t="e">
        <f>'Formulae-BuildOut'!BN105</f>
        <v>#REF!</v>
      </c>
      <c r="J105" s="15" t="e">
        <f>'Formulae-BuildOut'!BT105</f>
        <v>#REF!</v>
      </c>
      <c r="K105" s="15" t="e">
        <f>'Formulae-BuildOut'!AK105</f>
        <v>#REF!</v>
      </c>
      <c r="L105" s="15" t="e">
        <f>'Formulae-BuildOut'!AQ105</f>
        <v>#REF!</v>
      </c>
      <c r="M105" s="15" t="e">
        <f>'Formulae-BuildOut'!AW105</f>
        <v>#REF!</v>
      </c>
      <c r="N105" s="15" t="e">
        <f>'Formulae-BuildOut'!BC105</f>
        <v>#REF!</v>
      </c>
      <c r="O105" s="15" t="e">
        <f>'Formulae-BuildOut'!BI105</f>
        <v>#REF!</v>
      </c>
      <c r="P105" s="15" t="e">
        <f>'Formulae-BuildOut'!BO105</f>
        <v>#REF!</v>
      </c>
      <c r="Q105" s="15" t="e">
        <f>'Formulae-BuildOut'!BU105</f>
        <v>#REF!</v>
      </c>
      <c r="R105" s="15" t="e">
        <f>'Formulae-BuildOut'!AL105</f>
        <v>#REF!</v>
      </c>
      <c r="S105" s="15" t="e">
        <f>'Formulae-BuildOut'!AR105</f>
        <v>#REF!</v>
      </c>
      <c r="T105" s="15" t="e">
        <f>'Formulae-BuildOut'!AX105</f>
        <v>#REF!</v>
      </c>
      <c r="U105" s="15" t="e">
        <f>'Formulae-BuildOut'!BD105</f>
        <v>#REF!</v>
      </c>
      <c r="V105" s="15" t="e">
        <f>'Formulae-BuildOut'!BJ105</f>
        <v>#REF!</v>
      </c>
      <c r="W105" s="15" t="e">
        <f>'Formulae-BuildOut'!BP105</f>
        <v>#REF!</v>
      </c>
      <c r="X105" s="15" t="e">
        <f>'Formulae-BuildOut'!BV105</f>
        <v>#REF!</v>
      </c>
      <c r="Y105" s="15" t="e">
        <f>'Formulae-BuildOut'!AN105</f>
        <v>#REF!</v>
      </c>
      <c r="Z105" s="15" t="e">
        <f>'Formulae-BuildOut'!AT105</f>
        <v>#REF!</v>
      </c>
      <c r="AA105" s="15" t="e">
        <f>'Formulae-BuildOut'!AZ105</f>
        <v>#REF!</v>
      </c>
      <c r="AB105" s="15" t="e">
        <f>'Formulae-BuildOut'!BF105</f>
        <v>#REF!</v>
      </c>
      <c r="AC105" s="15" t="e">
        <f>'Formulae-BuildOut'!BL105</f>
        <v>#REF!</v>
      </c>
      <c r="AD105" s="15" t="e">
        <f>'Formulae-BuildOut'!BR105</f>
        <v>#REF!</v>
      </c>
      <c r="AE105" s="15" t="e">
        <f>'Formulae-BuildOut'!BX105</f>
        <v>#REF!</v>
      </c>
      <c r="AF105" s="15" t="e">
        <f>'Formulae-BuildOut'!BZ105</f>
        <v>#REF!</v>
      </c>
      <c r="AG105" s="14" t="e">
        <f>'Formulae-BuildOut'!CA105</f>
        <v>#REF!</v>
      </c>
    </row>
    <row r="106" spans="1:33" x14ac:dyDescent="0.3">
      <c r="A106" s="14" t="e">
        <f>#REF!</f>
        <v>#REF!</v>
      </c>
      <c r="B106" s="14" t="e">
        <f>#REF!</f>
        <v>#REF!</v>
      </c>
      <c r="C106" s="14" t="e">
        <f>#REF!</f>
        <v>#REF!</v>
      </c>
      <c r="D106" s="15" t="e">
        <f>'Formulae-BuildOut'!AJ106</f>
        <v>#REF!</v>
      </c>
      <c r="E106" s="15" t="e">
        <f>'Formulae-BuildOut'!AP106</f>
        <v>#REF!</v>
      </c>
      <c r="F106" s="15" t="e">
        <f>'Formulae-BuildOut'!AV106</f>
        <v>#REF!</v>
      </c>
      <c r="G106" s="15" t="e">
        <f>'Formulae-BuildOut'!BB106</f>
        <v>#REF!</v>
      </c>
      <c r="H106" s="15" t="e">
        <f>'Formulae-BuildOut'!BH106</f>
        <v>#REF!</v>
      </c>
      <c r="I106" s="15" t="e">
        <f>'Formulae-BuildOut'!BN106</f>
        <v>#REF!</v>
      </c>
      <c r="J106" s="15" t="e">
        <f>'Formulae-BuildOut'!BT106</f>
        <v>#REF!</v>
      </c>
      <c r="K106" s="15" t="e">
        <f>'Formulae-BuildOut'!AK106</f>
        <v>#REF!</v>
      </c>
      <c r="L106" s="15" t="e">
        <f>'Formulae-BuildOut'!AQ106</f>
        <v>#REF!</v>
      </c>
      <c r="M106" s="15" t="e">
        <f>'Formulae-BuildOut'!AW106</f>
        <v>#REF!</v>
      </c>
      <c r="N106" s="15" t="e">
        <f>'Formulae-BuildOut'!BC106</f>
        <v>#REF!</v>
      </c>
      <c r="O106" s="15" t="e">
        <f>'Formulae-BuildOut'!BI106</f>
        <v>#REF!</v>
      </c>
      <c r="P106" s="15" t="e">
        <f>'Formulae-BuildOut'!BO106</f>
        <v>#REF!</v>
      </c>
      <c r="Q106" s="15" t="e">
        <f>'Formulae-BuildOut'!BU106</f>
        <v>#REF!</v>
      </c>
      <c r="R106" s="15" t="e">
        <f>'Formulae-BuildOut'!AL106</f>
        <v>#REF!</v>
      </c>
      <c r="S106" s="15" t="e">
        <f>'Formulae-BuildOut'!AR106</f>
        <v>#REF!</v>
      </c>
      <c r="T106" s="15" t="e">
        <f>'Formulae-BuildOut'!AX106</f>
        <v>#REF!</v>
      </c>
      <c r="U106" s="15" t="e">
        <f>'Formulae-BuildOut'!BD106</f>
        <v>#REF!</v>
      </c>
      <c r="V106" s="15" t="e">
        <f>'Formulae-BuildOut'!BJ106</f>
        <v>#REF!</v>
      </c>
      <c r="W106" s="15" t="e">
        <f>'Formulae-BuildOut'!BP106</f>
        <v>#REF!</v>
      </c>
      <c r="X106" s="15" t="e">
        <f>'Formulae-BuildOut'!BV106</f>
        <v>#REF!</v>
      </c>
      <c r="Y106" s="15" t="e">
        <f>'Formulae-BuildOut'!AN106</f>
        <v>#REF!</v>
      </c>
      <c r="Z106" s="15" t="e">
        <f>'Formulae-BuildOut'!AT106</f>
        <v>#REF!</v>
      </c>
      <c r="AA106" s="15" t="e">
        <f>'Formulae-BuildOut'!AZ106</f>
        <v>#REF!</v>
      </c>
      <c r="AB106" s="15" t="e">
        <f>'Formulae-BuildOut'!BF106</f>
        <v>#REF!</v>
      </c>
      <c r="AC106" s="15" t="e">
        <f>'Formulae-BuildOut'!BL106</f>
        <v>#REF!</v>
      </c>
      <c r="AD106" s="15" t="e">
        <f>'Formulae-BuildOut'!BR106</f>
        <v>#REF!</v>
      </c>
      <c r="AE106" s="15" t="e">
        <f>'Formulae-BuildOut'!BX106</f>
        <v>#REF!</v>
      </c>
      <c r="AF106" s="15" t="e">
        <f>'Formulae-BuildOut'!BZ106</f>
        <v>#REF!</v>
      </c>
      <c r="AG106" s="14" t="e">
        <f>'Formulae-BuildOut'!CA106</f>
        <v>#REF!</v>
      </c>
    </row>
    <row r="107" spans="1:33" x14ac:dyDescent="0.3">
      <c r="A107" s="14" t="e">
        <f>#REF!</f>
        <v>#REF!</v>
      </c>
      <c r="B107" s="14" t="e">
        <f>#REF!</f>
        <v>#REF!</v>
      </c>
      <c r="C107" s="14" t="e">
        <f>#REF!</f>
        <v>#REF!</v>
      </c>
      <c r="D107" s="15" t="e">
        <f>'Formulae-BuildOut'!AJ107</f>
        <v>#REF!</v>
      </c>
      <c r="E107" s="15" t="e">
        <f>'Formulae-BuildOut'!AP107</f>
        <v>#REF!</v>
      </c>
      <c r="F107" s="15" t="e">
        <f>'Formulae-BuildOut'!AV107</f>
        <v>#REF!</v>
      </c>
      <c r="G107" s="15" t="e">
        <f>'Formulae-BuildOut'!BB107</f>
        <v>#REF!</v>
      </c>
      <c r="H107" s="15" t="e">
        <f>'Formulae-BuildOut'!BH107</f>
        <v>#REF!</v>
      </c>
      <c r="I107" s="15" t="e">
        <f>'Formulae-BuildOut'!BN107</f>
        <v>#REF!</v>
      </c>
      <c r="J107" s="15" t="e">
        <f>'Formulae-BuildOut'!BT107</f>
        <v>#REF!</v>
      </c>
      <c r="K107" s="15" t="e">
        <f>'Formulae-BuildOut'!AK107</f>
        <v>#REF!</v>
      </c>
      <c r="L107" s="15" t="e">
        <f>'Formulae-BuildOut'!AQ107</f>
        <v>#REF!</v>
      </c>
      <c r="M107" s="15" t="e">
        <f>'Formulae-BuildOut'!AW107</f>
        <v>#REF!</v>
      </c>
      <c r="N107" s="15" t="e">
        <f>'Formulae-BuildOut'!BC107</f>
        <v>#REF!</v>
      </c>
      <c r="O107" s="15" t="e">
        <f>'Formulae-BuildOut'!BI107</f>
        <v>#REF!</v>
      </c>
      <c r="P107" s="15" t="e">
        <f>'Formulae-BuildOut'!BO107</f>
        <v>#REF!</v>
      </c>
      <c r="Q107" s="15" t="e">
        <f>'Formulae-BuildOut'!BU107</f>
        <v>#REF!</v>
      </c>
      <c r="R107" s="15" t="e">
        <f>'Formulae-BuildOut'!AL107</f>
        <v>#REF!</v>
      </c>
      <c r="S107" s="15" t="e">
        <f>'Formulae-BuildOut'!AR107</f>
        <v>#REF!</v>
      </c>
      <c r="T107" s="15" t="e">
        <f>'Formulae-BuildOut'!AX107</f>
        <v>#REF!</v>
      </c>
      <c r="U107" s="15" t="e">
        <f>'Formulae-BuildOut'!BD107</f>
        <v>#REF!</v>
      </c>
      <c r="V107" s="15" t="e">
        <f>'Formulae-BuildOut'!BJ107</f>
        <v>#REF!</v>
      </c>
      <c r="W107" s="15" t="e">
        <f>'Formulae-BuildOut'!BP107</f>
        <v>#REF!</v>
      </c>
      <c r="X107" s="15" t="e">
        <f>'Formulae-BuildOut'!BV107</f>
        <v>#REF!</v>
      </c>
      <c r="Y107" s="15" t="e">
        <f>'Formulae-BuildOut'!AN107</f>
        <v>#REF!</v>
      </c>
      <c r="Z107" s="15" t="e">
        <f>'Formulae-BuildOut'!AT107</f>
        <v>#REF!</v>
      </c>
      <c r="AA107" s="15" t="e">
        <f>'Formulae-BuildOut'!AZ107</f>
        <v>#REF!</v>
      </c>
      <c r="AB107" s="15" t="e">
        <f>'Formulae-BuildOut'!BF107</f>
        <v>#REF!</v>
      </c>
      <c r="AC107" s="15" t="e">
        <f>'Formulae-BuildOut'!BL107</f>
        <v>#REF!</v>
      </c>
      <c r="AD107" s="15" t="e">
        <f>'Formulae-BuildOut'!BR107</f>
        <v>#REF!</v>
      </c>
      <c r="AE107" s="15" t="e">
        <f>'Formulae-BuildOut'!BX107</f>
        <v>#REF!</v>
      </c>
      <c r="AF107" s="15" t="e">
        <f>'Formulae-BuildOut'!BZ107</f>
        <v>#REF!</v>
      </c>
      <c r="AG107" s="14" t="e">
        <f>'Formulae-BuildOut'!CA107</f>
        <v>#REF!</v>
      </c>
    </row>
    <row r="108" spans="1:33" x14ac:dyDescent="0.3">
      <c r="A108" s="14" t="e">
        <f>#REF!</f>
        <v>#REF!</v>
      </c>
      <c r="B108" s="14" t="e">
        <f>#REF!</f>
        <v>#REF!</v>
      </c>
      <c r="C108" s="14" t="e">
        <f>#REF!</f>
        <v>#REF!</v>
      </c>
      <c r="D108" s="15" t="e">
        <f>'Formulae-BuildOut'!AJ108</f>
        <v>#REF!</v>
      </c>
      <c r="E108" s="15" t="e">
        <f>'Formulae-BuildOut'!AP108</f>
        <v>#REF!</v>
      </c>
      <c r="F108" s="15" t="e">
        <f>'Formulae-BuildOut'!AV108</f>
        <v>#REF!</v>
      </c>
      <c r="G108" s="15" t="e">
        <f>'Formulae-BuildOut'!BB108</f>
        <v>#REF!</v>
      </c>
      <c r="H108" s="15" t="e">
        <f>'Formulae-BuildOut'!BH108</f>
        <v>#REF!</v>
      </c>
      <c r="I108" s="15" t="e">
        <f>'Formulae-BuildOut'!BN108</f>
        <v>#REF!</v>
      </c>
      <c r="J108" s="15" t="e">
        <f>'Formulae-BuildOut'!BT108</f>
        <v>#REF!</v>
      </c>
      <c r="K108" s="15" t="e">
        <f>'Formulae-BuildOut'!AK108</f>
        <v>#REF!</v>
      </c>
      <c r="L108" s="15" t="e">
        <f>'Formulae-BuildOut'!AQ108</f>
        <v>#REF!</v>
      </c>
      <c r="M108" s="15" t="e">
        <f>'Formulae-BuildOut'!AW108</f>
        <v>#REF!</v>
      </c>
      <c r="N108" s="15" t="e">
        <f>'Formulae-BuildOut'!BC108</f>
        <v>#REF!</v>
      </c>
      <c r="O108" s="15" t="e">
        <f>'Formulae-BuildOut'!BI108</f>
        <v>#REF!</v>
      </c>
      <c r="P108" s="15" t="e">
        <f>'Formulae-BuildOut'!BO108</f>
        <v>#REF!</v>
      </c>
      <c r="Q108" s="15" t="e">
        <f>'Formulae-BuildOut'!BU108</f>
        <v>#REF!</v>
      </c>
      <c r="R108" s="15" t="e">
        <f>'Formulae-BuildOut'!AL108</f>
        <v>#REF!</v>
      </c>
      <c r="S108" s="15" t="e">
        <f>'Formulae-BuildOut'!AR108</f>
        <v>#REF!</v>
      </c>
      <c r="T108" s="15" t="e">
        <f>'Formulae-BuildOut'!AX108</f>
        <v>#REF!</v>
      </c>
      <c r="U108" s="15" t="e">
        <f>'Formulae-BuildOut'!BD108</f>
        <v>#REF!</v>
      </c>
      <c r="V108" s="15" t="e">
        <f>'Formulae-BuildOut'!BJ108</f>
        <v>#REF!</v>
      </c>
      <c r="W108" s="15" t="e">
        <f>'Formulae-BuildOut'!BP108</f>
        <v>#REF!</v>
      </c>
      <c r="X108" s="15" t="e">
        <f>'Formulae-BuildOut'!BV108</f>
        <v>#REF!</v>
      </c>
      <c r="Y108" s="15" t="e">
        <f>'Formulae-BuildOut'!AN108</f>
        <v>#REF!</v>
      </c>
      <c r="Z108" s="15" t="e">
        <f>'Formulae-BuildOut'!AT108</f>
        <v>#REF!</v>
      </c>
      <c r="AA108" s="15" t="e">
        <f>'Formulae-BuildOut'!AZ108</f>
        <v>#REF!</v>
      </c>
      <c r="AB108" s="15" t="e">
        <f>'Formulae-BuildOut'!BF108</f>
        <v>#REF!</v>
      </c>
      <c r="AC108" s="15" t="e">
        <f>'Formulae-BuildOut'!BL108</f>
        <v>#REF!</v>
      </c>
      <c r="AD108" s="15" t="e">
        <f>'Formulae-BuildOut'!BR108</f>
        <v>#REF!</v>
      </c>
      <c r="AE108" s="15" t="e">
        <f>'Formulae-BuildOut'!BX108</f>
        <v>#REF!</v>
      </c>
      <c r="AF108" s="15" t="e">
        <f>'Formulae-BuildOut'!BZ108</f>
        <v>#REF!</v>
      </c>
      <c r="AG108" s="14" t="e">
        <f>'Formulae-BuildOut'!CA108</f>
        <v>#REF!</v>
      </c>
    </row>
    <row r="109" spans="1:33" x14ac:dyDescent="0.3">
      <c r="A109" s="14" t="e">
        <f>#REF!</f>
        <v>#REF!</v>
      </c>
      <c r="B109" s="14" t="e">
        <f>#REF!</f>
        <v>#REF!</v>
      </c>
      <c r="C109" s="14" t="e">
        <f>#REF!</f>
        <v>#REF!</v>
      </c>
      <c r="D109" s="15" t="e">
        <f>'Formulae-BuildOut'!AJ109</f>
        <v>#REF!</v>
      </c>
      <c r="E109" s="15" t="e">
        <f>'Formulae-BuildOut'!AP109</f>
        <v>#REF!</v>
      </c>
      <c r="F109" s="15" t="e">
        <f>'Formulae-BuildOut'!AV109</f>
        <v>#REF!</v>
      </c>
      <c r="G109" s="15" t="e">
        <f>'Formulae-BuildOut'!BB109</f>
        <v>#REF!</v>
      </c>
      <c r="H109" s="15" t="e">
        <f>'Formulae-BuildOut'!BH109</f>
        <v>#REF!</v>
      </c>
      <c r="I109" s="15" t="e">
        <f>'Formulae-BuildOut'!BN109</f>
        <v>#REF!</v>
      </c>
      <c r="J109" s="15" t="e">
        <f>'Formulae-BuildOut'!BT109</f>
        <v>#REF!</v>
      </c>
      <c r="K109" s="15" t="e">
        <f>'Formulae-BuildOut'!AK109</f>
        <v>#REF!</v>
      </c>
      <c r="L109" s="15" t="e">
        <f>'Formulae-BuildOut'!AQ109</f>
        <v>#REF!</v>
      </c>
      <c r="M109" s="15" t="e">
        <f>'Formulae-BuildOut'!AW109</f>
        <v>#REF!</v>
      </c>
      <c r="N109" s="15" t="e">
        <f>'Formulae-BuildOut'!BC109</f>
        <v>#REF!</v>
      </c>
      <c r="O109" s="15" t="e">
        <f>'Formulae-BuildOut'!BI109</f>
        <v>#REF!</v>
      </c>
      <c r="P109" s="15" t="e">
        <f>'Formulae-BuildOut'!BO109</f>
        <v>#REF!</v>
      </c>
      <c r="Q109" s="15" t="e">
        <f>'Formulae-BuildOut'!BU109</f>
        <v>#REF!</v>
      </c>
      <c r="R109" s="15" t="e">
        <f>'Formulae-BuildOut'!AL109</f>
        <v>#REF!</v>
      </c>
      <c r="S109" s="15" t="e">
        <f>'Formulae-BuildOut'!AR109</f>
        <v>#REF!</v>
      </c>
      <c r="T109" s="15" t="e">
        <f>'Formulae-BuildOut'!AX109</f>
        <v>#REF!</v>
      </c>
      <c r="U109" s="15" t="e">
        <f>'Formulae-BuildOut'!BD109</f>
        <v>#REF!</v>
      </c>
      <c r="V109" s="15" t="e">
        <f>'Formulae-BuildOut'!BJ109</f>
        <v>#REF!</v>
      </c>
      <c r="W109" s="15" t="e">
        <f>'Formulae-BuildOut'!BP109</f>
        <v>#REF!</v>
      </c>
      <c r="X109" s="15" t="e">
        <f>'Formulae-BuildOut'!BV109</f>
        <v>#REF!</v>
      </c>
      <c r="Y109" s="15" t="e">
        <f>'Formulae-BuildOut'!AN109</f>
        <v>#REF!</v>
      </c>
      <c r="Z109" s="15" t="e">
        <f>'Formulae-BuildOut'!AT109</f>
        <v>#REF!</v>
      </c>
      <c r="AA109" s="15" t="e">
        <f>'Formulae-BuildOut'!AZ109</f>
        <v>#REF!</v>
      </c>
      <c r="AB109" s="15" t="e">
        <f>'Formulae-BuildOut'!BF109</f>
        <v>#REF!</v>
      </c>
      <c r="AC109" s="15" t="e">
        <f>'Formulae-BuildOut'!BL109</f>
        <v>#REF!</v>
      </c>
      <c r="AD109" s="15" t="e">
        <f>'Formulae-BuildOut'!BR109</f>
        <v>#REF!</v>
      </c>
      <c r="AE109" s="15" t="e">
        <f>'Formulae-BuildOut'!BX109</f>
        <v>#REF!</v>
      </c>
      <c r="AF109" s="15" t="e">
        <f>'Formulae-BuildOut'!BZ109</f>
        <v>#REF!</v>
      </c>
      <c r="AG109" s="14" t="e">
        <f>'Formulae-BuildOut'!CA109</f>
        <v>#REF!</v>
      </c>
    </row>
    <row r="110" spans="1:33" x14ac:dyDescent="0.3">
      <c r="A110" s="14" t="e">
        <f>#REF!</f>
        <v>#REF!</v>
      </c>
      <c r="B110" s="14" t="e">
        <f>#REF!</f>
        <v>#REF!</v>
      </c>
      <c r="C110" s="14" t="e">
        <f>#REF!</f>
        <v>#REF!</v>
      </c>
      <c r="D110" s="15" t="e">
        <f>'Formulae-BuildOut'!AJ110</f>
        <v>#REF!</v>
      </c>
      <c r="E110" s="15" t="e">
        <f>'Formulae-BuildOut'!AP110</f>
        <v>#REF!</v>
      </c>
      <c r="F110" s="15" t="e">
        <f>'Formulae-BuildOut'!AV110</f>
        <v>#REF!</v>
      </c>
      <c r="G110" s="15" t="e">
        <f>'Formulae-BuildOut'!BB110</f>
        <v>#REF!</v>
      </c>
      <c r="H110" s="15" t="e">
        <f>'Formulae-BuildOut'!BH110</f>
        <v>#REF!</v>
      </c>
      <c r="I110" s="15" t="e">
        <f>'Formulae-BuildOut'!BN110</f>
        <v>#REF!</v>
      </c>
      <c r="J110" s="15" t="e">
        <f>'Formulae-BuildOut'!BT110</f>
        <v>#REF!</v>
      </c>
      <c r="K110" s="15" t="e">
        <f>'Formulae-BuildOut'!AK110</f>
        <v>#REF!</v>
      </c>
      <c r="L110" s="15" t="e">
        <f>'Formulae-BuildOut'!AQ110</f>
        <v>#REF!</v>
      </c>
      <c r="M110" s="15" t="e">
        <f>'Formulae-BuildOut'!AW110</f>
        <v>#REF!</v>
      </c>
      <c r="N110" s="15" t="e">
        <f>'Formulae-BuildOut'!BC110</f>
        <v>#REF!</v>
      </c>
      <c r="O110" s="15" t="e">
        <f>'Formulae-BuildOut'!BI110</f>
        <v>#REF!</v>
      </c>
      <c r="P110" s="15" t="e">
        <f>'Formulae-BuildOut'!BO110</f>
        <v>#REF!</v>
      </c>
      <c r="Q110" s="15" t="e">
        <f>'Formulae-BuildOut'!BU110</f>
        <v>#REF!</v>
      </c>
      <c r="R110" s="15" t="e">
        <f>'Formulae-BuildOut'!AL110</f>
        <v>#REF!</v>
      </c>
      <c r="S110" s="15" t="e">
        <f>'Formulae-BuildOut'!AR110</f>
        <v>#REF!</v>
      </c>
      <c r="T110" s="15" t="e">
        <f>'Formulae-BuildOut'!AX110</f>
        <v>#REF!</v>
      </c>
      <c r="U110" s="15" t="e">
        <f>'Formulae-BuildOut'!BD110</f>
        <v>#REF!</v>
      </c>
      <c r="V110" s="15" t="e">
        <f>'Formulae-BuildOut'!BJ110</f>
        <v>#REF!</v>
      </c>
      <c r="W110" s="15" t="e">
        <f>'Formulae-BuildOut'!BP110</f>
        <v>#REF!</v>
      </c>
      <c r="X110" s="15" t="e">
        <f>'Formulae-BuildOut'!BV110</f>
        <v>#REF!</v>
      </c>
      <c r="Y110" s="15" t="e">
        <f>'Formulae-BuildOut'!AN110</f>
        <v>#REF!</v>
      </c>
      <c r="Z110" s="15" t="e">
        <f>'Formulae-BuildOut'!AT110</f>
        <v>#REF!</v>
      </c>
      <c r="AA110" s="15" t="e">
        <f>'Formulae-BuildOut'!AZ110</f>
        <v>#REF!</v>
      </c>
      <c r="AB110" s="15" t="e">
        <f>'Formulae-BuildOut'!BF110</f>
        <v>#REF!</v>
      </c>
      <c r="AC110" s="15" t="e">
        <f>'Formulae-BuildOut'!BL110</f>
        <v>#REF!</v>
      </c>
      <c r="AD110" s="15" t="e">
        <f>'Formulae-BuildOut'!BR110</f>
        <v>#REF!</v>
      </c>
      <c r="AE110" s="15" t="e">
        <f>'Formulae-BuildOut'!BX110</f>
        <v>#REF!</v>
      </c>
      <c r="AF110" s="15" t="e">
        <f>'Formulae-BuildOut'!BZ110</f>
        <v>#REF!</v>
      </c>
      <c r="AG110" s="14" t="e">
        <f>'Formulae-BuildOut'!CA110</f>
        <v>#REF!</v>
      </c>
    </row>
    <row r="111" spans="1:33" x14ac:dyDescent="0.3">
      <c r="A111" s="14" t="e">
        <f>#REF!</f>
        <v>#REF!</v>
      </c>
      <c r="B111" s="14" t="e">
        <f>#REF!</f>
        <v>#REF!</v>
      </c>
      <c r="C111" s="14" t="e">
        <f>#REF!</f>
        <v>#REF!</v>
      </c>
      <c r="D111" s="15" t="e">
        <f>'Formulae-BuildOut'!AJ111</f>
        <v>#REF!</v>
      </c>
      <c r="E111" s="15" t="e">
        <f>'Formulae-BuildOut'!AP111</f>
        <v>#REF!</v>
      </c>
      <c r="F111" s="15" t="e">
        <f>'Formulae-BuildOut'!AV111</f>
        <v>#REF!</v>
      </c>
      <c r="G111" s="15" t="e">
        <f>'Formulae-BuildOut'!BB111</f>
        <v>#REF!</v>
      </c>
      <c r="H111" s="15" t="e">
        <f>'Formulae-BuildOut'!BH111</f>
        <v>#REF!</v>
      </c>
      <c r="I111" s="15" t="e">
        <f>'Formulae-BuildOut'!BN111</f>
        <v>#REF!</v>
      </c>
      <c r="J111" s="15" t="e">
        <f>'Formulae-BuildOut'!BT111</f>
        <v>#REF!</v>
      </c>
      <c r="K111" s="15" t="e">
        <f>'Formulae-BuildOut'!AK111</f>
        <v>#REF!</v>
      </c>
      <c r="L111" s="15" t="e">
        <f>'Formulae-BuildOut'!AQ111</f>
        <v>#REF!</v>
      </c>
      <c r="M111" s="15" t="e">
        <f>'Formulae-BuildOut'!AW111</f>
        <v>#REF!</v>
      </c>
      <c r="N111" s="15" t="e">
        <f>'Formulae-BuildOut'!BC111</f>
        <v>#REF!</v>
      </c>
      <c r="O111" s="15" t="e">
        <f>'Formulae-BuildOut'!BI111</f>
        <v>#REF!</v>
      </c>
      <c r="P111" s="15" t="e">
        <f>'Formulae-BuildOut'!BO111</f>
        <v>#REF!</v>
      </c>
      <c r="Q111" s="15" t="e">
        <f>'Formulae-BuildOut'!BU111</f>
        <v>#REF!</v>
      </c>
      <c r="R111" s="15" t="e">
        <f>'Formulae-BuildOut'!AL111</f>
        <v>#REF!</v>
      </c>
      <c r="S111" s="15" t="e">
        <f>'Formulae-BuildOut'!AR111</f>
        <v>#REF!</v>
      </c>
      <c r="T111" s="15" t="e">
        <f>'Formulae-BuildOut'!AX111</f>
        <v>#REF!</v>
      </c>
      <c r="U111" s="15" t="e">
        <f>'Formulae-BuildOut'!BD111</f>
        <v>#REF!</v>
      </c>
      <c r="V111" s="15" t="e">
        <f>'Formulae-BuildOut'!BJ111</f>
        <v>#REF!</v>
      </c>
      <c r="W111" s="15" t="e">
        <f>'Formulae-BuildOut'!BP111</f>
        <v>#REF!</v>
      </c>
      <c r="X111" s="15" t="e">
        <f>'Formulae-BuildOut'!BV111</f>
        <v>#REF!</v>
      </c>
      <c r="Y111" s="15" t="e">
        <f>'Formulae-BuildOut'!AN111</f>
        <v>#REF!</v>
      </c>
      <c r="Z111" s="15" t="e">
        <f>'Formulae-BuildOut'!AT111</f>
        <v>#REF!</v>
      </c>
      <c r="AA111" s="15" t="e">
        <f>'Formulae-BuildOut'!AZ111</f>
        <v>#REF!</v>
      </c>
      <c r="AB111" s="15" t="e">
        <f>'Formulae-BuildOut'!BF111</f>
        <v>#REF!</v>
      </c>
      <c r="AC111" s="15" t="e">
        <f>'Formulae-BuildOut'!BL111</f>
        <v>#REF!</v>
      </c>
      <c r="AD111" s="15" t="e">
        <f>'Formulae-BuildOut'!BR111</f>
        <v>#REF!</v>
      </c>
      <c r="AE111" s="15" t="e">
        <f>'Formulae-BuildOut'!BX111</f>
        <v>#REF!</v>
      </c>
      <c r="AF111" s="15" t="e">
        <f>'Formulae-BuildOut'!BZ111</f>
        <v>#REF!</v>
      </c>
      <c r="AG111" s="14" t="e">
        <f>'Formulae-BuildOut'!CA111</f>
        <v>#REF!</v>
      </c>
    </row>
    <row r="112" spans="1:33" x14ac:dyDescent="0.3">
      <c r="A112" s="14" t="e">
        <f>#REF!</f>
        <v>#REF!</v>
      </c>
      <c r="B112" s="14" t="e">
        <f>#REF!</f>
        <v>#REF!</v>
      </c>
      <c r="C112" s="14" t="e">
        <f>#REF!</f>
        <v>#REF!</v>
      </c>
      <c r="D112" s="15" t="e">
        <f>'Formulae-BuildOut'!AJ112</f>
        <v>#REF!</v>
      </c>
      <c r="E112" s="15" t="e">
        <f>'Formulae-BuildOut'!AP112</f>
        <v>#REF!</v>
      </c>
      <c r="F112" s="15" t="e">
        <f>'Formulae-BuildOut'!AV112</f>
        <v>#REF!</v>
      </c>
      <c r="G112" s="15" t="e">
        <f>'Formulae-BuildOut'!BB112</f>
        <v>#REF!</v>
      </c>
      <c r="H112" s="15" t="e">
        <f>'Formulae-BuildOut'!BH112</f>
        <v>#REF!</v>
      </c>
      <c r="I112" s="15" t="e">
        <f>'Formulae-BuildOut'!BN112</f>
        <v>#REF!</v>
      </c>
      <c r="J112" s="15" t="e">
        <f>'Formulae-BuildOut'!BT112</f>
        <v>#REF!</v>
      </c>
      <c r="K112" s="15" t="e">
        <f>'Formulae-BuildOut'!AK112</f>
        <v>#REF!</v>
      </c>
      <c r="L112" s="15" t="e">
        <f>'Formulae-BuildOut'!AQ112</f>
        <v>#REF!</v>
      </c>
      <c r="M112" s="15" t="e">
        <f>'Formulae-BuildOut'!AW112</f>
        <v>#REF!</v>
      </c>
      <c r="N112" s="15" t="e">
        <f>'Formulae-BuildOut'!BC112</f>
        <v>#REF!</v>
      </c>
      <c r="O112" s="15" t="e">
        <f>'Formulae-BuildOut'!BI112</f>
        <v>#REF!</v>
      </c>
      <c r="P112" s="15" t="e">
        <f>'Formulae-BuildOut'!BO112</f>
        <v>#REF!</v>
      </c>
      <c r="Q112" s="15" t="e">
        <f>'Formulae-BuildOut'!BU112</f>
        <v>#REF!</v>
      </c>
      <c r="R112" s="15" t="e">
        <f>'Formulae-BuildOut'!AL112</f>
        <v>#REF!</v>
      </c>
      <c r="S112" s="15" t="e">
        <f>'Formulae-BuildOut'!AR112</f>
        <v>#REF!</v>
      </c>
      <c r="T112" s="15" t="e">
        <f>'Formulae-BuildOut'!AX112</f>
        <v>#REF!</v>
      </c>
      <c r="U112" s="15" t="e">
        <f>'Formulae-BuildOut'!BD112</f>
        <v>#REF!</v>
      </c>
      <c r="V112" s="15" t="e">
        <f>'Formulae-BuildOut'!BJ112</f>
        <v>#REF!</v>
      </c>
      <c r="W112" s="15" t="e">
        <f>'Formulae-BuildOut'!BP112</f>
        <v>#REF!</v>
      </c>
      <c r="X112" s="15" t="e">
        <f>'Formulae-BuildOut'!BV112</f>
        <v>#REF!</v>
      </c>
      <c r="Y112" s="15" t="e">
        <f>'Formulae-BuildOut'!AN112</f>
        <v>#REF!</v>
      </c>
      <c r="Z112" s="15" t="e">
        <f>'Formulae-BuildOut'!AT112</f>
        <v>#REF!</v>
      </c>
      <c r="AA112" s="15" t="e">
        <f>'Formulae-BuildOut'!AZ112</f>
        <v>#REF!</v>
      </c>
      <c r="AB112" s="15" t="e">
        <f>'Formulae-BuildOut'!BF112</f>
        <v>#REF!</v>
      </c>
      <c r="AC112" s="15" t="e">
        <f>'Formulae-BuildOut'!BL112</f>
        <v>#REF!</v>
      </c>
      <c r="AD112" s="15" t="e">
        <f>'Formulae-BuildOut'!BR112</f>
        <v>#REF!</v>
      </c>
      <c r="AE112" s="15" t="e">
        <f>'Formulae-BuildOut'!BX112</f>
        <v>#REF!</v>
      </c>
      <c r="AF112" s="15" t="e">
        <f>'Formulae-BuildOut'!BZ112</f>
        <v>#REF!</v>
      </c>
      <c r="AG112" s="14" t="e">
        <f>'Formulae-BuildOut'!CA112</f>
        <v>#REF!</v>
      </c>
    </row>
    <row r="113" spans="1:33" x14ac:dyDescent="0.3">
      <c r="A113" s="14" t="e">
        <f>#REF!</f>
        <v>#REF!</v>
      </c>
      <c r="B113" s="14" t="e">
        <f>#REF!</f>
        <v>#REF!</v>
      </c>
      <c r="C113" s="14" t="e">
        <f>#REF!</f>
        <v>#REF!</v>
      </c>
      <c r="D113" s="15" t="e">
        <f>'Formulae-BuildOut'!AJ113</f>
        <v>#REF!</v>
      </c>
      <c r="E113" s="15" t="e">
        <f>'Formulae-BuildOut'!AP113</f>
        <v>#REF!</v>
      </c>
      <c r="F113" s="15" t="e">
        <f>'Formulae-BuildOut'!AV113</f>
        <v>#REF!</v>
      </c>
      <c r="G113" s="15" t="e">
        <f>'Formulae-BuildOut'!BB113</f>
        <v>#REF!</v>
      </c>
      <c r="H113" s="15" t="e">
        <f>'Formulae-BuildOut'!BH113</f>
        <v>#REF!</v>
      </c>
      <c r="I113" s="15" t="e">
        <f>'Formulae-BuildOut'!BN113</f>
        <v>#REF!</v>
      </c>
      <c r="J113" s="15" t="e">
        <f>'Formulae-BuildOut'!BT113</f>
        <v>#REF!</v>
      </c>
      <c r="K113" s="15" t="e">
        <f>'Formulae-BuildOut'!AK113</f>
        <v>#REF!</v>
      </c>
      <c r="L113" s="15" t="e">
        <f>'Formulae-BuildOut'!AQ113</f>
        <v>#REF!</v>
      </c>
      <c r="M113" s="15" t="e">
        <f>'Formulae-BuildOut'!AW113</f>
        <v>#REF!</v>
      </c>
      <c r="N113" s="15" t="e">
        <f>'Formulae-BuildOut'!BC113</f>
        <v>#REF!</v>
      </c>
      <c r="O113" s="15" t="e">
        <f>'Formulae-BuildOut'!BI113</f>
        <v>#REF!</v>
      </c>
      <c r="P113" s="15" t="e">
        <f>'Formulae-BuildOut'!BO113</f>
        <v>#REF!</v>
      </c>
      <c r="Q113" s="15" t="e">
        <f>'Formulae-BuildOut'!BU113</f>
        <v>#REF!</v>
      </c>
      <c r="R113" s="15" t="e">
        <f>'Formulae-BuildOut'!AL113</f>
        <v>#REF!</v>
      </c>
      <c r="S113" s="15" t="e">
        <f>'Formulae-BuildOut'!AR113</f>
        <v>#REF!</v>
      </c>
      <c r="T113" s="15" t="e">
        <f>'Formulae-BuildOut'!AX113</f>
        <v>#REF!</v>
      </c>
      <c r="U113" s="15" t="e">
        <f>'Formulae-BuildOut'!BD113</f>
        <v>#REF!</v>
      </c>
      <c r="V113" s="15" t="e">
        <f>'Formulae-BuildOut'!BJ113</f>
        <v>#REF!</v>
      </c>
      <c r="W113" s="15" t="e">
        <f>'Formulae-BuildOut'!BP113</f>
        <v>#REF!</v>
      </c>
      <c r="X113" s="15" t="e">
        <f>'Formulae-BuildOut'!BV113</f>
        <v>#REF!</v>
      </c>
      <c r="Y113" s="15" t="e">
        <f>'Formulae-BuildOut'!AN113</f>
        <v>#REF!</v>
      </c>
      <c r="Z113" s="15" t="e">
        <f>'Formulae-BuildOut'!AT113</f>
        <v>#REF!</v>
      </c>
      <c r="AA113" s="15" t="e">
        <f>'Formulae-BuildOut'!AZ113</f>
        <v>#REF!</v>
      </c>
      <c r="AB113" s="15" t="e">
        <f>'Formulae-BuildOut'!BF113</f>
        <v>#REF!</v>
      </c>
      <c r="AC113" s="15" t="e">
        <f>'Formulae-BuildOut'!BL113</f>
        <v>#REF!</v>
      </c>
      <c r="AD113" s="15" t="e">
        <f>'Formulae-BuildOut'!BR113</f>
        <v>#REF!</v>
      </c>
      <c r="AE113" s="15" t="e">
        <f>'Formulae-BuildOut'!BX113</f>
        <v>#REF!</v>
      </c>
      <c r="AF113" s="15" t="e">
        <f>'Formulae-BuildOut'!BZ113</f>
        <v>#REF!</v>
      </c>
      <c r="AG113" s="14" t="e">
        <f>'Formulae-BuildOut'!CA113</f>
        <v>#REF!</v>
      </c>
    </row>
    <row r="114" spans="1:33" x14ac:dyDescent="0.3">
      <c r="A114" s="14" t="e">
        <f>#REF!</f>
        <v>#REF!</v>
      </c>
      <c r="B114" s="14" t="e">
        <f>#REF!</f>
        <v>#REF!</v>
      </c>
      <c r="C114" s="14" t="e">
        <f>#REF!</f>
        <v>#REF!</v>
      </c>
      <c r="D114" s="15" t="e">
        <f>'Formulae-BuildOut'!AJ114</f>
        <v>#REF!</v>
      </c>
      <c r="E114" s="15" t="e">
        <f>'Formulae-BuildOut'!AP114</f>
        <v>#REF!</v>
      </c>
      <c r="F114" s="15" t="e">
        <f>'Formulae-BuildOut'!AV114</f>
        <v>#REF!</v>
      </c>
      <c r="G114" s="15" t="e">
        <f>'Formulae-BuildOut'!BB114</f>
        <v>#REF!</v>
      </c>
      <c r="H114" s="15" t="e">
        <f>'Formulae-BuildOut'!BH114</f>
        <v>#REF!</v>
      </c>
      <c r="I114" s="15" t="e">
        <f>'Formulae-BuildOut'!BN114</f>
        <v>#REF!</v>
      </c>
      <c r="J114" s="15" t="e">
        <f>'Formulae-BuildOut'!BT114</f>
        <v>#REF!</v>
      </c>
      <c r="K114" s="15" t="e">
        <f>'Formulae-BuildOut'!AK114</f>
        <v>#REF!</v>
      </c>
      <c r="L114" s="15" t="e">
        <f>'Formulae-BuildOut'!AQ114</f>
        <v>#REF!</v>
      </c>
      <c r="M114" s="15" t="e">
        <f>'Formulae-BuildOut'!AW114</f>
        <v>#REF!</v>
      </c>
      <c r="N114" s="15" t="e">
        <f>'Formulae-BuildOut'!BC114</f>
        <v>#REF!</v>
      </c>
      <c r="O114" s="15" t="e">
        <f>'Formulae-BuildOut'!BI114</f>
        <v>#REF!</v>
      </c>
      <c r="P114" s="15" t="e">
        <f>'Formulae-BuildOut'!BO114</f>
        <v>#REF!</v>
      </c>
      <c r="Q114" s="15" t="e">
        <f>'Formulae-BuildOut'!BU114</f>
        <v>#REF!</v>
      </c>
      <c r="R114" s="15" t="e">
        <f>'Formulae-BuildOut'!AL114</f>
        <v>#REF!</v>
      </c>
      <c r="S114" s="15" t="e">
        <f>'Formulae-BuildOut'!AR114</f>
        <v>#REF!</v>
      </c>
      <c r="T114" s="15" t="e">
        <f>'Formulae-BuildOut'!AX114</f>
        <v>#REF!</v>
      </c>
      <c r="U114" s="15" t="e">
        <f>'Formulae-BuildOut'!BD114</f>
        <v>#REF!</v>
      </c>
      <c r="V114" s="15" t="e">
        <f>'Formulae-BuildOut'!BJ114</f>
        <v>#REF!</v>
      </c>
      <c r="W114" s="15" t="e">
        <f>'Formulae-BuildOut'!BP114</f>
        <v>#REF!</v>
      </c>
      <c r="X114" s="15" t="e">
        <f>'Formulae-BuildOut'!BV114</f>
        <v>#REF!</v>
      </c>
      <c r="Y114" s="15" t="e">
        <f>'Formulae-BuildOut'!AN114</f>
        <v>#REF!</v>
      </c>
      <c r="Z114" s="15" t="e">
        <f>'Formulae-BuildOut'!AT114</f>
        <v>#REF!</v>
      </c>
      <c r="AA114" s="15" t="e">
        <f>'Formulae-BuildOut'!AZ114</f>
        <v>#REF!</v>
      </c>
      <c r="AB114" s="15" t="e">
        <f>'Formulae-BuildOut'!BF114</f>
        <v>#REF!</v>
      </c>
      <c r="AC114" s="15" t="e">
        <f>'Formulae-BuildOut'!BL114</f>
        <v>#REF!</v>
      </c>
      <c r="AD114" s="15" t="e">
        <f>'Formulae-BuildOut'!BR114</f>
        <v>#REF!</v>
      </c>
      <c r="AE114" s="15" t="e">
        <f>'Formulae-BuildOut'!BX114</f>
        <v>#REF!</v>
      </c>
      <c r="AF114" s="15" t="e">
        <f>'Formulae-BuildOut'!BZ114</f>
        <v>#REF!</v>
      </c>
      <c r="AG114" s="14" t="e">
        <f>'Formulae-BuildOut'!CA114</f>
        <v>#REF!</v>
      </c>
    </row>
    <row r="115" spans="1:33" x14ac:dyDescent="0.3">
      <c r="A115" s="14" t="e">
        <f>#REF!</f>
        <v>#REF!</v>
      </c>
      <c r="B115" s="14" t="e">
        <f>#REF!</f>
        <v>#REF!</v>
      </c>
      <c r="C115" s="14" t="e">
        <f>#REF!</f>
        <v>#REF!</v>
      </c>
      <c r="D115" s="15" t="e">
        <f>'Formulae-BuildOut'!AJ115</f>
        <v>#REF!</v>
      </c>
      <c r="E115" s="15" t="e">
        <f>'Formulae-BuildOut'!AP115</f>
        <v>#REF!</v>
      </c>
      <c r="F115" s="15" t="e">
        <f>'Formulae-BuildOut'!AV115</f>
        <v>#REF!</v>
      </c>
      <c r="G115" s="15" t="e">
        <f>'Formulae-BuildOut'!BB115</f>
        <v>#REF!</v>
      </c>
      <c r="H115" s="15" t="e">
        <f>'Formulae-BuildOut'!BH115</f>
        <v>#REF!</v>
      </c>
      <c r="I115" s="15" t="e">
        <f>'Formulae-BuildOut'!BN115</f>
        <v>#REF!</v>
      </c>
      <c r="J115" s="15" t="e">
        <f>'Formulae-BuildOut'!BT115</f>
        <v>#REF!</v>
      </c>
      <c r="K115" s="15" t="e">
        <f>'Formulae-BuildOut'!AK115</f>
        <v>#REF!</v>
      </c>
      <c r="L115" s="15" t="e">
        <f>'Formulae-BuildOut'!AQ115</f>
        <v>#REF!</v>
      </c>
      <c r="M115" s="15" t="e">
        <f>'Formulae-BuildOut'!AW115</f>
        <v>#REF!</v>
      </c>
      <c r="N115" s="15" t="e">
        <f>'Formulae-BuildOut'!BC115</f>
        <v>#REF!</v>
      </c>
      <c r="O115" s="15" t="e">
        <f>'Formulae-BuildOut'!BI115</f>
        <v>#REF!</v>
      </c>
      <c r="P115" s="15" t="e">
        <f>'Formulae-BuildOut'!BO115</f>
        <v>#REF!</v>
      </c>
      <c r="Q115" s="15" t="e">
        <f>'Formulae-BuildOut'!BU115</f>
        <v>#REF!</v>
      </c>
      <c r="R115" s="15" t="e">
        <f>'Formulae-BuildOut'!AL115</f>
        <v>#REF!</v>
      </c>
      <c r="S115" s="15" t="e">
        <f>'Formulae-BuildOut'!AR115</f>
        <v>#REF!</v>
      </c>
      <c r="T115" s="15" t="e">
        <f>'Formulae-BuildOut'!AX115</f>
        <v>#REF!</v>
      </c>
      <c r="U115" s="15" t="e">
        <f>'Formulae-BuildOut'!BD115</f>
        <v>#REF!</v>
      </c>
      <c r="V115" s="15" t="e">
        <f>'Formulae-BuildOut'!BJ115</f>
        <v>#REF!</v>
      </c>
      <c r="W115" s="15" t="e">
        <f>'Formulae-BuildOut'!BP115</f>
        <v>#REF!</v>
      </c>
      <c r="X115" s="15" t="e">
        <f>'Formulae-BuildOut'!BV115</f>
        <v>#REF!</v>
      </c>
      <c r="Y115" s="15" t="e">
        <f>'Formulae-BuildOut'!AN115</f>
        <v>#REF!</v>
      </c>
      <c r="Z115" s="15" t="e">
        <f>'Formulae-BuildOut'!AT115</f>
        <v>#REF!</v>
      </c>
      <c r="AA115" s="15" t="e">
        <f>'Formulae-BuildOut'!AZ115</f>
        <v>#REF!</v>
      </c>
      <c r="AB115" s="15" t="e">
        <f>'Formulae-BuildOut'!BF115</f>
        <v>#REF!</v>
      </c>
      <c r="AC115" s="15" t="e">
        <f>'Formulae-BuildOut'!BL115</f>
        <v>#REF!</v>
      </c>
      <c r="AD115" s="15" t="e">
        <f>'Formulae-BuildOut'!BR115</f>
        <v>#REF!</v>
      </c>
      <c r="AE115" s="15" t="e">
        <f>'Formulae-BuildOut'!BX115</f>
        <v>#REF!</v>
      </c>
      <c r="AF115" s="15" t="e">
        <f>'Formulae-BuildOut'!BZ115</f>
        <v>#REF!</v>
      </c>
      <c r="AG115" s="14" t="e">
        <f>'Formulae-BuildOut'!CA115</f>
        <v>#REF!</v>
      </c>
    </row>
    <row r="116" spans="1:33" x14ac:dyDescent="0.3">
      <c r="A116" s="14" t="e">
        <f>#REF!</f>
        <v>#REF!</v>
      </c>
      <c r="B116" s="14" t="e">
        <f>#REF!</f>
        <v>#REF!</v>
      </c>
      <c r="C116" s="14" t="e">
        <f>#REF!</f>
        <v>#REF!</v>
      </c>
      <c r="D116" s="15" t="e">
        <f>'Formulae-BuildOut'!AJ116</f>
        <v>#REF!</v>
      </c>
      <c r="E116" s="15" t="e">
        <f>'Formulae-BuildOut'!AP116</f>
        <v>#REF!</v>
      </c>
      <c r="F116" s="15" t="e">
        <f>'Formulae-BuildOut'!AV116</f>
        <v>#REF!</v>
      </c>
      <c r="G116" s="15" t="e">
        <f>'Formulae-BuildOut'!BB116</f>
        <v>#REF!</v>
      </c>
      <c r="H116" s="15" t="e">
        <f>'Formulae-BuildOut'!BH116</f>
        <v>#REF!</v>
      </c>
      <c r="I116" s="15" t="e">
        <f>'Formulae-BuildOut'!BN116</f>
        <v>#REF!</v>
      </c>
      <c r="J116" s="15" t="e">
        <f>'Formulae-BuildOut'!BT116</f>
        <v>#REF!</v>
      </c>
      <c r="K116" s="15" t="e">
        <f>'Formulae-BuildOut'!AK116</f>
        <v>#REF!</v>
      </c>
      <c r="L116" s="15" t="e">
        <f>'Formulae-BuildOut'!AQ116</f>
        <v>#REF!</v>
      </c>
      <c r="M116" s="15" t="e">
        <f>'Formulae-BuildOut'!AW116</f>
        <v>#REF!</v>
      </c>
      <c r="N116" s="15" t="e">
        <f>'Formulae-BuildOut'!BC116</f>
        <v>#REF!</v>
      </c>
      <c r="O116" s="15" t="e">
        <f>'Formulae-BuildOut'!BI116</f>
        <v>#REF!</v>
      </c>
      <c r="P116" s="15" t="e">
        <f>'Formulae-BuildOut'!BO116</f>
        <v>#REF!</v>
      </c>
      <c r="Q116" s="15" t="e">
        <f>'Formulae-BuildOut'!BU116</f>
        <v>#REF!</v>
      </c>
      <c r="R116" s="15" t="e">
        <f>'Formulae-BuildOut'!AL116</f>
        <v>#REF!</v>
      </c>
      <c r="S116" s="15" t="e">
        <f>'Formulae-BuildOut'!AR116</f>
        <v>#REF!</v>
      </c>
      <c r="T116" s="15" t="e">
        <f>'Formulae-BuildOut'!AX116</f>
        <v>#REF!</v>
      </c>
      <c r="U116" s="15" t="e">
        <f>'Formulae-BuildOut'!BD116</f>
        <v>#REF!</v>
      </c>
      <c r="V116" s="15" t="e">
        <f>'Formulae-BuildOut'!BJ116</f>
        <v>#REF!</v>
      </c>
      <c r="W116" s="15" t="e">
        <f>'Formulae-BuildOut'!BP116</f>
        <v>#REF!</v>
      </c>
      <c r="X116" s="15" t="e">
        <f>'Formulae-BuildOut'!BV116</f>
        <v>#REF!</v>
      </c>
      <c r="Y116" s="15" t="e">
        <f>'Formulae-BuildOut'!AN116</f>
        <v>#REF!</v>
      </c>
      <c r="Z116" s="15" t="e">
        <f>'Formulae-BuildOut'!AT116</f>
        <v>#REF!</v>
      </c>
      <c r="AA116" s="15" t="e">
        <f>'Formulae-BuildOut'!AZ116</f>
        <v>#REF!</v>
      </c>
      <c r="AB116" s="15" t="e">
        <f>'Formulae-BuildOut'!BF116</f>
        <v>#REF!</v>
      </c>
      <c r="AC116" s="15" t="e">
        <f>'Formulae-BuildOut'!BL116</f>
        <v>#REF!</v>
      </c>
      <c r="AD116" s="15" t="e">
        <f>'Formulae-BuildOut'!BR116</f>
        <v>#REF!</v>
      </c>
      <c r="AE116" s="15" t="e">
        <f>'Formulae-BuildOut'!BX116</f>
        <v>#REF!</v>
      </c>
      <c r="AF116" s="15" t="e">
        <f>'Formulae-BuildOut'!BZ116</f>
        <v>#REF!</v>
      </c>
      <c r="AG116" s="14" t="e">
        <f>'Formulae-BuildOut'!CA116</f>
        <v>#REF!</v>
      </c>
    </row>
    <row r="117" spans="1:33" x14ac:dyDescent="0.3">
      <c r="A117" s="14" t="e">
        <f>#REF!</f>
        <v>#REF!</v>
      </c>
      <c r="B117" s="14" t="e">
        <f>#REF!</f>
        <v>#REF!</v>
      </c>
      <c r="C117" s="14" t="e">
        <f>#REF!</f>
        <v>#REF!</v>
      </c>
      <c r="D117" s="15" t="e">
        <f>'Formulae-BuildOut'!AJ117</f>
        <v>#REF!</v>
      </c>
      <c r="E117" s="15" t="e">
        <f>'Formulae-BuildOut'!AP117</f>
        <v>#REF!</v>
      </c>
      <c r="F117" s="15" t="e">
        <f>'Formulae-BuildOut'!AV117</f>
        <v>#REF!</v>
      </c>
      <c r="G117" s="15" t="e">
        <f>'Formulae-BuildOut'!BB117</f>
        <v>#REF!</v>
      </c>
      <c r="H117" s="15" t="e">
        <f>'Formulae-BuildOut'!BH117</f>
        <v>#REF!</v>
      </c>
      <c r="I117" s="15" t="e">
        <f>'Formulae-BuildOut'!BN117</f>
        <v>#REF!</v>
      </c>
      <c r="J117" s="15" t="e">
        <f>'Formulae-BuildOut'!BT117</f>
        <v>#REF!</v>
      </c>
      <c r="K117" s="15" t="e">
        <f>'Formulae-BuildOut'!AK117</f>
        <v>#REF!</v>
      </c>
      <c r="L117" s="15" t="e">
        <f>'Formulae-BuildOut'!AQ117</f>
        <v>#REF!</v>
      </c>
      <c r="M117" s="15" t="e">
        <f>'Formulae-BuildOut'!AW117</f>
        <v>#REF!</v>
      </c>
      <c r="N117" s="15" t="e">
        <f>'Formulae-BuildOut'!BC117</f>
        <v>#REF!</v>
      </c>
      <c r="O117" s="15" t="e">
        <f>'Formulae-BuildOut'!BI117</f>
        <v>#REF!</v>
      </c>
      <c r="P117" s="15" t="e">
        <f>'Formulae-BuildOut'!BO117</f>
        <v>#REF!</v>
      </c>
      <c r="Q117" s="15" t="e">
        <f>'Formulae-BuildOut'!BU117</f>
        <v>#REF!</v>
      </c>
      <c r="R117" s="15" t="e">
        <f>'Formulae-BuildOut'!AL117</f>
        <v>#REF!</v>
      </c>
      <c r="S117" s="15" t="e">
        <f>'Formulae-BuildOut'!AR117</f>
        <v>#REF!</v>
      </c>
      <c r="T117" s="15" t="e">
        <f>'Formulae-BuildOut'!AX117</f>
        <v>#REF!</v>
      </c>
      <c r="U117" s="15" t="e">
        <f>'Formulae-BuildOut'!BD117</f>
        <v>#REF!</v>
      </c>
      <c r="V117" s="15" t="e">
        <f>'Formulae-BuildOut'!BJ117</f>
        <v>#REF!</v>
      </c>
      <c r="W117" s="15" t="e">
        <f>'Formulae-BuildOut'!BP117</f>
        <v>#REF!</v>
      </c>
      <c r="X117" s="15" t="e">
        <f>'Formulae-BuildOut'!BV117</f>
        <v>#REF!</v>
      </c>
      <c r="Y117" s="15" t="e">
        <f>'Formulae-BuildOut'!AN117</f>
        <v>#REF!</v>
      </c>
      <c r="Z117" s="15" t="e">
        <f>'Formulae-BuildOut'!AT117</f>
        <v>#REF!</v>
      </c>
      <c r="AA117" s="15" t="e">
        <f>'Formulae-BuildOut'!AZ117</f>
        <v>#REF!</v>
      </c>
      <c r="AB117" s="15" t="e">
        <f>'Formulae-BuildOut'!BF117</f>
        <v>#REF!</v>
      </c>
      <c r="AC117" s="15" t="e">
        <f>'Formulae-BuildOut'!BL117</f>
        <v>#REF!</v>
      </c>
      <c r="AD117" s="15" t="e">
        <f>'Formulae-BuildOut'!BR117</f>
        <v>#REF!</v>
      </c>
      <c r="AE117" s="15" t="e">
        <f>'Formulae-BuildOut'!BX117</f>
        <v>#REF!</v>
      </c>
      <c r="AF117" s="15" t="e">
        <f>'Formulae-BuildOut'!BZ117</f>
        <v>#REF!</v>
      </c>
      <c r="AG117" s="14" t="e">
        <f>'Formulae-BuildOut'!CA117</f>
        <v>#REF!</v>
      </c>
    </row>
    <row r="118" spans="1:33" x14ac:dyDescent="0.3">
      <c r="A118" s="14" t="e">
        <f>#REF!</f>
        <v>#REF!</v>
      </c>
      <c r="B118" s="14" t="e">
        <f>#REF!</f>
        <v>#REF!</v>
      </c>
      <c r="C118" s="14" t="e">
        <f>#REF!</f>
        <v>#REF!</v>
      </c>
      <c r="D118" s="15" t="e">
        <f>'Formulae-BuildOut'!AJ118</f>
        <v>#REF!</v>
      </c>
      <c r="E118" s="15" t="e">
        <f>'Formulae-BuildOut'!AP118</f>
        <v>#REF!</v>
      </c>
      <c r="F118" s="15" t="e">
        <f>'Formulae-BuildOut'!AV118</f>
        <v>#REF!</v>
      </c>
      <c r="G118" s="15" t="e">
        <f>'Formulae-BuildOut'!BB118</f>
        <v>#REF!</v>
      </c>
      <c r="H118" s="15" t="e">
        <f>'Formulae-BuildOut'!BH118</f>
        <v>#REF!</v>
      </c>
      <c r="I118" s="15" t="e">
        <f>'Formulae-BuildOut'!BN118</f>
        <v>#REF!</v>
      </c>
      <c r="J118" s="15" t="e">
        <f>'Formulae-BuildOut'!BT118</f>
        <v>#REF!</v>
      </c>
      <c r="K118" s="15" t="e">
        <f>'Formulae-BuildOut'!AK118</f>
        <v>#REF!</v>
      </c>
      <c r="L118" s="15" t="e">
        <f>'Formulae-BuildOut'!AQ118</f>
        <v>#REF!</v>
      </c>
      <c r="M118" s="15" t="e">
        <f>'Formulae-BuildOut'!AW118</f>
        <v>#REF!</v>
      </c>
      <c r="N118" s="15" t="e">
        <f>'Formulae-BuildOut'!BC118</f>
        <v>#REF!</v>
      </c>
      <c r="O118" s="15" t="e">
        <f>'Formulae-BuildOut'!BI118</f>
        <v>#REF!</v>
      </c>
      <c r="P118" s="15" t="e">
        <f>'Formulae-BuildOut'!BO118</f>
        <v>#REF!</v>
      </c>
      <c r="Q118" s="15" t="e">
        <f>'Formulae-BuildOut'!BU118</f>
        <v>#REF!</v>
      </c>
      <c r="R118" s="15" t="e">
        <f>'Formulae-BuildOut'!AL118</f>
        <v>#REF!</v>
      </c>
      <c r="S118" s="15" t="e">
        <f>'Formulae-BuildOut'!AR118</f>
        <v>#REF!</v>
      </c>
      <c r="T118" s="15" t="e">
        <f>'Formulae-BuildOut'!AX118</f>
        <v>#REF!</v>
      </c>
      <c r="U118" s="15" t="e">
        <f>'Formulae-BuildOut'!BD118</f>
        <v>#REF!</v>
      </c>
      <c r="V118" s="15" t="e">
        <f>'Formulae-BuildOut'!BJ118</f>
        <v>#REF!</v>
      </c>
      <c r="W118" s="15" t="e">
        <f>'Formulae-BuildOut'!BP118</f>
        <v>#REF!</v>
      </c>
      <c r="X118" s="15" t="e">
        <f>'Formulae-BuildOut'!BV118</f>
        <v>#REF!</v>
      </c>
      <c r="Y118" s="15" t="e">
        <f>'Formulae-BuildOut'!AN118</f>
        <v>#REF!</v>
      </c>
      <c r="Z118" s="15" t="e">
        <f>'Formulae-BuildOut'!AT118</f>
        <v>#REF!</v>
      </c>
      <c r="AA118" s="15" t="e">
        <f>'Formulae-BuildOut'!AZ118</f>
        <v>#REF!</v>
      </c>
      <c r="AB118" s="15" t="e">
        <f>'Formulae-BuildOut'!BF118</f>
        <v>#REF!</v>
      </c>
      <c r="AC118" s="15" t="e">
        <f>'Formulae-BuildOut'!BL118</f>
        <v>#REF!</v>
      </c>
      <c r="AD118" s="15" t="e">
        <f>'Formulae-BuildOut'!BR118</f>
        <v>#REF!</v>
      </c>
      <c r="AE118" s="15" t="e">
        <f>'Formulae-BuildOut'!BX118</f>
        <v>#REF!</v>
      </c>
      <c r="AF118" s="15" t="e">
        <f>'Formulae-BuildOut'!BZ118</f>
        <v>#REF!</v>
      </c>
      <c r="AG118" s="14" t="e">
        <f>'Formulae-BuildOut'!CA118</f>
        <v>#REF!</v>
      </c>
    </row>
    <row r="119" spans="1:33" x14ac:dyDescent="0.3">
      <c r="A119" s="14" t="e">
        <f>#REF!</f>
        <v>#REF!</v>
      </c>
      <c r="B119" s="14" t="e">
        <f>#REF!</f>
        <v>#REF!</v>
      </c>
      <c r="C119" s="14" t="e">
        <f>#REF!</f>
        <v>#REF!</v>
      </c>
      <c r="D119" s="15" t="e">
        <f>'Formulae-BuildOut'!AJ119</f>
        <v>#REF!</v>
      </c>
      <c r="E119" s="15" t="e">
        <f>'Formulae-BuildOut'!AP119</f>
        <v>#REF!</v>
      </c>
      <c r="F119" s="15" t="e">
        <f>'Formulae-BuildOut'!AV119</f>
        <v>#REF!</v>
      </c>
      <c r="G119" s="15" t="e">
        <f>'Formulae-BuildOut'!BB119</f>
        <v>#REF!</v>
      </c>
      <c r="H119" s="15" t="e">
        <f>'Formulae-BuildOut'!BH119</f>
        <v>#REF!</v>
      </c>
      <c r="I119" s="15" t="e">
        <f>'Formulae-BuildOut'!BN119</f>
        <v>#REF!</v>
      </c>
      <c r="J119" s="15" t="e">
        <f>'Formulae-BuildOut'!BT119</f>
        <v>#REF!</v>
      </c>
      <c r="K119" s="15" t="e">
        <f>'Formulae-BuildOut'!AK119</f>
        <v>#REF!</v>
      </c>
      <c r="L119" s="15" t="e">
        <f>'Formulae-BuildOut'!AQ119</f>
        <v>#REF!</v>
      </c>
      <c r="M119" s="15" t="e">
        <f>'Formulae-BuildOut'!AW119</f>
        <v>#REF!</v>
      </c>
      <c r="N119" s="15" t="e">
        <f>'Formulae-BuildOut'!BC119</f>
        <v>#REF!</v>
      </c>
      <c r="O119" s="15" t="e">
        <f>'Formulae-BuildOut'!BI119</f>
        <v>#REF!</v>
      </c>
      <c r="P119" s="15" t="e">
        <f>'Formulae-BuildOut'!BO119</f>
        <v>#REF!</v>
      </c>
      <c r="Q119" s="15" t="e">
        <f>'Formulae-BuildOut'!BU119</f>
        <v>#REF!</v>
      </c>
      <c r="R119" s="15" t="e">
        <f>'Formulae-BuildOut'!AL119</f>
        <v>#REF!</v>
      </c>
      <c r="S119" s="15" t="e">
        <f>'Formulae-BuildOut'!AR119</f>
        <v>#REF!</v>
      </c>
      <c r="T119" s="15" t="e">
        <f>'Formulae-BuildOut'!AX119</f>
        <v>#REF!</v>
      </c>
      <c r="U119" s="15" t="e">
        <f>'Formulae-BuildOut'!BD119</f>
        <v>#REF!</v>
      </c>
      <c r="V119" s="15" t="e">
        <f>'Formulae-BuildOut'!BJ119</f>
        <v>#REF!</v>
      </c>
      <c r="W119" s="15" t="e">
        <f>'Formulae-BuildOut'!BP119</f>
        <v>#REF!</v>
      </c>
      <c r="X119" s="15" t="e">
        <f>'Formulae-BuildOut'!BV119</f>
        <v>#REF!</v>
      </c>
      <c r="Y119" s="15" t="e">
        <f>'Formulae-BuildOut'!AN119</f>
        <v>#REF!</v>
      </c>
      <c r="Z119" s="15" t="e">
        <f>'Formulae-BuildOut'!AT119</f>
        <v>#REF!</v>
      </c>
      <c r="AA119" s="15" t="e">
        <f>'Formulae-BuildOut'!AZ119</f>
        <v>#REF!</v>
      </c>
      <c r="AB119" s="15" t="e">
        <f>'Formulae-BuildOut'!BF119</f>
        <v>#REF!</v>
      </c>
      <c r="AC119" s="15" t="e">
        <f>'Formulae-BuildOut'!BL119</f>
        <v>#REF!</v>
      </c>
      <c r="AD119" s="15" t="e">
        <f>'Formulae-BuildOut'!BR119</f>
        <v>#REF!</v>
      </c>
      <c r="AE119" s="15" t="e">
        <f>'Formulae-BuildOut'!BX119</f>
        <v>#REF!</v>
      </c>
      <c r="AF119" s="15" t="e">
        <f>'Formulae-BuildOut'!BZ119</f>
        <v>#REF!</v>
      </c>
      <c r="AG119" s="14" t="e">
        <f>'Formulae-BuildOut'!CA119</f>
        <v>#REF!</v>
      </c>
    </row>
    <row r="120" spans="1:33" x14ac:dyDescent="0.3">
      <c r="A120" s="14" t="e">
        <f>#REF!</f>
        <v>#REF!</v>
      </c>
      <c r="B120" s="14" t="e">
        <f>#REF!</f>
        <v>#REF!</v>
      </c>
      <c r="C120" s="14" t="e">
        <f>#REF!</f>
        <v>#REF!</v>
      </c>
      <c r="D120" s="15" t="e">
        <f>'Formulae-BuildOut'!AJ120</f>
        <v>#REF!</v>
      </c>
      <c r="E120" s="15" t="e">
        <f>'Formulae-BuildOut'!AP120</f>
        <v>#REF!</v>
      </c>
      <c r="F120" s="15" t="e">
        <f>'Formulae-BuildOut'!AV120</f>
        <v>#REF!</v>
      </c>
      <c r="G120" s="15" t="e">
        <f>'Formulae-BuildOut'!BB120</f>
        <v>#REF!</v>
      </c>
      <c r="H120" s="15" t="e">
        <f>'Formulae-BuildOut'!BH120</f>
        <v>#REF!</v>
      </c>
      <c r="I120" s="15" t="e">
        <f>'Formulae-BuildOut'!BN120</f>
        <v>#REF!</v>
      </c>
      <c r="J120" s="15" t="e">
        <f>'Formulae-BuildOut'!BT120</f>
        <v>#REF!</v>
      </c>
      <c r="K120" s="15" t="e">
        <f>'Formulae-BuildOut'!AK120</f>
        <v>#REF!</v>
      </c>
      <c r="L120" s="15" t="e">
        <f>'Formulae-BuildOut'!AQ120</f>
        <v>#REF!</v>
      </c>
      <c r="M120" s="15" t="e">
        <f>'Formulae-BuildOut'!AW120</f>
        <v>#REF!</v>
      </c>
      <c r="N120" s="15" t="e">
        <f>'Formulae-BuildOut'!BC120</f>
        <v>#REF!</v>
      </c>
      <c r="O120" s="15" t="e">
        <f>'Formulae-BuildOut'!BI120</f>
        <v>#REF!</v>
      </c>
      <c r="P120" s="15" t="e">
        <f>'Formulae-BuildOut'!BO120</f>
        <v>#REF!</v>
      </c>
      <c r="Q120" s="15" t="e">
        <f>'Formulae-BuildOut'!BU120</f>
        <v>#REF!</v>
      </c>
      <c r="R120" s="15" t="e">
        <f>'Formulae-BuildOut'!AL120</f>
        <v>#REF!</v>
      </c>
      <c r="S120" s="15" t="e">
        <f>'Formulae-BuildOut'!AR120</f>
        <v>#REF!</v>
      </c>
      <c r="T120" s="15" t="e">
        <f>'Formulae-BuildOut'!AX120</f>
        <v>#REF!</v>
      </c>
      <c r="U120" s="15" t="e">
        <f>'Formulae-BuildOut'!BD120</f>
        <v>#REF!</v>
      </c>
      <c r="V120" s="15" t="e">
        <f>'Formulae-BuildOut'!BJ120</f>
        <v>#REF!</v>
      </c>
      <c r="W120" s="15" t="e">
        <f>'Formulae-BuildOut'!BP120</f>
        <v>#REF!</v>
      </c>
      <c r="X120" s="15" t="e">
        <f>'Formulae-BuildOut'!BV120</f>
        <v>#REF!</v>
      </c>
      <c r="Y120" s="15" t="e">
        <f>'Formulae-BuildOut'!AN120</f>
        <v>#REF!</v>
      </c>
      <c r="Z120" s="15" t="e">
        <f>'Formulae-BuildOut'!AT120</f>
        <v>#REF!</v>
      </c>
      <c r="AA120" s="15" t="e">
        <f>'Formulae-BuildOut'!AZ120</f>
        <v>#REF!</v>
      </c>
      <c r="AB120" s="15" t="e">
        <f>'Formulae-BuildOut'!BF120</f>
        <v>#REF!</v>
      </c>
      <c r="AC120" s="15" t="e">
        <f>'Formulae-BuildOut'!BL120</f>
        <v>#REF!</v>
      </c>
      <c r="AD120" s="15" t="e">
        <f>'Formulae-BuildOut'!BR120</f>
        <v>#REF!</v>
      </c>
      <c r="AE120" s="15" t="e">
        <f>'Formulae-BuildOut'!BX120</f>
        <v>#REF!</v>
      </c>
      <c r="AF120" s="15" t="e">
        <f>'Formulae-BuildOut'!BZ120</f>
        <v>#REF!</v>
      </c>
      <c r="AG120" s="14" t="e">
        <f>'Formulae-BuildOut'!CA120</f>
        <v>#REF!</v>
      </c>
    </row>
    <row r="121" spans="1:33" x14ac:dyDescent="0.3">
      <c r="A121" s="14" t="e">
        <f>#REF!</f>
        <v>#REF!</v>
      </c>
      <c r="B121" s="14" t="e">
        <f>#REF!</f>
        <v>#REF!</v>
      </c>
      <c r="C121" s="14" t="e">
        <f>#REF!</f>
        <v>#REF!</v>
      </c>
      <c r="D121" s="15" t="e">
        <f>'Formulae-BuildOut'!AJ121</f>
        <v>#REF!</v>
      </c>
      <c r="E121" s="15" t="e">
        <f>'Formulae-BuildOut'!AP121</f>
        <v>#REF!</v>
      </c>
      <c r="F121" s="15" t="e">
        <f>'Formulae-BuildOut'!AV121</f>
        <v>#REF!</v>
      </c>
      <c r="G121" s="15" t="e">
        <f>'Formulae-BuildOut'!BB121</f>
        <v>#REF!</v>
      </c>
      <c r="H121" s="15" t="e">
        <f>'Formulae-BuildOut'!BH121</f>
        <v>#REF!</v>
      </c>
      <c r="I121" s="15" t="e">
        <f>'Formulae-BuildOut'!BN121</f>
        <v>#REF!</v>
      </c>
      <c r="J121" s="15" t="e">
        <f>'Formulae-BuildOut'!BT121</f>
        <v>#REF!</v>
      </c>
      <c r="K121" s="15" t="e">
        <f>'Formulae-BuildOut'!AK121</f>
        <v>#REF!</v>
      </c>
      <c r="L121" s="15" t="e">
        <f>'Formulae-BuildOut'!AQ121</f>
        <v>#REF!</v>
      </c>
      <c r="M121" s="15" t="e">
        <f>'Formulae-BuildOut'!AW121</f>
        <v>#REF!</v>
      </c>
      <c r="N121" s="15" t="e">
        <f>'Formulae-BuildOut'!BC121</f>
        <v>#REF!</v>
      </c>
      <c r="O121" s="15" t="e">
        <f>'Formulae-BuildOut'!BI121</f>
        <v>#REF!</v>
      </c>
      <c r="P121" s="15" t="e">
        <f>'Formulae-BuildOut'!BO121</f>
        <v>#REF!</v>
      </c>
      <c r="Q121" s="15" t="e">
        <f>'Formulae-BuildOut'!BU121</f>
        <v>#REF!</v>
      </c>
      <c r="R121" s="15" t="e">
        <f>'Formulae-BuildOut'!AL121</f>
        <v>#REF!</v>
      </c>
      <c r="S121" s="15" t="e">
        <f>'Formulae-BuildOut'!AR121</f>
        <v>#REF!</v>
      </c>
      <c r="T121" s="15" t="e">
        <f>'Formulae-BuildOut'!AX121</f>
        <v>#REF!</v>
      </c>
      <c r="U121" s="15" t="e">
        <f>'Formulae-BuildOut'!BD121</f>
        <v>#REF!</v>
      </c>
      <c r="V121" s="15" t="e">
        <f>'Formulae-BuildOut'!BJ121</f>
        <v>#REF!</v>
      </c>
      <c r="W121" s="15" t="e">
        <f>'Formulae-BuildOut'!BP121</f>
        <v>#REF!</v>
      </c>
      <c r="X121" s="15" t="e">
        <f>'Formulae-BuildOut'!BV121</f>
        <v>#REF!</v>
      </c>
      <c r="Y121" s="15" t="e">
        <f>'Formulae-BuildOut'!AN121</f>
        <v>#REF!</v>
      </c>
      <c r="Z121" s="15" t="e">
        <f>'Formulae-BuildOut'!AT121</f>
        <v>#REF!</v>
      </c>
      <c r="AA121" s="15" t="e">
        <f>'Formulae-BuildOut'!AZ121</f>
        <v>#REF!</v>
      </c>
      <c r="AB121" s="15" t="e">
        <f>'Formulae-BuildOut'!BF121</f>
        <v>#REF!</v>
      </c>
      <c r="AC121" s="15" t="e">
        <f>'Formulae-BuildOut'!BL121</f>
        <v>#REF!</v>
      </c>
      <c r="AD121" s="15" t="e">
        <f>'Formulae-BuildOut'!BR121</f>
        <v>#REF!</v>
      </c>
      <c r="AE121" s="15" t="e">
        <f>'Formulae-BuildOut'!BX121</f>
        <v>#REF!</v>
      </c>
      <c r="AF121" s="15" t="e">
        <f>'Formulae-BuildOut'!BZ121</f>
        <v>#REF!</v>
      </c>
      <c r="AG121" s="14" t="e">
        <f>'Formulae-BuildOut'!CA121</f>
        <v>#REF!</v>
      </c>
    </row>
    <row r="122" spans="1:33" x14ac:dyDescent="0.3">
      <c r="A122" s="14" t="e">
        <f>#REF!</f>
        <v>#REF!</v>
      </c>
      <c r="B122" s="14" t="e">
        <f>#REF!</f>
        <v>#REF!</v>
      </c>
      <c r="C122" s="14" t="e">
        <f>#REF!</f>
        <v>#REF!</v>
      </c>
      <c r="D122" s="15" t="e">
        <f>'Formulae-BuildOut'!AJ122</f>
        <v>#REF!</v>
      </c>
      <c r="E122" s="15" t="e">
        <f>'Formulae-BuildOut'!AP122</f>
        <v>#REF!</v>
      </c>
      <c r="F122" s="15" t="e">
        <f>'Formulae-BuildOut'!AV122</f>
        <v>#REF!</v>
      </c>
      <c r="G122" s="15" t="e">
        <f>'Formulae-BuildOut'!BB122</f>
        <v>#REF!</v>
      </c>
      <c r="H122" s="15" t="e">
        <f>'Formulae-BuildOut'!BH122</f>
        <v>#REF!</v>
      </c>
      <c r="I122" s="15" t="e">
        <f>'Formulae-BuildOut'!BN122</f>
        <v>#REF!</v>
      </c>
      <c r="J122" s="15" t="e">
        <f>'Formulae-BuildOut'!BT122</f>
        <v>#REF!</v>
      </c>
      <c r="K122" s="15" t="e">
        <f>'Formulae-BuildOut'!AK122</f>
        <v>#REF!</v>
      </c>
      <c r="L122" s="15" t="e">
        <f>'Formulae-BuildOut'!AQ122</f>
        <v>#REF!</v>
      </c>
      <c r="M122" s="15" t="e">
        <f>'Formulae-BuildOut'!AW122</f>
        <v>#REF!</v>
      </c>
      <c r="N122" s="15" t="e">
        <f>'Formulae-BuildOut'!BC122</f>
        <v>#REF!</v>
      </c>
      <c r="O122" s="15" t="e">
        <f>'Formulae-BuildOut'!BI122</f>
        <v>#REF!</v>
      </c>
      <c r="P122" s="15" t="e">
        <f>'Formulae-BuildOut'!BO122</f>
        <v>#REF!</v>
      </c>
      <c r="Q122" s="15" t="e">
        <f>'Formulae-BuildOut'!BU122</f>
        <v>#REF!</v>
      </c>
      <c r="R122" s="15" t="e">
        <f>'Formulae-BuildOut'!AL122</f>
        <v>#REF!</v>
      </c>
      <c r="S122" s="15" t="e">
        <f>'Formulae-BuildOut'!AR122</f>
        <v>#REF!</v>
      </c>
      <c r="T122" s="15" t="e">
        <f>'Formulae-BuildOut'!AX122</f>
        <v>#REF!</v>
      </c>
      <c r="U122" s="15" t="e">
        <f>'Formulae-BuildOut'!BD122</f>
        <v>#REF!</v>
      </c>
      <c r="V122" s="15" t="e">
        <f>'Formulae-BuildOut'!BJ122</f>
        <v>#REF!</v>
      </c>
      <c r="W122" s="15" t="e">
        <f>'Formulae-BuildOut'!BP122</f>
        <v>#REF!</v>
      </c>
      <c r="X122" s="15" t="e">
        <f>'Formulae-BuildOut'!BV122</f>
        <v>#REF!</v>
      </c>
      <c r="Y122" s="15" t="e">
        <f>'Formulae-BuildOut'!AN122</f>
        <v>#REF!</v>
      </c>
      <c r="Z122" s="15" t="e">
        <f>'Formulae-BuildOut'!AT122</f>
        <v>#REF!</v>
      </c>
      <c r="AA122" s="15" t="e">
        <f>'Formulae-BuildOut'!AZ122</f>
        <v>#REF!</v>
      </c>
      <c r="AB122" s="15" t="e">
        <f>'Formulae-BuildOut'!BF122</f>
        <v>#REF!</v>
      </c>
      <c r="AC122" s="15" t="e">
        <f>'Formulae-BuildOut'!BL122</f>
        <v>#REF!</v>
      </c>
      <c r="AD122" s="15" t="e">
        <f>'Formulae-BuildOut'!BR122</f>
        <v>#REF!</v>
      </c>
      <c r="AE122" s="15" t="e">
        <f>'Formulae-BuildOut'!BX122</f>
        <v>#REF!</v>
      </c>
      <c r="AF122" s="15" t="e">
        <f>'Formulae-BuildOut'!BZ122</f>
        <v>#REF!</v>
      </c>
      <c r="AG122" s="14" t="e">
        <f>'Formulae-BuildOut'!CA122</f>
        <v>#REF!</v>
      </c>
    </row>
    <row r="123" spans="1:33" x14ac:dyDescent="0.3">
      <c r="A123" s="14" t="e">
        <f>#REF!</f>
        <v>#REF!</v>
      </c>
      <c r="B123" s="14" t="e">
        <f>#REF!</f>
        <v>#REF!</v>
      </c>
      <c r="C123" s="14" t="e">
        <f>#REF!</f>
        <v>#REF!</v>
      </c>
      <c r="D123" s="15" t="e">
        <f>'Formulae-BuildOut'!AJ123</f>
        <v>#REF!</v>
      </c>
      <c r="E123" s="15" t="e">
        <f>'Formulae-BuildOut'!AP123</f>
        <v>#REF!</v>
      </c>
      <c r="F123" s="15" t="e">
        <f>'Formulae-BuildOut'!AV123</f>
        <v>#REF!</v>
      </c>
      <c r="G123" s="15" t="e">
        <f>'Formulae-BuildOut'!BB123</f>
        <v>#REF!</v>
      </c>
      <c r="H123" s="15" t="e">
        <f>'Formulae-BuildOut'!BH123</f>
        <v>#REF!</v>
      </c>
      <c r="I123" s="15" t="e">
        <f>'Formulae-BuildOut'!BN123</f>
        <v>#REF!</v>
      </c>
      <c r="J123" s="15" t="e">
        <f>'Formulae-BuildOut'!BT123</f>
        <v>#REF!</v>
      </c>
      <c r="K123" s="15" t="e">
        <f>'Formulae-BuildOut'!AK123</f>
        <v>#REF!</v>
      </c>
      <c r="L123" s="15" t="e">
        <f>'Formulae-BuildOut'!AQ123</f>
        <v>#REF!</v>
      </c>
      <c r="M123" s="15" t="e">
        <f>'Formulae-BuildOut'!AW123</f>
        <v>#REF!</v>
      </c>
      <c r="N123" s="15" t="e">
        <f>'Formulae-BuildOut'!BC123</f>
        <v>#REF!</v>
      </c>
      <c r="O123" s="15" t="e">
        <f>'Formulae-BuildOut'!BI123</f>
        <v>#REF!</v>
      </c>
      <c r="P123" s="15" t="e">
        <f>'Formulae-BuildOut'!BO123</f>
        <v>#REF!</v>
      </c>
      <c r="Q123" s="15" t="e">
        <f>'Formulae-BuildOut'!BU123</f>
        <v>#REF!</v>
      </c>
      <c r="R123" s="15" t="e">
        <f>'Formulae-BuildOut'!AL123</f>
        <v>#REF!</v>
      </c>
      <c r="S123" s="15" t="e">
        <f>'Formulae-BuildOut'!AR123</f>
        <v>#REF!</v>
      </c>
      <c r="T123" s="15" t="e">
        <f>'Formulae-BuildOut'!AX123</f>
        <v>#REF!</v>
      </c>
      <c r="U123" s="15" t="e">
        <f>'Formulae-BuildOut'!BD123</f>
        <v>#REF!</v>
      </c>
      <c r="V123" s="15" t="e">
        <f>'Formulae-BuildOut'!BJ123</f>
        <v>#REF!</v>
      </c>
      <c r="W123" s="15" t="e">
        <f>'Formulae-BuildOut'!BP123</f>
        <v>#REF!</v>
      </c>
      <c r="X123" s="15" t="e">
        <f>'Formulae-BuildOut'!BV123</f>
        <v>#REF!</v>
      </c>
      <c r="Y123" s="15" t="e">
        <f>'Formulae-BuildOut'!AN123</f>
        <v>#REF!</v>
      </c>
      <c r="Z123" s="15" t="e">
        <f>'Formulae-BuildOut'!AT123</f>
        <v>#REF!</v>
      </c>
      <c r="AA123" s="15" t="e">
        <f>'Formulae-BuildOut'!AZ123</f>
        <v>#REF!</v>
      </c>
      <c r="AB123" s="15" t="e">
        <f>'Formulae-BuildOut'!BF123</f>
        <v>#REF!</v>
      </c>
      <c r="AC123" s="15" t="e">
        <f>'Formulae-BuildOut'!BL123</f>
        <v>#REF!</v>
      </c>
      <c r="AD123" s="15" t="e">
        <f>'Formulae-BuildOut'!BR123</f>
        <v>#REF!</v>
      </c>
      <c r="AE123" s="15" t="e">
        <f>'Formulae-BuildOut'!BX123</f>
        <v>#REF!</v>
      </c>
      <c r="AF123" s="15" t="e">
        <f>'Formulae-BuildOut'!BZ123</f>
        <v>#REF!</v>
      </c>
      <c r="AG123" s="14" t="e">
        <f>'Formulae-BuildOut'!CA123</f>
        <v>#REF!</v>
      </c>
    </row>
    <row r="124" spans="1:33" x14ac:dyDescent="0.3">
      <c r="A124" s="14" t="e">
        <f>#REF!</f>
        <v>#REF!</v>
      </c>
      <c r="B124" s="14" t="e">
        <f>#REF!</f>
        <v>#REF!</v>
      </c>
      <c r="C124" s="14" t="e">
        <f>#REF!</f>
        <v>#REF!</v>
      </c>
      <c r="D124" s="15" t="e">
        <f>'Formulae-BuildOut'!AJ124</f>
        <v>#REF!</v>
      </c>
      <c r="E124" s="15" t="e">
        <f>'Formulae-BuildOut'!AP124</f>
        <v>#REF!</v>
      </c>
      <c r="F124" s="15" t="e">
        <f>'Formulae-BuildOut'!AV124</f>
        <v>#REF!</v>
      </c>
      <c r="G124" s="15" t="e">
        <f>'Formulae-BuildOut'!BB124</f>
        <v>#REF!</v>
      </c>
      <c r="H124" s="15" t="e">
        <f>'Formulae-BuildOut'!BH124</f>
        <v>#REF!</v>
      </c>
      <c r="I124" s="15" t="e">
        <f>'Formulae-BuildOut'!BN124</f>
        <v>#REF!</v>
      </c>
      <c r="J124" s="15" t="e">
        <f>'Formulae-BuildOut'!BT124</f>
        <v>#REF!</v>
      </c>
      <c r="K124" s="15" t="e">
        <f>'Formulae-BuildOut'!AK124</f>
        <v>#REF!</v>
      </c>
      <c r="L124" s="15" t="e">
        <f>'Formulae-BuildOut'!AQ124</f>
        <v>#REF!</v>
      </c>
      <c r="M124" s="15" t="e">
        <f>'Formulae-BuildOut'!AW124</f>
        <v>#REF!</v>
      </c>
      <c r="N124" s="15" t="e">
        <f>'Formulae-BuildOut'!BC124</f>
        <v>#REF!</v>
      </c>
      <c r="O124" s="15" t="e">
        <f>'Formulae-BuildOut'!BI124</f>
        <v>#REF!</v>
      </c>
      <c r="P124" s="15" t="e">
        <f>'Formulae-BuildOut'!BO124</f>
        <v>#REF!</v>
      </c>
      <c r="Q124" s="15" t="e">
        <f>'Formulae-BuildOut'!BU124</f>
        <v>#REF!</v>
      </c>
      <c r="R124" s="15" t="e">
        <f>'Formulae-BuildOut'!AL124</f>
        <v>#REF!</v>
      </c>
      <c r="S124" s="15" t="e">
        <f>'Formulae-BuildOut'!AR124</f>
        <v>#REF!</v>
      </c>
      <c r="T124" s="15" t="e">
        <f>'Formulae-BuildOut'!AX124</f>
        <v>#REF!</v>
      </c>
      <c r="U124" s="15" t="e">
        <f>'Formulae-BuildOut'!BD124</f>
        <v>#REF!</v>
      </c>
      <c r="V124" s="15" t="e">
        <f>'Formulae-BuildOut'!BJ124</f>
        <v>#REF!</v>
      </c>
      <c r="W124" s="15" t="e">
        <f>'Formulae-BuildOut'!BP124</f>
        <v>#REF!</v>
      </c>
      <c r="X124" s="15" t="e">
        <f>'Formulae-BuildOut'!BV124</f>
        <v>#REF!</v>
      </c>
      <c r="Y124" s="15" t="e">
        <f>'Formulae-BuildOut'!AN124</f>
        <v>#REF!</v>
      </c>
      <c r="Z124" s="15" t="e">
        <f>'Formulae-BuildOut'!AT124</f>
        <v>#REF!</v>
      </c>
      <c r="AA124" s="15" t="e">
        <f>'Formulae-BuildOut'!AZ124</f>
        <v>#REF!</v>
      </c>
      <c r="AB124" s="15" t="e">
        <f>'Formulae-BuildOut'!BF124</f>
        <v>#REF!</v>
      </c>
      <c r="AC124" s="15" t="e">
        <f>'Formulae-BuildOut'!BL124</f>
        <v>#REF!</v>
      </c>
      <c r="AD124" s="15" t="e">
        <f>'Formulae-BuildOut'!BR124</f>
        <v>#REF!</v>
      </c>
      <c r="AE124" s="15" t="e">
        <f>'Formulae-BuildOut'!BX124</f>
        <v>#REF!</v>
      </c>
      <c r="AF124" s="15" t="e">
        <f>'Formulae-BuildOut'!BZ124</f>
        <v>#REF!</v>
      </c>
      <c r="AG124" s="14" t="e">
        <f>'Formulae-BuildOut'!CA124</f>
        <v>#REF!</v>
      </c>
    </row>
    <row r="125" spans="1:33" x14ac:dyDescent="0.3">
      <c r="A125" s="14" t="e">
        <f>#REF!</f>
        <v>#REF!</v>
      </c>
      <c r="B125" s="14" t="e">
        <f>#REF!</f>
        <v>#REF!</v>
      </c>
      <c r="C125" s="14" t="e">
        <f>#REF!</f>
        <v>#REF!</v>
      </c>
      <c r="D125" s="15" t="e">
        <f>'Formulae-BuildOut'!AJ125</f>
        <v>#REF!</v>
      </c>
      <c r="E125" s="15" t="e">
        <f>'Formulae-BuildOut'!AP125</f>
        <v>#REF!</v>
      </c>
      <c r="F125" s="15" t="e">
        <f>'Formulae-BuildOut'!AV125</f>
        <v>#REF!</v>
      </c>
      <c r="G125" s="15" t="e">
        <f>'Formulae-BuildOut'!BB125</f>
        <v>#REF!</v>
      </c>
      <c r="H125" s="15" t="e">
        <f>'Formulae-BuildOut'!BH125</f>
        <v>#REF!</v>
      </c>
      <c r="I125" s="15" t="e">
        <f>'Formulae-BuildOut'!BN125</f>
        <v>#REF!</v>
      </c>
      <c r="J125" s="15" t="e">
        <f>'Formulae-BuildOut'!BT125</f>
        <v>#REF!</v>
      </c>
      <c r="K125" s="15" t="e">
        <f>'Formulae-BuildOut'!AK125</f>
        <v>#REF!</v>
      </c>
      <c r="L125" s="15" t="e">
        <f>'Formulae-BuildOut'!AQ125</f>
        <v>#REF!</v>
      </c>
      <c r="M125" s="15" t="e">
        <f>'Formulae-BuildOut'!AW125</f>
        <v>#REF!</v>
      </c>
      <c r="N125" s="15" t="e">
        <f>'Formulae-BuildOut'!BC125</f>
        <v>#REF!</v>
      </c>
      <c r="O125" s="15" t="e">
        <f>'Formulae-BuildOut'!BI125</f>
        <v>#REF!</v>
      </c>
      <c r="P125" s="15" t="e">
        <f>'Formulae-BuildOut'!BO125</f>
        <v>#REF!</v>
      </c>
      <c r="Q125" s="15" t="e">
        <f>'Formulae-BuildOut'!BU125</f>
        <v>#REF!</v>
      </c>
      <c r="R125" s="15" t="e">
        <f>'Formulae-BuildOut'!AL125</f>
        <v>#REF!</v>
      </c>
      <c r="S125" s="15" t="e">
        <f>'Formulae-BuildOut'!AR125</f>
        <v>#REF!</v>
      </c>
      <c r="T125" s="15" t="e">
        <f>'Formulae-BuildOut'!AX125</f>
        <v>#REF!</v>
      </c>
      <c r="U125" s="15" t="e">
        <f>'Formulae-BuildOut'!BD125</f>
        <v>#REF!</v>
      </c>
      <c r="V125" s="15" t="e">
        <f>'Formulae-BuildOut'!BJ125</f>
        <v>#REF!</v>
      </c>
      <c r="W125" s="15" t="e">
        <f>'Formulae-BuildOut'!BP125</f>
        <v>#REF!</v>
      </c>
      <c r="X125" s="15" t="e">
        <f>'Formulae-BuildOut'!BV125</f>
        <v>#REF!</v>
      </c>
      <c r="Y125" s="15" t="e">
        <f>'Formulae-BuildOut'!AN125</f>
        <v>#REF!</v>
      </c>
      <c r="Z125" s="15" t="e">
        <f>'Formulae-BuildOut'!AT125</f>
        <v>#REF!</v>
      </c>
      <c r="AA125" s="15" t="e">
        <f>'Formulae-BuildOut'!AZ125</f>
        <v>#REF!</v>
      </c>
      <c r="AB125" s="15" t="e">
        <f>'Formulae-BuildOut'!BF125</f>
        <v>#REF!</v>
      </c>
      <c r="AC125" s="15" t="e">
        <f>'Formulae-BuildOut'!BL125</f>
        <v>#REF!</v>
      </c>
      <c r="AD125" s="15" t="e">
        <f>'Formulae-BuildOut'!BR125</f>
        <v>#REF!</v>
      </c>
      <c r="AE125" s="15" t="e">
        <f>'Formulae-BuildOut'!BX125</f>
        <v>#REF!</v>
      </c>
      <c r="AF125" s="15" t="e">
        <f>'Formulae-BuildOut'!BZ125</f>
        <v>#REF!</v>
      </c>
      <c r="AG125" s="14" t="e">
        <f>'Formulae-BuildOut'!CA125</f>
        <v>#REF!</v>
      </c>
    </row>
    <row r="126" spans="1:33" x14ac:dyDescent="0.3">
      <c r="A126" s="14" t="e">
        <f>#REF!</f>
        <v>#REF!</v>
      </c>
      <c r="B126" s="14" t="e">
        <f>#REF!</f>
        <v>#REF!</v>
      </c>
      <c r="C126" s="14" t="e">
        <f>#REF!</f>
        <v>#REF!</v>
      </c>
      <c r="D126" s="15" t="e">
        <f>'Formulae-BuildOut'!AJ126</f>
        <v>#REF!</v>
      </c>
      <c r="E126" s="15" t="e">
        <f>'Formulae-BuildOut'!AP126</f>
        <v>#REF!</v>
      </c>
      <c r="F126" s="15" t="e">
        <f>'Formulae-BuildOut'!AV126</f>
        <v>#REF!</v>
      </c>
      <c r="G126" s="15" t="e">
        <f>'Formulae-BuildOut'!BB126</f>
        <v>#REF!</v>
      </c>
      <c r="H126" s="15" t="e">
        <f>'Formulae-BuildOut'!BH126</f>
        <v>#REF!</v>
      </c>
      <c r="I126" s="15" t="e">
        <f>'Formulae-BuildOut'!BN126</f>
        <v>#REF!</v>
      </c>
      <c r="J126" s="15" t="e">
        <f>'Formulae-BuildOut'!BT126</f>
        <v>#REF!</v>
      </c>
      <c r="K126" s="15" t="e">
        <f>'Formulae-BuildOut'!AK126</f>
        <v>#REF!</v>
      </c>
      <c r="L126" s="15" t="e">
        <f>'Formulae-BuildOut'!AQ126</f>
        <v>#REF!</v>
      </c>
      <c r="M126" s="15" t="e">
        <f>'Formulae-BuildOut'!AW126</f>
        <v>#REF!</v>
      </c>
      <c r="N126" s="15" t="e">
        <f>'Formulae-BuildOut'!BC126</f>
        <v>#REF!</v>
      </c>
      <c r="O126" s="15" t="e">
        <f>'Formulae-BuildOut'!BI126</f>
        <v>#REF!</v>
      </c>
      <c r="P126" s="15" t="e">
        <f>'Formulae-BuildOut'!BO126</f>
        <v>#REF!</v>
      </c>
      <c r="Q126" s="15" t="e">
        <f>'Formulae-BuildOut'!BU126</f>
        <v>#REF!</v>
      </c>
      <c r="R126" s="15" t="e">
        <f>'Formulae-BuildOut'!AL126</f>
        <v>#REF!</v>
      </c>
      <c r="S126" s="15" t="e">
        <f>'Formulae-BuildOut'!AR126</f>
        <v>#REF!</v>
      </c>
      <c r="T126" s="15" t="e">
        <f>'Formulae-BuildOut'!AX126</f>
        <v>#REF!</v>
      </c>
      <c r="U126" s="15" t="e">
        <f>'Formulae-BuildOut'!BD126</f>
        <v>#REF!</v>
      </c>
      <c r="V126" s="15" t="e">
        <f>'Formulae-BuildOut'!BJ126</f>
        <v>#REF!</v>
      </c>
      <c r="W126" s="15" t="e">
        <f>'Formulae-BuildOut'!BP126</f>
        <v>#REF!</v>
      </c>
      <c r="X126" s="15" t="e">
        <f>'Formulae-BuildOut'!BV126</f>
        <v>#REF!</v>
      </c>
      <c r="Y126" s="15" t="e">
        <f>'Formulae-BuildOut'!AN126</f>
        <v>#REF!</v>
      </c>
      <c r="Z126" s="15" t="e">
        <f>'Formulae-BuildOut'!AT126</f>
        <v>#REF!</v>
      </c>
      <c r="AA126" s="15" t="e">
        <f>'Formulae-BuildOut'!AZ126</f>
        <v>#REF!</v>
      </c>
      <c r="AB126" s="15" t="e">
        <f>'Formulae-BuildOut'!BF126</f>
        <v>#REF!</v>
      </c>
      <c r="AC126" s="15" t="e">
        <f>'Formulae-BuildOut'!BL126</f>
        <v>#REF!</v>
      </c>
      <c r="AD126" s="15" t="e">
        <f>'Formulae-BuildOut'!BR126</f>
        <v>#REF!</v>
      </c>
      <c r="AE126" s="15" t="e">
        <f>'Formulae-BuildOut'!BX126</f>
        <v>#REF!</v>
      </c>
      <c r="AF126" s="15" t="e">
        <f>'Formulae-BuildOut'!BZ126</f>
        <v>#REF!</v>
      </c>
      <c r="AG126" s="14" t="e">
        <f>'Formulae-BuildOut'!CA126</f>
        <v>#REF!</v>
      </c>
    </row>
    <row r="127" spans="1:33" x14ac:dyDescent="0.3">
      <c r="A127" s="14" t="e">
        <f>#REF!</f>
        <v>#REF!</v>
      </c>
      <c r="B127" s="14" t="e">
        <f>#REF!</f>
        <v>#REF!</v>
      </c>
      <c r="C127" s="14" t="e">
        <f>#REF!</f>
        <v>#REF!</v>
      </c>
      <c r="D127" s="15" t="e">
        <f>'Formulae-BuildOut'!AJ127</f>
        <v>#REF!</v>
      </c>
      <c r="E127" s="15" t="e">
        <f>'Formulae-BuildOut'!AP127</f>
        <v>#REF!</v>
      </c>
      <c r="F127" s="15" t="e">
        <f>'Formulae-BuildOut'!AV127</f>
        <v>#REF!</v>
      </c>
      <c r="G127" s="15" t="e">
        <f>'Formulae-BuildOut'!BB127</f>
        <v>#REF!</v>
      </c>
      <c r="H127" s="15" t="e">
        <f>'Formulae-BuildOut'!BH127</f>
        <v>#REF!</v>
      </c>
      <c r="I127" s="15" t="e">
        <f>'Formulae-BuildOut'!BN127</f>
        <v>#REF!</v>
      </c>
      <c r="J127" s="15" t="e">
        <f>'Formulae-BuildOut'!BT127</f>
        <v>#REF!</v>
      </c>
      <c r="K127" s="15" t="e">
        <f>'Formulae-BuildOut'!AK127</f>
        <v>#REF!</v>
      </c>
      <c r="L127" s="15" t="e">
        <f>'Formulae-BuildOut'!AQ127</f>
        <v>#REF!</v>
      </c>
      <c r="M127" s="15" t="e">
        <f>'Formulae-BuildOut'!AW127</f>
        <v>#REF!</v>
      </c>
      <c r="N127" s="15" t="e">
        <f>'Formulae-BuildOut'!BC127</f>
        <v>#REF!</v>
      </c>
      <c r="O127" s="15" t="e">
        <f>'Formulae-BuildOut'!BI127</f>
        <v>#REF!</v>
      </c>
      <c r="P127" s="15" t="e">
        <f>'Formulae-BuildOut'!BO127</f>
        <v>#REF!</v>
      </c>
      <c r="Q127" s="15" t="e">
        <f>'Formulae-BuildOut'!BU127</f>
        <v>#REF!</v>
      </c>
      <c r="R127" s="15" t="e">
        <f>'Formulae-BuildOut'!AL127</f>
        <v>#REF!</v>
      </c>
      <c r="S127" s="15" t="e">
        <f>'Formulae-BuildOut'!AR127</f>
        <v>#REF!</v>
      </c>
      <c r="T127" s="15" t="e">
        <f>'Formulae-BuildOut'!AX127</f>
        <v>#REF!</v>
      </c>
      <c r="U127" s="15" t="e">
        <f>'Formulae-BuildOut'!BD127</f>
        <v>#REF!</v>
      </c>
      <c r="V127" s="15" t="e">
        <f>'Formulae-BuildOut'!BJ127</f>
        <v>#REF!</v>
      </c>
      <c r="W127" s="15" t="e">
        <f>'Formulae-BuildOut'!BP127</f>
        <v>#REF!</v>
      </c>
      <c r="X127" s="15" t="e">
        <f>'Formulae-BuildOut'!BV127</f>
        <v>#REF!</v>
      </c>
      <c r="Y127" s="15" t="e">
        <f>'Formulae-BuildOut'!AN127</f>
        <v>#REF!</v>
      </c>
      <c r="Z127" s="15" t="e">
        <f>'Formulae-BuildOut'!AT127</f>
        <v>#REF!</v>
      </c>
      <c r="AA127" s="15" t="e">
        <f>'Formulae-BuildOut'!AZ127</f>
        <v>#REF!</v>
      </c>
      <c r="AB127" s="15" t="e">
        <f>'Formulae-BuildOut'!BF127</f>
        <v>#REF!</v>
      </c>
      <c r="AC127" s="15" t="e">
        <f>'Formulae-BuildOut'!BL127</f>
        <v>#REF!</v>
      </c>
      <c r="AD127" s="15" t="e">
        <f>'Formulae-BuildOut'!BR127</f>
        <v>#REF!</v>
      </c>
      <c r="AE127" s="15" t="e">
        <f>'Formulae-BuildOut'!BX127</f>
        <v>#REF!</v>
      </c>
      <c r="AF127" s="15" t="e">
        <f>'Formulae-BuildOut'!BZ127</f>
        <v>#REF!</v>
      </c>
      <c r="AG127" s="14" t="e">
        <f>'Formulae-BuildOut'!CA127</f>
        <v>#REF!</v>
      </c>
    </row>
    <row r="128" spans="1:33" x14ac:dyDescent="0.3">
      <c r="A128" s="14" t="e">
        <f>#REF!</f>
        <v>#REF!</v>
      </c>
      <c r="B128" s="14" t="e">
        <f>#REF!</f>
        <v>#REF!</v>
      </c>
      <c r="C128" s="14" t="e">
        <f>#REF!</f>
        <v>#REF!</v>
      </c>
      <c r="D128" s="15" t="e">
        <f>'Formulae-BuildOut'!AJ128</f>
        <v>#REF!</v>
      </c>
      <c r="E128" s="15" t="e">
        <f>'Formulae-BuildOut'!AP128</f>
        <v>#REF!</v>
      </c>
      <c r="F128" s="15" t="e">
        <f>'Formulae-BuildOut'!AV128</f>
        <v>#REF!</v>
      </c>
      <c r="G128" s="15" t="e">
        <f>'Formulae-BuildOut'!BB128</f>
        <v>#REF!</v>
      </c>
      <c r="H128" s="15" t="e">
        <f>'Formulae-BuildOut'!BH128</f>
        <v>#REF!</v>
      </c>
      <c r="I128" s="15" t="e">
        <f>'Formulae-BuildOut'!BN128</f>
        <v>#REF!</v>
      </c>
      <c r="J128" s="15" t="e">
        <f>'Formulae-BuildOut'!BT128</f>
        <v>#REF!</v>
      </c>
      <c r="K128" s="15" t="e">
        <f>'Formulae-BuildOut'!AK128</f>
        <v>#REF!</v>
      </c>
      <c r="L128" s="15" t="e">
        <f>'Formulae-BuildOut'!AQ128</f>
        <v>#REF!</v>
      </c>
      <c r="M128" s="15" t="e">
        <f>'Formulae-BuildOut'!AW128</f>
        <v>#REF!</v>
      </c>
      <c r="N128" s="15" t="e">
        <f>'Formulae-BuildOut'!BC128</f>
        <v>#REF!</v>
      </c>
      <c r="O128" s="15" t="e">
        <f>'Formulae-BuildOut'!BI128</f>
        <v>#REF!</v>
      </c>
      <c r="P128" s="15" t="e">
        <f>'Formulae-BuildOut'!BO128</f>
        <v>#REF!</v>
      </c>
      <c r="Q128" s="15" t="e">
        <f>'Formulae-BuildOut'!BU128</f>
        <v>#REF!</v>
      </c>
      <c r="R128" s="15" t="e">
        <f>'Formulae-BuildOut'!AL128</f>
        <v>#REF!</v>
      </c>
      <c r="S128" s="15" t="e">
        <f>'Formulae-BuildOut'!AR128</f>
        <v>#REF!</v>
      </c>
      <c r="T128" s="15" t="e">
        <f>'Formulae-BuildOut'!AX128</f>
        <v>#REF!</v>
      </c>
      <c r="U128" s="15" t="e">
        <f>'Formulae-BuildOut'!BD128</f>
        <v>#REF!</v>
      </c>
      <c r="V128" s="15" t="e">
        <f>'Formulae-BuildOut'!BJ128</f>
        <v>#REF!</v>
      </c>
      <c r="W128" s="15" t="e">
        <f>'Formulae-BuildOut'!BP128</f>
        <v>#REF!</v>
      </c>
      <c r="X128" s="15" t="e">
        <f>'Formulae-BuildOut'!BV128</f>
        <v>#REF!</v>
      </c>
      <c r="Y128" s="15" t="e">
        <f>'Formulae-BuildOut'!AN128</f>
        <v>#REF!</v>
      </c>
      <c r="Z128" s="15" t="e">
        <f>'Formulae-BuildOut'!AT128</f>
        <v>#REF!</v>
      </c>
      <c r="AA128" s="15" t="e">
        <f>'Formulae-BuildOut'!AZ128</f>
        <v>#REF!</v>
      </c>
      <c r="AB128" s="15" t="e">
        <f>'Formulae-BuildOut'!BF128</f>
        <v>#REF!</v>
      </c>
      <c r="AC128" s="15" t="e">
        <f>'Formulae-BuildOut'!BL128</f>
        <v>#REF!</v>
      </c>
      <c r="AD128" s="15" t="e">
        <f>'Formulae-BuildOut'!BR128</f>
        <v>#REF!</v>
      </c>
      <c r="AE128" s="15" t="e">
        <f>'Formulae-BuildOut'!BX128</f>
        <v>#REF!</v>
      </c>
      <c r="AF128" s="15" t="e">
        <f>'Formulae-BuildOut'!BZ128</f>
        <v>#REF!</v>
      </c>
      <c r="AG128" s="14" t="e">
        <f>'Formulae-BuildOut'!CA128</f>
        <v>#REF!</v>
      </c>
    </row>
    <row r="129" spans="1:33" x14ac:dyDescent="0.3">
      <c r="A129" s="14" t="e">
        <f>#REF!</f>
        <v>#REF!</v>
      </c>
      <c r="B129" s="14" t="e">
        <f>#REF!</f>
        <v>#REF!</v>
      </c>
      <c r="C129" s="14" t="e">
        <f>#REF!</f>
        <v>#REF!</v>
      </c>
      <c r="D129" s="15" t="e">
        <f>'Formulae-BuildOut'!AJ129</f>
        <v>#REF!</v>
      </c>
      <c r="E129" s="15" t="e">
        <f>'Formulae-BuildOut'!AP129</f>
        <v>#REF!</v>
      </c>
      <c r="F129" s="15" t="e">
        <f>'Formulae-BuildOut'!AV129</f>
        <v>#REF!</v>
      </c>
      <c r="G129" s="15" t="e">
        <f>'Formulae-BuildOut'!BB129</f>
        <v>#REF!</v>
      </c>
      <c r="H129" s="15" t="e">
        <f>'Formulae-BuildOut'!BH129</f>
        <v>#REF!</v>
      </c>
      <c r="I129" s="15" t="e">
        <f>'Formulae-BuildOut'!BN129</f>
        <v>#REF!</v>
      </c>
      <c r="J129" s="15" t="e">
        <f>'Formulae-BuildOut'!BT129</f>
        <v>#REF!</v>
      </c>
      <c r="K129" s="15" t="e">
        <f>'Formulae-BuildOut'!AK129</f>
        <v>#REF!</v>
      </c>
      <c r="L129" s="15" t="e">
        <f>'Formulae-BuildOut'!AQ129</f>
        <v>#REF!</v>
      </c>
      <c r="M129" s="15" t="e">
        <f>'Formulae-BuildOut'!AW129</f>
        <v>#REF!</v>
      </c>
      <c r="N129" s="15" t="e">
        <f>'Formulae-BuildOut'!BC129</f>
        <v>#REF!</v>
      </c>
      <c r="O129" s="15" t="e">
        <f>'Formulae-BuildOut'!BI129</f>
        <v>#REF!</v>
      </c>
      <c r="P129" s="15" t="e">
        <f>'Formulae-BuildOut'!BO129</f>
        <v>#REF!</v>
      </c>
      <c r="Q129" s="15" t="e">
        <f>'Formulae-BuildOut'!BU129</f>
        <v>#REF!</v>
      </c>
      <c r="R129" s="15" t="e">
        <f>'Formulae-BuildOut'!AL129</f>
        <v>#REF!</v>
      </c>
      <c r="S129" s="15" t="e">
        <f>'Formulae-BuildOut'!AR129</f>
        <v>#REF!</v>
      </c>
      <c r="T129" s="15" t="e">
        <f>'Formulae-BuildOut'!AX129</f>
        <v>#REF!</v>
      </c>
      <c r="U129" s="15" t="e">
        <f>'Formulae-BuildOut'!BD129</f>
        <v>#REF!</v>
      </c>
      <c r="V129" s="15" t="e">
        <f>'Formulae-BuildOut'!BJ129</f>
        <v>#REF!</v>
      </c>
      <c r="W129" s="15" t="e">
        <f>'Formulae-BuildOut'!BP129</f>
        <v>#REF!</v>
      </c>
      <c r="X129" s="15" t="e">
        <f>'Formulae-BuildOut'!BV129</f>
        <v>#REF!</v>
      </c>
      <c r="Y129" s="15" t="e">
        <f>'Formulae-BuildOut'!AN129</f>
        <v>#REF!</v>
      </c>
      <c r="Z129" s="15" t="e">
        <f>'Formulae-BuildOut'!AT129</f>
        <v>#REF!</v>
      </c>
      <c r="AA129" s="15" t="e">
        <f>'Formulae-BuildOut'!AZ129</f>
        <v>#REF!</v>
      </c>
      <c r="AB129" s="15" t="e">
        <f>'Formulae-BuildOut'!BF129</f>
        <v>#REF!</v>
      </c>
      <c r="AC129" s="15" t="e">
        <f>'Formulae-BuildOut'!BL129</f>
        <v>#REF!</v>
      </c>
      <c r="AD129" s="15" t="e">
        <f>'Formulae-BuildOut'!BR129</f>
        <v>#REF!</v>
      </c>
      <c r="AE129" s="15" t="e">
        <f>'Formulae-BuildOut'!BX129</f>
        <v>#REF!</v>
      </c>
      <c r="AF129" s="15" t="e">
        <f>'Formulae-BuildOut'!BZ129</f>
        <v>#REF!</v>
      </c>
      <c r="AG129" s="14" t="e">
        <f>'Formulae-BuildOut'!CA129</f>
        <v>#REF!</v>
      </c>
    </row>
    <row r="130" spans="1:33" x14ac:dyDescent="0.3">
      <c r="A130" s="14" t="e">
        <f>#REF!</f>
        <v>#REF!</v>
      </c>
      <c r="B130" s="14" t="e">
        <f>#REF!</f>
        <v>#REF!</v>
      </c>
      <c r="C130" s="14" t="e">
        <f>#REF!</f>
        <v>#REF!</v>
      </c>
      <c r="D130" s="15" t="e">
        <f>'Formulae-BuildOut'!AJ130</f>
        <v>#REF!</v>
      </c>
      <c r="E130" s="15" t="e">
        <f>'Formulae-BuildOut'!AP130</f>
        <v>#REF!</v>
      </c>
      <c r="F130" s="15" t="e">
        <f>'Formulae-BuildOut'!AV130</f>
        <v>#REF!</v>
      </c>
      <c r="G130" s="15" t="e">
        <f>'Formulae-BuildOut'!BB130</f>
        <v>#REF!</v>
      </c>
      <c r="H130" s="15" t="e">
        <f>'Formulae-BuildOut'!BH130</f>
        <v>#REF!</v>
      </c>
      <c r="I130" s="15" t="e">
        <f>'Formulae-BuildOut'!BN130</f>
        <v>#REF!</v>
      </c>
      <c r="J130" s="15" t="e">
        <f>'Formulae-BuildOut'!BT130</f>
        <v>#REF!</v>
      </c>
      <c r="K130" s="15" t="e">
        <f>'Formulae-BuildOut'!AK130</f>
        <v>#REF!</v>
      </c>
      <c r="L130" s="15" t="e">
        <f>'Formulae-BuildOut'!AQ130</f>
        <v>#REF!</v>
      </c>
      <c r="M130" s="15" t="e">
        <f>'Formulae-BuildOut'!AW130</f>
        <v>#REF!</v>
      </c>
      <c r="N130" s="15" t="e">
        <f>'Formulae-BuildOut'!BC130</f>
        <v>#REF!</v>
      </c>
      <c r="O130" s="15" t="e">
        <f>'Formulae-BuildOut'!BI130</f>
        <v>#REF!</v>
      </c>
      <c r="P130" s="15" t="e">
        <f>'Formulae-BuildOut'!BO130</f>
        <v>#REF!</v>
      </c>
      <c r="Q130" s="15" t="e">
        <f>'Formulae-BuildOut'!BU130</f>
        <v>#REF!</v>
      </c>
      <c r="R130" s="15" t="e">
        <f>'Formulae-BuildOut'!AL130</f>
        <v>#REF!</v>
      </c>
      <c r="S130" s="15" t="e">
        <f>'Formulae-BuildOut'!AR130</f>
        <v>#REF!</v>
      </c>
      <c r="T130" s="15" t="e">
        <f>'Formulae-BuildOut'!AX130</f>
        <v>#REF!</v>
      </c>
      <c r="U130" s="15" t="e">
        <f>'Formulae-BuildOut'!BD130</f>
        <v>#REF!</v>
      </c>
      <c r="V130" s="15" t="e">
        <f>'Formulae-BuildOut'!BJ130</f>
        <v>#REF!</v>
      </c>
      <c r="W130" s="15" t="e">
        <f>'Formulae-BuildOut'!BP130</f>
        <v>#REF!</v>
      </c>
      <c r="X130" s="15" t="e">
        <f>'Formulae-BuildOut'!BV130</f>
        <v>#REF!</v>
      </c>
      <c r="Y130" s="15" t="e">
        <f>'Formulae-BuildOut'!AN130</f>
        <v>#REF!</v>
      </c>
      <c r="Z130" s="15" t="e">
        <f>'Formulae-BuildOut'!AT130</f>
        <v>#REF!</v>
      </c>
      <c r="AA130" s="15" t="e">
        <f>'Formulae-BuildOut'!AZ130</f>
        <v>#REF!</v>
      </c>
      <c r="AB130" s="15" t="e">
        <f>'Formulae-BuildOut'!BF130</f>
        <v>#REF!</v>
      </c>
      <c r="AC130" s="15" t="e">
        <f>'Formulae-BuildOut'!BL130</f>
        <v>#REF!</v>
      </c>
      <c r="AD130" s="15" t="e">
        <f>'Formulae-BuildOut'!BR130</f>
        <v>#REF!</v>
      </c>
      <c r="AE130" s="15" t="e">
        <f>'Formulae-BuildOut'!BX130</f>
        <v>#REF!</v>
      </c>
      <c r="AF130" s="15" t="e">
        <f>'Formulae-BuildOut'!BZ130</f>
        <v>#REF!</v>
      </c>
      <c r="AG130" s="14" t="e">
        <f>'Formulae-BuildOut'!CA130</f>
        <v>#REF!</v>
      </c>
    </row>
    <row r="131" spans="1:33" x14ac:dyDescent="0.3">
      <c r="A131" s="14" t="e">
        <f>#REF!</f>
        <v>#REF!</v>
      </c>
      <c r="B131" s="14" t="e">
        <f>#REF!</f>
        <v>#REF!</v>
      </c>
      <c r="C131" s="14" t="e">
        <f>#REF!</f>
        <v>#REF!</v>
      </c>
      <c r="D131" s="15" t="e">
        <f>'Formulae-BuildOut'!AJ131</f>
        <v>#REF!</v>
      </c>
      <c r="E131" s="15" t="e">
        <f>'Formulae-BuildOut'!AP131</f>
        <v>#REF!</v>
      </c>
      <c r="F131" s="15" t="e">
        <f>'Formulae-BuildOut'!AV131</f>
        <v>#REF!</v>
      </c>
      <c r="G131" s="15" t="e">
        <f>'Formulae-BuildOut'!BB131</f>
        <v>#REF!</v>
      </c>
      <c r="H131" s="15" t="e">
        <f>'Formulae-BuildOut'!BH131</f>
        <v>#REF!</v>
      </c>
      <c r="I131" s="15" t="e">
        <f>'Formulae-BuildOut'!BN131</f>
        <v>#REF!</v>
      </c>
      <c r="J131" s="15" t="e">
        <f>'Formulae-BuildOut'!BT131</f>
        <v>#REF!</v>
      </c>
      <c r="K131" s="15" t="e">
        <f>'Formulae-BuildOut'!AK131</f>
        <v>#REF!</v>
      </c>
      <c r="L131" s="15" t="e">
        <f>'Formulae-BuildOut'!AQ131</f>
        <v>#REF!</v>
      </c>
      <c r="M131" s="15" t="e">
        <f>'Formulae-BuildOut'!AW131</f>
        <v>#REF!</v>
      </c>
      <c r="N131" s="15" t="e">
        <f>'Formulae-BuildOut'!BC131</f>
        <v>#REF!</v>
      </c>
      <c r="O131" s="15" t="e">
        <f>'Formulae-BuildOut'!BI131</f>
        <v>#REF!</v>
      </c>
      <c r="P131" s="15" t="e">
        <f>'Formulae-BuildOut'!BO131</f>
        <v>#REF!</v>
      </c>
      <c r="Q131" s="15" t="e">
        <f>'Formulae-BuildOut'!BU131</f>
        <v>#REF!</v>
      </c>
      <c r="R131" s="15" t="e">
        <f>'Formulae-BuildOut'!AL131</f>
        <v>#REF!</v>
      </c>
      <c r="S131" s="15" t="e">
        <f>'Formulae-BuildOut'!AR131</f>
        <v>#REF!</v>
      </c>
      <c r="T131" s="15" t="e">
        <f>'Formulae-BuildOut'!AX131</f>
        <v>#REF!</v>
      </c>
      <c r="U131" s="15" t="e">
        <f>'Formulae-BuildOut'!BD131</f>
        <v>#REF!</v>
      </c>
      <c r="V131" s="15" t="e">
        <f>'Formulae-BuildOut'!BJ131</f>
        <v>#REF!</v>
      </c>
      <c r="W131" s="15" t="e">
        <f>'Formulae-BuildOut'!BP131</f>
        <v>#REF!</v>
      </c>
      <c r="X131" s="15" t="e">
        <f>'Formulae-BuildOut'!BV131</f>
        <v>#REF!</v>
      </c>
      <c r="Y131" s="15" t="e">
        <f>'Formulae-BuildOut'!AN131</f>
        <v>#REF!</v>
      </c>
      <c r="Z131" s="15" t="e">
        <f>'Formulae-BuildOut'!AT131</f>
        <v>#REF!</v>
      </c>
      <c r="AA131" s="15" t="e">
        <f>'Formulae-BuildOut'!AZ131</f>
        <v>#REF!</v>
      </c>
      <c r="AB131" s="15" t="e">
        <f>'Formulae-BuildOut'!BF131</f>
        <v>#REF!</v>
      </c>
      <c r="AC131" s="15" t="e">
        <f>'Formulae-BuildOut'!BL131</f>
        <v>#REF!</v>
      </c>
      <c r="AD131" s="15" t="e">
        <f>'Formulae-BuildOut'!BR131</f>
        <v>#REF!</v>
      </c>
      <c r="AE131" s="15" t="e">
        <f>'Formulae-BuildOut'!BX131</f>
        <v>#REF!</v>
      </c>
      <c r="AF131" s="15" t="e">
        <f>'Formulae-BuildOut'!BZ131</f>
        <v>#REF!</v>
      </c>
      <c r="AG131" s="14" t="e">
        <f>'Formulae-BuildOut'!CA131</f>
        <v>#REF!</v>
      </c>
    </row>
    <row r="132" spans="1:33" x14ac:dyDescent="0.3">
      <c r="A132" s="14" t="e">
        <f>#REF!</f>
        <v>#REF!</v>
      </c>
      <c r="B132" s="14" t="e">
        <f>#REF!</f>
        <v>#REF!</v>
      </c>
      <c r="C132" s="14" t="e">
        <f>#REF!</f>
        <v>#REF!</v>
      </c>
      <c r="D132" s="15" t="e">
        <f>'Formulae-BuildOut'!AJ132</f>
        <v>#REF!</v>
      </c>
      <c r="E132" s="15" t="e">
        <f>'Formulae-BuildOut'!AP132</f>
        <v>#REF!</v>
      </c>
      <c r="F132" s="15" t="e">
        <f>'Formulae-BuildOut'!AV132</f>
        <v>#REF!</v>
      </c>
      <c r="G132" s="15" t="e">
        <f>'Formulae-BuildOut'!BB132</f>
        <v>#REF!</v>
      </c>
      <c r="H132" s="15" t="e">
        <f>'Formulae-BuildOut'!BH132</f>
        <v>#REF!</v>
      </c>
      <c r="I132" s="15" t="e">
        <f>'Formulae-BuildOut'!BN132</f>
        <v>#REF!</v>
      </c>
      <c r="J132" s="15" t="e">
        <f>'Formulae-BuildOut'!BT132</f>
        <v>#REF!</v>
      </c>
      <c r="K132" s="15" t="e">
        <f>'Formulae-BuildOut'!AK132</f>
        <v>#REF!</v>
      </c>
      <c r="L132" s="15" t="e">
        <f>'Formulae-BuildOut'!AQ132</f>
        <v>#REF!</v>
      </c>
      <c r="M132" s="15" t="e">
        <f>'Formulae-BuildOut'!AW132</f>
        <v>#REF!</v>
      </c>
      <c r="N132" s="15" t="e">
        <f>'Formulae-BuildOut'!BC132</f>
        <v>#REF!</v>
      </c>
      <c r="O132" s="15" t="e">
        <f>'Formulae-BuildOut'!BI132</f>
        <v>#REF!</v>
      </c>
      <c r="P132" s="15" t="e">
        <f>'Formulae-BuildOut'!BO132</f>
        <v>#REF!</v>
      </c>
      <c r="Q132" s="15" t="e">
        <f>'Formulae-BuildOut'!BU132</f>
        <v>#REF!</v>
      </c>
      <c r="R132" s="15" t="e">
        <f>'Formulae-BuildOut'!AL132</f>
        <v>#REF!</v>
      </c>
      <c r="S132" s="15" t="e">
        <f>'Formulae-BuildOut'!AR132</f>
        <v>#REF!</v>
      </c>
      <c r="T132" s="15" t="e">
        <f>'Formulae-BuildOut'!AX132</f>
        <v>#REF!</v>
      </c>
      <c r="U132" s="15" t="e">
        <f>'Formulae-BuildOut'!BD132</f>
        <v>#REF!</v>
      </c>
      <c r="V132" s="15" t="e">
        <f>'Formulae-BuildOut'!BJ132</f>
        <v>#REF!</v>
      </c>
      <c r="W132" s="15" t="e">
        <f>'Formulae-BuildOut'!BP132</f>
        <v>#REF!</v>
      </c>
      <c r="X132" s="15" t="e">
        <f>'Formulae-BuildOut'!BV132</f>
        <v>#REF!</v>
      </c>
      <c r="Y132" s="15" t="e">
        <f>'Formulae-BuildOut'!AN132</f>
        <v>#REF!</v>
      </c>
      <c r="Z132" s="15" t="e">
        <f>'Formulae-BuildOut'!AT132</f>
        <v>#REF!</v>
      </c>
      <c r="AA132" s="15" t="e">
        <f>'Formulae-BuildOut'!AZ132</f>
        <v>#REF!</v>
      </c>
      <c r="AB132" s="15" t="e">
        <f>'Formulae-BuildOut'!BF132</f>
        <v>#REF!</v>
      </c>
      <c r="AC132" s="15" t="e">
        <f>'Formulae-BuildOut'!BL132</f>
        <v>#REF!</v>
      </c>
      <c r="AD132" s="15" t="e">
        <f>'Formulae-BuildOut'!BR132</f>
        <v>#REF!</v>
      </c>
      <c r="AE132" s="15" t="e">
        <f>'Formulae-BuildOut'!BX132</f>
        <v>#REF!</v>
      </c>
      <c r="AF132" s="15" t="e">
        <f>'Formulae-BuildOut'!BZ132</f>
        <v>#REF!</v>
      </c>
      <c r="AG132" s="14" t="e">
        <f>'Formulae-BuildOut'!CA132</f>
        <v>#REF!</v>
      </c>
    </row>
    <row r="133" spans="1:33" x14ac:dyDescent="0.3">
      <c r="A133" s="14" t="e">
        <f>#REF!</f>
        <v>#REF!</v>
      </c>
      <c r="B133" s="14" t="e">
        <f>#REF!</f>
        <v>#REF!</v>
      </c>
      <c r="C133" s="14" t="e">
        <f>#REF!</f>
        <v>#REF!</v>
      </c>
      <c r="D133" s="15" t="e">
        <f>'Formulae-BuildOut'!AJ133</f>
        <v>#REF!</v>
      </c>
      <c r="E133" s="15" t="e">
        <f>'Formulae-BuildOut'!AP133</f>
        <v>#REF!</v>
      </c>
      <c r="F133" s="15" t="e">
        <f>'Formulae-BuildOut'!AV133</f>
        <v>#REF!</v>
      </c>
      <c r="G133" s="15" t="e">
        <f>'Formulae-BuildOut'!BB133</f>
        <v>#REF!</v>
      </c>
      <c r="H133" s="15" t="e">
        <f>'Formulae-BuildOut'!BH133</f>
        <v>#REF!</v>
      </c>
      <c r="I133" s="15" t="e">
        <f>'Formulae-BuildOut'!BN133</f>
        <v>#REF!</v>
      </c>
      <c r="J133" s="15" t="e">
        <f>'Formulae-BuildOut'!BT133</f>
        <v>#REF!</v>
      </c>
      <c r="K133" s="15" t="e">
        <f>'Formulae-BuildOut'!AK133</f>
        <v>#REF!</v>
      </c>
      <c r="L133" s="15" t="e">
        <f>'Formulae-BuildOut'!AQ133</f>
        <v>#REF!</v>
      </c>
      <c r="M133" s="15" t="e">
        <f>'Formulae-BuildOut'!AW133</f>
        <v>#REF!</v>
      </c>
      <c r="N133" s="15" t="e">
        <f>'Formulae-BuildOut'!BC133</f>
        <v>#REF!</v>
      </c>
      <c r="O133" s="15" t="e">
        <f>'Formulae-BuildOut'!BI133</f>
        <v>#REF!</v>
      </c>
      <c r="P133" s="15" t="e">
        <f>'Formulae-BuildOut'!BO133</f>
        <v>#REF!</v>
      </c>
      <c r="Q133" s="15" t="e">
        <f>'Formulae-BuildOut'!BU133</f>
        <v>#REF!</v>
      </c>
      <c r="R133" s="15" t="e">
        <f>'Formulae-BuildOut'!AL133</f>
        <v>#REF!</v>
      </c>
      <c r="S133" s="15" t="e">
        <f>'Formulae-BuildOut'!AR133</f>
        <v>#REF!</v>
      </c>
      <c r="T133" s="15" t="e">
        <f>'Formulae-BuildOut'!AX133</f>
        <v>#REF!</v>
      </c>
      <c r="U133" s="15" t="e">
        <f>'Formulae-BuildOut'!BD133</f>
        <v>#REF!</v>
      </c>
      <c r="V133" s="15" t="e">
        <f>'Formulae-BuildOut'!BJ133</f>
        <v>#REF!</v>
      </c>
      <c r="W133" s="15" t="e">
        <f>'Formulae-BuildOut'!BP133</f>
        <v>#REF!</v>
      </c>
      <c r="X133" s="15" t="e">
        <f>'Formulae-BuildOut'!BV133</f>
        <v>#REF!</v>
      </c>
      <c r="Y133" s="15" t="e">
        <f>'Formulae-BuildOut'!AN133</f>
        <v>#REF!</v>
      </c>
      <c r="Z133" s="15" t="e">
        <f>'Formulae-BuildOut'!AT133</f>
        <v>#REF!</v>
      </c>
      <c r="AA133" s="15" t="e">
        <f>'Formulae-BuildOut'!AZ133</f>
        <v>#REF!</v>
      </c>
      <c r="AB133" s="15" t="e">
        <f>'Formulae-BuildOut'!BF133</f>
        <v>#REF!</v>
      </c>
      <c r="AC133" s="15" t="e">
        <f>'Formulae-BuildOut'!BL133</f>
        <v>#REF!</v>
      </c>
      <c r="AD133" s="15" t="e">
        <f>'Formulae-BuildOut'!BR133</f>
        <v>#REF!</v>
      </c>
      <c r="AE133" s="15" t="e">
        <f>'Formulae-BuildOut'!BX133</f>
        <v>#REF!</v>
      </c>
      <c r="AF133" s="15" t="e">
        <f>'Formulae-BuildOut'!BZ133</f>
        <v>#REF!</v>
      </c>
      <c r="AG133" s="14" t="e">
        <f>'Formulae-BuildOut'!CA133</f>
        <v>#REF!</v>
      </c>
    </row>
    <row r="134" spans="1:33" x14ac:dyDescent="0.3">
      <c r="A134" s="14" t="e">
        <f>#REF!</f>
        <v>#REF!</v>
      </c>
      <c r="B134" s="14" t="e">
        <f>#REF!</f>
        <v>#REF!</v>
      </c>
      <c r="C134" s="14" t="e">
        <f>#REF!</f>
        <v>#REF!</v>
      </c>
      <c r="D134" s="15" t="e">
        <f>'Formulae-BuildOut'!AJ134</f>
        <v>#REF!</v>
      </c>
      <c r="E134" s="15" t="e">
        <f>'Formulae-BuildOut'!AP134</f>
        <v>#REF!</v>
      </c>
      <c r="F134" s="15" t="e">
        <f>'Formulae-BuildOut'!AV134</f>
        <v>#REF!</v>
      </c>
      <c r="G134" s="15" t="e">
        <f>'Formulae-BuildOut'!BB134</f>
        <v>#REF!</v>
      </c>
      <c r="H134" s="15" t="e">
        <f>'Formulae-BuildOut'!BH134</f>
        <v>#REF!</v>
      </c>
      <c r="I134" s="15" t="e">
        <f>'Formulae-BuildOut'!BN134</f>
        <v>#REF!</v>
      </c>
      <c r="J134" s="15" t="e">
        <f>'Formulae-BuildOut'!BT134</f>
        <v>#REF!</v>
      </c>
      <c r="K134" s="15" t="e">
        <f>'Formulae-BuildOut'!AK134</f>
        <v>#REF!</v>
      </c>
      <c r="L134" s="15" t="e">
        <f>'Formulae-BuildOut'!AQ134</f>
        <v>#REF!</v>
      </c>
      <c r="M134" s="15" t="e">
        <f>'Formulae-BuildOut'!AW134</f>
        <v>#REF!</v>
      </c>
      <c r="N134" s="15" t="e">
        <f>'Formulae-BuildOut'!BC134</f>
        <v>#REF!</v>
      </c>
      <c r="O134" s="15" t="e">
        <f>'Formulae-BuildOut'!BI134</f>
        <v>#REF!</v>
      </c>
      <c r="P134" s="15" t="e">
        <f>'Formulae-BuildOut'!BO134</f>
        <v>#REF!</v>
      </c>
      <c r="Q134" s="15" t="e">
        <f>'Formulae-BuildOut'!BU134</f>
        <v>#REF!</v>
      </c>
      <c r="R134" s="15" t="e">
        <f>'Formulae-BuildOut'!AL134</f>
        <v>#REF!</v>
      </c>
      <c r="S134" s="15" t="e">
        <f>'Formulae-BuildOut'!AR134</f>
        <v>#REF!</v>
      </c>
      <c r="T134" s="15" t="e">
        <f>'Formulae-BuildOut'!AX134</f>
        <v>#REF!</v>
      </c>
      <c r="U134" s="15" t="e">
        <f>'Formulae-BuildOut'!BD134</f>
        <v>#REF!</v>
      </c>
      <c r="V134" s="15" t="e">
        <f>'Formulae-BuildOut'!BJ134</f>
        <v>#REF!</v>
      </c>
      <c r="W134" s="15" t="e">
        <f>'Formulae-BuildOut'!BP134</f>
        <v>#REF!</v>
      </c>
      <c r="X134" s="15" t="e">
        <f>'Formulae-BuildOut'!BV134</f>
        <v>#REF!</v>
      </c>
      <c r="Y134" s="15" t="e">
        <f>'Formulae-BuildOut'!AN134</f>
        <v>#REF!</v>
      </c>
      <c r="Z134" s="15" t="e">
        <f>'Formulae-BuildOut'!AT134</f>
        <v>#REF!</v>
      </c>
      <c r="AA134" s="15" t="e">
        <f>'Formulae-BuildOut'!AZ134</f>
        <v>#REF!</v>
      </c>
      <c r="AB134" s="15" t="e">
        <f>'Formulae-BuildOut'!BF134</f>
        <v>#REF!</v>
      </c>
      <c r="AC134" s="15" t="e">
        <f>'Formulae-BuildOut'!BL134</f>
        <v>#REF!</v>
      </c>
      <c r="AD134" s="15" t="e">
        <f>'Formulae-BuildOut'!BR134</f>
        <v>#REF!</v>
      </c>
      <c r="AE134" s="15" t="e">
        <f>'Formulae-BuildOut'!BX134</f>
        <v>#REF!</v>
      </c>
      <c r="AF134" s="15" t="e">
        <f>'Formulae-BuildOut'!BZ134</f>
        <v>#REF!</v>
      </c>
      <c r="AG134" s="14" t="e">
        <f>'Formulae-BuildOut'!CA134</f>
        <v>#REF!</v>
      </c>
    </row>
    <row r="135" spans="1:33" x14ac:dyDescent="0.3">
      <c r="A135" s="14" t="e">
        <f>#REF!</f>
        <v>#REF!</v>
      </c>
      <c r="B135" s="14" t="e">
        <f>#REF!</f>
        <v>#REF!</v>
      </c>
      <c r="C135" s="14" t="e">
        <f>#REF!</f>
        <v>#REF!</v>
      </c>
      <c r="D135" s="15" t="e">
        <f>'Formulae-BuildOut'!AJ135</f>
        <v>#REF!</v>
      </c>
      <c r="E135" s="15" t="e">
        <f>'Formulae-BuildOut'!AP135</f>
        <v>#REF!</v>
      </c>
      <c r="F135" s="15" t="e">
        <f>'Formulae-BuildOut'!AV135</f>
        <v>#REF!</v>
      </c>
      <c r="G135" s="15" t="e">
        <f>'Formulae-BuildOut'!BB135</f>
        <v>#REF!</v>
      </c>
      <c r="H135" s="15" t="e">
        <f>'Formulae-BuildOut'!BH135</f>
        <v>#REF!</v>
      </c>
      <c r="I135" s="15" t="e">
        <f>'Formulae-BuildOut'!BN135</f>
        <v>#REF!</v>
      </c>
      <c r="J135" s="15" t="e">
        <f>'Formulae-BuildOut'!BT135</f>
        <v>#REF!</v>
      </c>
      <c r="K135" s="15" t="e">
        <f>'Formulae-BuildOut'!AK135</f>
        <v>#REF!</v>
      </c>
      <c r="L135" s="15" t="e">
        <f>'Formulae-BuildOut'!AQ135</f>
        <v>#REF!</v>
      </c>
      <c r="M135" s="15" t="e">
        <f>'Formulae-BuildOut'!AW135</f>
        <v>#REF!</v>
      </c>
      <c r="N135" s="15" t="e">
        <f>'Formulae-BuildOut'!BC135</f>
        <v>#REF!</v>
      </c>
      <c r="O135" s="15" t="e">
        <f>'Formulae-BuildOut'!BI135</f>
        <v>#REF!</v>
      </c>
      <c r="P135" s="15" t="e">
        <f>'Formulae-BuildOut'!BO135</f>
        <v>#REF!</v>
      </c>
      <c r="Q135" s="15" t="e">
        <f>'Formulae-BuildOut'!BU135</f>
        <v>#REF!</v>
      </c>
      <c r="R135" s="15" t="e">
        <f>'Formulae-BuildOut'!AL135</f>
        <v>#REF!</v>
      </c>
      <c r="S135" s="15" t="e">
        <f>'Formulae-BuildOut'!AR135</f>
        <v>#REF!</v>
      </c>
      <c r="T135" s="15" t="e">
        <f>'Formulae-BuildOut'!AX135</f>
        <v>#REF!</v>
      </c>
      <c r="U135" s="15" t="e">
        <f>'Formulae-BuildOut'!BD135</f>
        <v>#REF!</v>
      </c>
      <c r="V135" s="15" t="e">
        <f>'Formulae-BuildOut'!BJ135</f>
        <v>#REF!</v>
      </c>
      <c r="W135" s="15" t="e">
        <f>'Formulae-BuildOut'!BP135</f>
        <v>#REF!</v>
      </c>
      <c r="X135" s="15" t="e">
        <f>'Formulae-BuildOut'!BV135</f>
        <v>#REF!</v>
      </c>
      <c r="Y135" s="15" t="e">
        <f>'Formulae-BuildOut'!AN135</f>
        <v>#REF!</v>
      </c>
      <c r="Z135" s="15" t="e">
        <f>'Formulae-BuildOut'!AT135</f>
        <v>#REF!</v>
      </c>
      <c r="AA135" s="15" t="e">
        <f>'Formulae-BuildOut'!AZ135</f>
        <v>#REF!</v>
      </c>
      <c r="AB135" s="15" t="e">
        <f>'Formulae-BuildOut'!BF135</f>
        <v>#REF!</v>
      </c>
      <c r="AC135" s="15" t="e">
        <f>'Formulae-BuildOut'!BL135</f>
        <v>#REF!</v>
      </c>
      <c r="AD135" s="15" t="e">
        <f>'Formulae-BuildOut'!BR135</f>
        <v>#REF!</v>
      </c>
      <c r="AE135" s="15" t="e">
        <f>'Formulae-BuildOut'!BX135</f>
        <v>#REF!</v>
      </c>
      <c r="AF135" s="15" t="e">
        <f>'Formulae-BuildOut'!BZ135</f>
        <v>#REF!</v>
      </c>
      <c r="AG135" s="14" t="e">
        <f>'Formulae-BuildOut'!CA135</f>
        <v>#REF!</v>
      </c>
    </row>
    <row r="136" spans="1:33" x14ac:dyDescent="0.3">
      <c r="A136" s="14" t="e">
        <f>#REF!</f>
        <v>#REF!</v>
      </c>
      <c r="B136" s="14" t="e">
        <f>#REF!</f>
        <v>#REF!</v>
      </c>
      <c r="C136" s="14" t="e">
        <f>#REF!</f>
        <v>#REF!</v>
      </c>
      <c r="D136" s="15" t="e">
        <f>'Formulae-BuildOut'!AJ136</f>
        <v>#REF!</v>
      </c>
      <c r="E136" s="15" t="e">
        <f>'Formulae-BuildOut'!AP136</f>
        <v>#REF!</v>
      </c>
      <c r="F136" s="15" t="e">
        <f>'Formulae-BuildOut'!AV136</f>
        <v>#REF!</v>
      </c>
      <c r="G136" s="15" t="e">
        <f>'Formulae-BuildOut'!BB136</f>
        <v>#REF!</v>
      </c>
      <c r="H136" s="15" t="e">
        <f>'Formulae-BuildOut'!BH136</f>
        <v>#REF!</v>
      </c>
      <c r="I136" s="15" t="e">
        <f>'Formulae-BuildOut'!BN136</f>
        <v>#REF!</v>
      </c>
      <c r="J136" s="15" t="e">
        <f>'Formulae-BuildOut'!BT136</f>
        <v>#REF!</v>
      </c>
      <c r="K136" s="15" t="e">
        <f>'Formulae-BuildOut'!AK136</f>
        <v>#REF!</v>
      </c>
      <c r="L136" s="15" t="e">
        <f>'Formulae-BuildOut'!AQ136</f>
        <v>#REF!</v>
      </c>
      <c r="M136" s="15" t="e">
        <f>'Formulae-BuildOut'!AW136</f>
        <v>#REF!</v>
      </c>
      <c r="N136" s="15" t="e">
        <f>'Formulae-BuildOut'!BC136</f>
        <v>#REF!</v>
      </c>
      <c r="O136" s="15" t="e">
        <f>'Formulae-BuildOut'!BI136</f>
        <v>#REF!</v>
      </c>
      <c r="P136" s="15" t="e">
        <f>'Formulae-BuildOut'!BO136</f>
        <v>#REF!</v>
      </c>
      <c r="Q136" s="15" t="e">
        <f>'Formulae-BuildOut'!BU136</f>
        <v>#REF!</v>
      </c>
      <c r="R136" s="15" t="e">
        <f>'Formulae-BuildOut'!AL136</f>
        <v>#REF!</v>
      </c>
      <c r="S136" s="15" t="e">
        <f>'Formulae-BuildOut'!AR136</f>
        <v>#REF!</v>
      </c>
      <c r="T136" s="15" t="e">
        <f>'Formulae-BuildOut'!AX136</f>
        <v>#REF!</v>
      </c>
      <c r="U136" s="15" t="e">
        <f>'Formulae-BuildOut'!BD136</f>
        <v>#REF!</v>
      </c>
      <c r="V136" s="15" t="e">
        <f>'Formulae-BuildOut'!BJ136</f>
        <v>#REF!</v>
      </c>
      <c r="W136" s="15" t="e">
        <f>'Formulae-BuildOut'!BP136</f>
        <v>#REF!</v>
      </c>
      <c r="X136" s="15" t="e">
        <f>'Formulae-BuildOut'!BV136</f>
        <v>#REF!</v>
      </c>
      <c r="Y136" s="15" t="e">
        <f>'Formulae-BuildOut'!AN136</f>
        <v>#REF!</v>
      </c>
      <c r="Z136" s="15" t="e">
        <f>'Formulae-BuildOut'!AT136</f>
        <v>#REF!</v>
      </c>
      <c r="AA136" s="15" t="e">
        <f>'Formulae-BuildOut'!AZ136</f>
        <v>#REF!</v>
      </c>
      <c r="AB136" s="15" t="e">
        <f>'Formulae-BuildOut'!BF136</f>
        <v>#REF!</v>
      </c>
      <c r="AC136" s="15" t="e">
        <f>'Formulae-BuildOut'!BL136</f>
        <v>#REF!</v>
      </c>
      <c r="AD136" s="15" t="e">
        <f>'Formulae-BuildOut'!BR136</f>
        <v>#REF!</v>
      </c>
      <c r="AE136" s="15" t="e">
        <f>'Formulae-BuildOut'!BX136</f>
        <v>#REF!</v>
      </c>
      <c r="AF136" s="15" t="e">
        <f>'Formulae-BuildOut'!BZ136</f>
        <v>#REF!</v>
      </c>
      <c r="AG136" s="14" t="e">
        <f>'Formulae-BuildOut'!CA136</f>
        <v>#REF!</v>
      </c>
    </row>
    <row r="137" spans="1:33" x14ac:dyDescent="0.3">
      <c r="A137" s="14" t="e">
        <f>#REF!</f>
        <v>#REF!</v>
      </c>
      <c r="B137" s="14" t="e">
        <f>#REF!</f>
        <v>#REF!</v>
      </c>
      <c r="C137" s="14" t="e">
        <f>#REF!</f>
        <v>#REF!</v>
      </c>
      <c r="D137" s="15" t="e">
        <f>'Formulae-BuildOut'!AJ137</f>
        <v>#REF!</v>
      </c>
      <c r="E137" s="15" t="e">
        <f>'Formulae-BuildOut'!AP137</f>
        <v>#REF!</v>
      </c>
      <c r="F137" s="15" t="e">
        <f>'Formulae-BuildOut'!AV137</f>
        <v>#REF!</v>
      </c>
      <c r="G137" s="15" t="e">
        <f>'Formulae-BuildOut'!BB137</f>
        <v>#REF!</v>
      </c>
      <c r="H137" s="15" t="e">
        <f>'Formulae-BuildOut'!BH137</f>
        <v>#REF!</v>
      </c>
      <c r="I137" s="15" t="e">
        <f>'Formulae-BuildOut'!BN137</f>
        <v>#REF!</v>
      </c>
      <c r="J137" s="15" t="e">
        <f>'Formulae-BuildOut'!BT137</f>
        <v>#REF!</v>
      </c>
      <c r="K137" s="15" t="e">
        <f>'Formulae-BuildOut'!AK137</f>
        <v>#REF!</v>
      </c>
      <c r="L137" s="15" t="e">
        <f>'Formulae-BuildOut'!AQ137</f>
        <v>#REF!</v>
      </c>
      <c r="M137" s="15" t="e">
        <f>'Formulae-BuildOut'!AW137</f>
        <v>#REF!</v>
      </c>
      <c r="N137" s="15" t="e">
        <f>'Formulae-BuildOut'!BC137</f>
        <v>#REF!</v>
      </c>
      <c r="O137" s="15" t="e">
        <f>'Formulae-BuildOut'!BI137</f>
        <v>#REF!</v>
      </c>
      <c r="P137" s="15" t="e">
        <f>'Formulae-BuildOut'!BO137</f>
        <v>#REF!</v>
      </c>
      <c r="Q137" s="15" t="e">
        <f>'Formulae-BuildOut'!BU137</f>
        <v>#REF!</v>
      </c>
      <c r="R137" s="15" t="e">
        <f>'Formulae-BuildOut'!AL137</f>
        <v>#REF!</v>
      </c>
      <c r="S137" s="15" t="e">
        <f>'Formulae-BuildOut'!AR137</f>
        <v>#REF!</v>
      </c>
      <c r="T137" s="15" t="e">
        <f>'Formulae-BuildOut'!AX137</f>
        <v>#REF!</v>
      </c>
      <c r="U137" s="15" t="e">
        <f>'Formulae-BuildOut'!BD137</f>
        <v>#REF!</v>
      </c>
      <c r="V137" s="15" t="e">
        <f>'Formulae-BuildOut'!BJ137</f>
        <v>#REF!</v>
      </c>
      <c r="W137" s="15" t="e">
        <f>'Formulae-BuildOut'!BP137</f>
        <v>#REF!</v>
      </c>
      <c r="X137" s="15" t="e">
        <f>'Formulae-BuildOut'!BV137</f>
        <v>#REF!</v>
      </c>
      <c r="Y137" s="15" t="e">
        <f>'Formulae-BuildOut'!AN137</f>
        <v>#REF!</v>
      </c>
      <c r="Z137" s="15" t="e">
        <f>'Formulae-BuildOut'!AT137</f>
        <v>#REF!</v>
      </c>
      <c r="AA137" s="15" t="e">
        <f>'Formulae-BuildOut'!AZ137</f>
        <v>#REF!</v>
      </c>
      <c r="AB137" s="15" t="e">
        <f>'Formulae-BuildOut'!BF137</f>
        <v>#REF!</v>
      </c>
      <c r="AC137" s="15" t="e">
        <f>'Formulae-BuildOut'!BL137</f>
        <v>#REF!</v>
      </c>
      <c r="AD137" s="15" t="e">
        <f>'Formulae-BuildOut'!BR137</f>
        <v>#REF!</v>
      </c>
      <c r="AE137" s="15" t="e">
        <f>'Formulae-BuildOut'!BX137</f>
        <v>#REF!</v>
      </c>
      <c r="AF137" s="15" t="e">
        <f>'Formulae-BuildOut'!BZ137</f>
        <v>#REF!</v>
      </c>
      <c r="AG137" s="14" t="e">
        <f>'Formulae-BuildOut'!CA137</f>
        <v>#REF!</v>
      </c>
    </row>
    <row r="138" spans="1:33" x14ac:dyDescent="0.3">
      <c r="A138" s="14" t="e">
        <f>#REF!</f>
        <v>#REF!</v>
      </c>
      <c r="B138" s="14" t="e">
        <f>#REF!</f>
        <v>#REF!</v>
      </c>
      <c r="C138" s="14" t="e">
        <f>#REF!</f>
        <v>#REF!</v>
      </c>
      <c r="D138" s="15" t="e">
        <f>'Formulae-BuildOut'!AJ138</f>
        <v>#REF!</v>
      </c>
      <c r="E138" s="15" t="e">
        <f>'Formulae-BuildOut'!AP138</f>
        <v>#REF!</v>
      </c>
      <c r="F138" s="15" t="e">
        <f>'Formulae-BuildOut'!AV138</f>
        <v>#REF!</v>
      </c>
      <c r="G138" s="15" t="e">
        <f>'Formulae-BuildOut'!BB138</f>
        <v>#REF!</v>
      </c>
      <c r="H138" s="15" t="e">
        <f>'Formulae-BuildOut'!BH138</f>
        <v>#REF!</v>
      </c>
      <c r="I138" s="15" t="e">
        <f>'Formulae-BuildOut'!BN138</f>
        <v>#REF!</v>
      </c>
      <c r="J138" s="15" t="e">
        <f>'Formulae-BuildOut'!BT138</f>
        <v>#REF!</v>
      </c>
      <c r="K138" s="15" t="e">
        <f>'Formulae-BuildOut'!AK138</f>
        <v>#REF!</v>
      </c>
      <c r="L138" s="15" t="e">
        <f>'Formulae-BuildOut'!AQ138</f>
        <v>#REF!</v>
      </c>
      <c r="M138" s="15" t="e">
        <f>'Formulae-BuildOut'!AW138</f>
        <v>#REF!</v>
      </c>
      <c r="N138" s="15" t="e">
        <f>'Formulae-BuildOut'!BC138</f>
        <v>#REF!</v>
      </c>
      <c r="O138" s="15" t="e">
        <f>'Formulae-BuildOut'!BI138</f>
        <v>#REF!</v>
      </c>
      <c r="P138" s="15" t="e">
        <f>'Formulae-BuildOut'!BO138</f>
        <v>#REF!</v>
      </c>
      <c r="Q138" s="15" t="e">
        <f>'Formulae-BuildOut'!BU138</f>
        <v>#REF!</v>
      </c>
      <c r="R138" s="15" t="e">
        <f>'Formulae-BuildOut'!AL138</f>
        <v>#REF!</v>
      </c>
      <c r="S138" s="15" t="e">
        <f>'Formulae-BuildOut'!AR138</f>
        <v>#REF!</v>
      </c>
      <c r="T138" s="15" t="e">
        <f>'Formulae-BuildOut'!AX138</f>
        <v>#REF!</v>
      </c>
      <c r="U138" s="15" t="e">
        <f>'Formulae-BuildOut'!BD138</f>
        <v>#REF!</v>
      </c>
      <c r="V138" s="15" t="e">
        <f>'Formulae-BuildOut'!BJ138</f>
        <v>#REF!</v>
      </c>
      <c r="W138" s="15" t="e">
        <f>'Formulae-BuildOut'!BP138</f>
        <v>#REF!</v>
      </c>
      <c r="X138" s="15" t="e">
        <f>'Formulae-BuildOut'!BV138</f>
        <v>#REF!</v>
      </c>
      <c r="Y138" s="15" t="e">
        <f>'Formulae-BuildOut'!AN138</f>
        <v>#REF!</v>
      </c>
      <c r="Z138" s="15" t="e">
        <f>'Formulae-BuildOut'!AT138</f>
        <v>#REF!</v>
      </c>
      <c r="AA138" s="15" t="e">
        <f>'Formulae-BuildOut'!AZ138</f>
        <v>#REF!</v>
      </c>
      <c r="AB138" s="15" t="e">
        <f>'Formulae-BuildOut'!BF138</f>
        <v>#REF!</v>
      </c>
      <c r="AC138" s="15" t="e">
        <f>'Formulae-BuildOut'!BL138</f>
        <v>#REF!</v>
      </c>
      <c r="AD138" s="15" t="e">
        <f>'Formulae-BuildOut'!BR138</f>
        <v>#REF!</v>
      </c>
      <c r="AE138" s="15" t="e">
        <f>'Formulae-BuildOut'!BX138</f>
        <v>#REF!</v>
      </c>
      <c r="AF138" s="15" t="e">
        <f>'Formulae-BuildOut'!BZ138</f>
        <v>#REF!</v>
      </c>
      <c r="AG138" s="14" t="e">
        <f>'Formulae-BuildOut'!CA138</f>
        <v>#REF!</v>
      </c>
    </row>
    <row r="139" spans="1:33" x14ac:dyDescent="0.3">
      <c r="A139" s="14" t="e">
        <f>#REF!</f>
        <v>#REF!</v>
      </c>
      <c r="B139" s="14" t="e">
        <f>#REF!</f>
        <v>#REF!</v>
      </c>
      <c r="C139" s="14" t="e">
        <f>#REF!</f>
        <v>#REF!</v>
      </c>
      <c r="D139" s="15" t="e">
        <f>'Formulae-BuildOut'!AJ139</f>
        <v>#REF!</v>
      </c>
      <c r="E139" s="15" t="e">
        <f>'Formulae-BuildOut'!AP139</f>
        <v>#REF!</v>
      </c>
      <c r="F139" s="15" t="e">
        <f>'Formulae-BuildOut'!AV139</f>
        <v>#REF!</v>
      </c>
      <c r="G139" s="15" t="e">
        <f>'Formulae-BuildOut'!BB139</f>
        <v>#REF!</v>
      </c>
      <c r="H139" s="15" t="e">
        <f>'Formulae-BuildOut'!BH139</f>
        <v>#REF!</v>
      </c>
      <c r="I139" s="15" t="e">
        <f>'Formulae-BuildOut'!BN139</f>
        <v>#REF!</v>
      </c>
      <c r="J139" s="15" t="e">
        <f>'Formulae-BuildOut'!BT139</f>
        <v>#REF!</v>
      </c>
      <c r="K139" s="15" t="e">
        <f>'Formulae-BuildOut'!AK139</f>
        <v>#REF!</v>
      </c>
      <c r="L139" s="15" t="e">
        <f>'Formulae-BuildOut'!AQ139</f>
        <v>#REF!</v>
      </c>
      <c r="M139" s="15" t="e">
        <f>'Formulae-BuildOut'!AW139</f>
        <v>#REF!</v>
      </c>
      <c r="N139" s="15" t="e">
        <f>'Formulae-BuildOut'!BC139</f>
        <v>#REF!</v>
      </c>
      <c r="O139" s="15" t="e">
        <f>'Formulae-BuildOut'!BI139</f>
        <v>#REF!</v>
      </c>
      <c r="P139" s="15" t="e">
        <f>'Formulae-BuildOut'!BO139</f>
        <v>#REF!</v>
      </c>
      <c r="Q139" s="15" t="e">
        <f>'Formulae-BuildOut'!BU139</f>
        <v>#REF!</v>
      </c>
      <c r="R139" s="15" t="e">
        <f>'Formulae-BuildOut'!AL139</f>
        <v>#REF!</v>
      </c>
      <c r="S139" s="15" t="e">
        <f>'Formulae-BuildOut'!AR139</f>
        <v>#REF!</v>
      </c>
      <c r="T139" s="15" t="e">
        <f>'Formulae-BuildOut'!AX139</f>
        <v>#REF!</v>
      </c>
      <c r="U139" s="15" t="e">
        <f>'Formulae-BuildOut'!BD139</f>
        <v>#REF!</v>
      </c>
      <c r="V139" s="15" t="e">
        <f>'Formulae-BuildOut'!BJ139</f>
        <v>#REF!</v>
      </c>
      <c r="W139" s="15" t="e">
        <f>'Formulae-BuildOut'!BP139</f>
        <v>#REF!</v>
      </c>
      <c r="X139" s="15" t="e">
        <f>'Formulae-BuildOut'!BV139</f>
        <v>#REF!</v>
      </c>
      <c r="Y139" s="15" t="e">
        <f>'Formulae-BuildOut'!AN139</f>
        <v>#REF!</v>
      </c>
      <c r="Z139" s="15" t="e">
        <f>'Formulae-BuildOut'!AT139</f>
        <v>#REF!</v>
      </c>
      <c r="AA139" s="15" t="e">
        <f>'Formulae-BuildOut'!AZ139</f>
        <v>#REF!</v>
      </c>
      <c r="AB139" s="15" t="e">
        <f>'Formulae-BuildOut'!BF139</f>
        <v>#REF!</v>
      </c>
      <c r="AC139" s="15" t="e">
        <f>'Formulae-BuildOut'!BL139</f>
        <v>#REF!</v>
      </c>
      <c r="AD139" s="15" t="e">
        <f>'Formulae-BuildOut'!BR139</f>
        <v>#REF!</v>
      </c>
      <c r="AE139" s="15" t="e">
        <f>'Formulae-BuildOut'!BX139</f>
        <v>#REF!</v>
      </c>
      <c r="AF139" s="15" t="e">
        <f>'Formulae-BuildOut'!BZ139</f>
        <v>#REF!</v>
      </c>
      <c r="AG139" s="14" t="e">
        <f>'Formulae-BuildOut'!CA139</f>
        <v>#REF!</v>
      </c>
    </row>
    <row r="140" spans="1:33" x14ac:dyDescent="0.3">
      <c r="A140" s="14" t="e">
        <f>#REF!</f>
        <v>#REF!</v>
      </c>
      <c r="B140" s="14" t="e">
        <f>#REF!</f>
        <v>#REF!</v>
      </c>
      <c r="C140" s="14" t="e">
        <f>#REF!</f>
        <v>#REF!</v>
      </c>
      <c r="D140" s="15" t="e">
        <f>'Formulae-BuildOut'!AJ140</f>
        <v>#REF!</v>
      </c>
      <c r="E140" s="15" t="e">
        <f>'Formulae-BuildOut'!AP140</f>
        <v>#REF!</v>
      </c>
      <c r="F140" s="15" t="e">
        <f>'Formulae-BuildOut'!AV140</f>
        <v>#REF!</v>
      </c>
      <c r="G140" s="15" t="e">
        <f>'Formulae-BuildOut'!BB140</f>
        <v>#REF!</v>
      </c>
      <c r="H140" s="15" t="e">
        <f>'Formulae-BuildOut'!BH140</f>
        <v>#REF!</v>
      </c>
      <c r="I140" s="15" t="e">
        <f>'Formulae-BuildOut'!BN140</f>
        <v>#REF!</v>
      </c>
      <c r="J140" s="15" t="e">
        <f>'Formulae-BuildOut'!BT140</f>
        <v>#REF!</v>
      </c>
      <c r="K140" s="15" t="e">
        <f>'Formulae-BuildOut'!AK140</f>
        <v>#REF!</v>
      </c>
      <c r="L140" s="15" t="e">
        <f>'Formulae-BuildOut'!AQ140</f>
        <v>#REF!</v>
      </c>
      <c r="M140" s="15" t="e">
        <f>'Formulae-BuildOut'!AW140</f>
        <v>#REF!</v>
      </c>
      <c r="N140" s="15" t="e">
        <f>'Formulae-BuildOut'!BC140</f>
        <v>#REF!</v>
      </c>
      <c r="O140" s="15" t="e">
        <f>'Formulae-BuildOut'!BI140</f>
        <v>#REF!</v>
      </c>
      <c r="P140" s="15" t="e">
        <f>'Formulae-BuildOut'!BO140</f>
        <v>#REF!</v>
      </c>
      <c r="Q140" s="15" t="e">
        <f>'Formulae-BuildOut'!BU140</f>
        <v>#REF!</v>
      </c>
      <c r="R140" s="15" t="e">
        <f>'Formulae-BuildOut'!AL140</f>
        <v>#REF!</v>
      </c>
      <c r="S140" s="15" t="e">
        <f>'Formulae-BuildOut'!AR140</f>
        <v>#REF!</v>
      </c>
      <c r="T140" s="15" t="e">
        <f>'Formulae-BuildOut'!AX140</f>
        <v>#REF!</v>
      </c>
      <c r="U140" s="15" t="e">
        <f>'Formulae-BuildOut'!BD140</f>
        <v>#REF!</v>
      </c>
      <c r="V140" s="15" t="e">
        <f>'Formulae-BuildOut'!BJ140</f>
        <v>#REF!</v>
      </c>
      <c r="W140" s="15" t="e">
        <f>'Formulae-BuildOut'!BP140</f>
        <v>#REF!</v>
      </c>
      <c r="X140" s="15" t="e">
        <f>'Formulae-BuildOut'!BV140</f>
        <v>#REF!</v>
      </c>
      <c r="Y140" s="15" t="e">
        <f>'Formulae-BuildOut'!AN140</f>
        <v>#REF!</v>
      </c>
      <c r="Z140" s="15" t="e">
        <f>'Formulae-BuildOut'!AT140</f>
        <v>#REF!</v>
      </c>
      <c r="AA140" s="15" t="e">
        <f>'Formulae-BuildOut'!AZ140</f>
        <v>#REF!</v>
      </c>
      <c r="AB140" s="15" t="e">
        <f>'Formulae-BuildOut'!BF140</f>
        <v>#REF!</v>
      </c>
      <c r="AC140" s="15" t="e">
        <f>'Formulae-BuildOut'!BL140</f>
        <v>#REF!</v>
      </c>
      <c r="AD140" s="15" t="e">
        <f>'Formulae-BuildOut'!BR140</f>
        <v>#REF!</v>
      </c>
      <c r="AE140" s="15" t="e">
        <f>'Formulae-BuildOut'!BX140</f>
        <v>#REF!</v>
      </c>
      <c r="AF140" s="15" t="e">
        <f>'Formulae-BuildOut'!BZ140</f>
        <v>#REF!</v>
      </c>
      <c r="AG140" s="14" t="e">
        <f>'Formulae-BuildOut'!CA140</f>
        <v>#REF!</v>
      </c>
    </row>
    <row r="141" spans="1:33" x14ac:dyDescent="0.3">
      <c r="A141" s="14" t="e">
        <f>#REF!</f>
        <v>#REF!</v>
      </c>
      <c r="B141" s="14" t="e">
        <f>#REF!</f>
        <v>#REF!</v>
      </c>
      <c r="C141" s="14" t="e">
        <f>#REF!</f>
        <v>#REF!</v>
      </c>
      <c r="D141" s="15" t="e">
        <f>'Formulae-BuildOut'!AJ141</f>
        <v>#REF!</v>
      </c>
      <c r="E141" s="15" t="e">
        <f>'Formulae-BuildOut'!AP141</f>
        <v>#REF!</v>
      </c>
      <c r="F141" s="15" t="e">
        <f>'Formulae-BuildOut'!AV141</f>
        <v>#REF!</v>
      </c>
      <c r="G141" s="15" t="e">
        <f>'Formulae-BuildOut'!BB141</f>
        <v>#REF!</v>
      </c>
      <c r="H141" s="15" t="e">
        <f>'Formulae-BuildOut'!BH141</f>
        <v>#REF!</v>
      </c>
      <c r="I141" s="15" t="e">
        <f>'Formulae-BuildOut'!BN141</f>
        <v>#REF!</v>
      </c>
      <c r="J141" s="15" t="e">
        <f>'Formulae-BuildOut'!BT141</f>
        <v>#REF!</v>
      </c>
      <c r="K141" s="15" t="e">
        <f>'Formulae-BuildOut'!AK141</f>
        <v>#REF!</v>
      </c>
      <c r="L141" s="15" t="e">
        <f>'Formulae-BuildOut'!AQ141</f>
        <v>#REF!</v>
      </c>
      <c r="M141" s="15" t="e">
        <f>'Formulae-BuildOut'!AW141</f>
        <v>#REF!</v>
      </c>
      <c r="N141" s="15" t="e">
        <f>'Formulae-BuildOut'!BC141</f>
        <v>#REF!</v>
      </c>
      <c r="O141" s="15" t="e">
        <f>'Formulae-BuildOut'!BI141</f>
        <v>#REF!</v>
      </c>
      <c r="P141" s="15" t="e">
        <f>'Formulae-BuildOut'!BO141</f>
        <v>#REF!</v>
      </c>
      <c r="Q141" s="15" t="e">
        <f>'Formulae-BuildOut'!BU141</f>
        <v>#REF!</v>
      </c>
      <c r="R141" s="15" t="e">
        <f>'Formulae-BuildOut'!AL141</f>
        <v>#REF!</v>
      </c>
      <c r="S141" s="15" t="e">
        <f>'Formulae-BuildOut'!AR141</f>
        <v>#REF!</v>
      </c>
      <c r="T141" s="15" t="e">
        <f>'Formulae-BuildOut'!AX141</f>
        <v>#REF!</v>
      </c>
      <c r="U141" s="15" t="e">
        <f>'Formulae-BuildOut'!BD141</f>
        <v>#REF!</v>
      </c>
      <c r="V141" s="15" t="e">
        <f>'Formulae-BuildOut'!BJ141</f>
        <v>#REF!</v>
      </c>
      <c r="W141" s="15" t="e">
        <f>'Formulae-BuildOut'!BP141</f>
        <v>#REF!</v>
      </c>
      <c r="X141" s="15" t="e">
        <f>'Formulae-BuildOut'!BV141</f>
        <v>#REF!</v>
      </c>
      <c r="Y141" s="15" t="e">
        <f>'Formulae-BuildOut'!AN141</f>
        <v>#REF!</v>
      </c>
      <c r="Z141" s="15" t="e">
        <f>'Formulae-BuildOut'!AT141</f>
        <v>#REF!</v>
      </c>
      <c r="AA141" s="15" t="e">
        <f>'Formulae-BuildOut'!AZ141</f>
        <v>#REF!</v>
      </c>
      <c r="AB141" s="15" t="e">
        <f>'Formulae-BuildOut'!BF141</f>
        <v>#REF!</v>
      </c>
      <c r="AC141" s="15" t="e">
        <f>'Formulae-BuildOut'!BL141</f>
        <v>#REF!</v>
      </c>
      <c r="AD141" s="15" t="e">
        <f>'Formulae-BuildOut'!BR141</f>
        <v>#REF!</v>
      </c>
      <c r="AE141" s="15" t="e">
        <f>'Formulae-BuildOut'!BX141</f>
        <v>#REF!</v>
      </c>
      <c r="AF141" s="15" t="e">
        <f>'Formulae-BuildOut'!BZ141</f>
        <v>#REF!</v>
      </c>
      <c r="AG141" s="14" t="e">
        <f>'Formulae-BuildOut'!CA141</f>
        <v>#REF!</v>
      </c>
    </row>
    <row r="142" spans="1:33" x14ac:dyDescent="0.3">
      <c r="A142" s="14" t="e">
        <f>#REF!</f>
        <v>#REF!</v>
      </c>
      <c r="B142" s="14" t="e">
        <f>#REF!</f>
        <v>#REF!</v>
      </c>
      <c r="C142" s="14" t="e">
        <f>#REF!</f>
        <v>#REF!</v>
      </c>
      <c r="D142" s="15" t="e">
        <f>'Formulae-BuildOut'!AJ142</f>
        <v>#REF!</v>
      </c>
      <c r="E142" s="15" t="e">
        <f>'Formulae-BuildOut'!AP142</f>
        <v>#REF!</v>
      </c>
      <c r="F142" s="15" t="e">
        <f>'Formulae-BuildOut'!AV142</f>
        <v>#REF!</v>
      </c>
      <c r="G142" s="15" t="e">
        <f>'Formulae-BuildOut'!BB142</f>
        <v>#REF!</v>
      </c>
      <c r="H142" s="15" t="e">
        <f>'Formulae-BuildOut'!BH142</f>
        <v>#REF!</v>
      </c>
      <c r="I142" s="15" t="e">
        <f>'Formulae-BuildOut'!BN142</f>
        <v>#REF!</v>
      </c>
      <c r="J142" s="15" t="e">
        <f>'Formulae-BuildOut'!BT142</f>
        <v>#REF!</v>
      </c>
      <c r="K142" s="15" t="e">
        <f>'Formulae-BuildOut'!AK142</f>
        <v>#REF!</v>
      </c>
      <c r="L142" s="15" t="e">
        <f>'Formulae-BuildOut'!AQ142</f>
        <v>#REF!</v>
      </c>
      <c r="M142" s="15" t="e">
        <f>'Formulae-BuildOut'!AW142</f>
        <v>#REF!</v>
      </c>
      <c r="N142" s="15" t="e">
        <f>'Formulae-BuildOut'!BC142</f>
        <v>#REF!</v>
      </c>
      <c r="O142" s="15" t="e">
        <f>'Formulae-BuildOut'!BI142</f>
        <v>#REF!</v>
      </c>
      <c r="P142" s="15" t="e">
        <f>'Formulae-BuildOut'!BO142</f>
        <v>#REF!</v>
      </c>
      <c r="Q142" s="15" t="e">
        <f>'Formulae-BuildOut'!BU142</f>
        <v>#REF!</v>
      </c>
      <c r="R142" s="15" t="e">
        <f>'Formulae-BuildOut'!AL142</f>
        <v>#REF!</v>
      </c>
      <c r="S142" s="15" t="e">
        <f>'Formulae-BuildOut'!AR142</f>
        <v>#REF!</v>
      </c>
      <c r="T142" s="15" t="e">
        <f>'Formulae-BuildOut'!AX142</f>
        <v>#REF!</v>
      </c>
      <c r="U142" s="15" t="e">
        <f>'Formulae-BuildOut'!BD142</f>
        <v>#REF!</v>
      </c>
      <c r="V142" s="15" t="e">
        <f>'Formulae-BuildOut'!BJ142</f>
        <v>#REF!</v>
      </c>
      <c r="W142" s="15" t="e">
        <f>'Formulae-BuildOut'!BP142</f>
        <v>#REF!</v>
      </c>
      <c r="X142" s="15" t="e">
        <f>'Formulae-BuildOut'!BV142</f>
        <v>#REF!</v>
      </c>
      <c r="Y142" s="15" t="e">
        <f>'Formulae-BuildOut'!AN142</f>
        <v>#REF!</v>
      </c>
      <c r="Z142" s="15" t="e">
        <f>'Formulae-BuildOut'!AT142</f>
        <v>#REF!</v>
      </c>
      <c r="AA142" s="15" t="e">
        <f>'Formulae-BuildOut'!AZ142</f>
        <v>#REF!</v>
      </c>
      <c r="AB142" s="15" t="e">
        <f>'Formulae-BuildOut'!BF142</f>
        <v>#REF!</v>
      </c>
      <c r="AC142" s="15" t="e">
        <f>'Formulae-BuildOut'!BL142</f>
        <v>#REF!</v>
      </c>
      <c r="AD142" s="15" t="e">
        <f>'Formulae-BuildOut'!BR142</f>
        <v>#REF!</v>
      </c>
      <c r="AE142" s="15" t="e">
        <f>'Formulae-BuildOut'!BX142</f>
        <v>#REF!</v>
      </c>
      <c r="AF142" s="15" t="e">
        <f>'Formulae-BuildOut'!BZ142</f>
        <v>#REF!</v>
      </c>
      <c r="AG142" s="14" t="e">
        <f>'Formulae-BuildOut'!CA142</f>
        <v>#REF!</v>
      </c>
    </row>
    <row r="143" spans="1:33" x14ac:dyDescent="0.3">
      <c r="A143" s="14" t="e">
        <f>#REF!</f>
        <v>#REF!</v>
      </c>
      <c r="B143" s="14" t="e">
        <f>#REF!</f>
        <v>#REF!</v>
      </c>
      <c r="C143" s="14" t="e">
        <f>#REF!</f>
        <v>#REF!</v>
      </c>
      <c r="D143" s="15" t="e">
        <f>'Formulae-BuildOut'!AJ143</f>
        <v>#REF!</v>
      </c>
      <c r="E143" s="15" t="e">
        <f>'Formulae-BuildOut'!AP143</f>
        <v>#REF!</v>
      </c>
      <c r="F143" s="15" t="e">
        <f>'Formulae-BuildOut'!AV143</f>
        <v>#REF!</v>
      </c>
      <c r="G143" s="15" t="e">
        <f>'Formulae-BuildOut'!BB143</f>
        <v>#REF!</v>
      </c>
      <c r="H143" s="15" t="e">
        <f>'Formulae-BuildOut'!BH143</f>
        <v>#REF!</v>
      </c>
      <c r="I143" s="15" t="e">
        <f>'Formulae-BuildOut'!BN143</f>
        <v>#REF!</v>
      </c>
      <c r="J143" s="15" t="e">
        <f>'Formulae-BuildOut'!BT143</f>
        <v>#REF!</v>
      </c>
      <c r="K143" s="15" t="e">
        <f>'Formulae-BuildOut'!AK143</f>
        <v>#REF!</v>
      </c>
      <c r="L143" s="15" t="e">
        <f>'Formulae-BuildOut'!AQ143</f>
        <v>#REF!</v>
      </c>
      <c r="M143" s="15" t="e">
        <f>'Formulae-BuildOut'!AW143</f>
        <v>#REF!</v>
      </c>
      <c r="N143" s="15" t="e">
        <f>'Formulae-BuildOut'!BC143</f>
        <v>#REF!</v>
      </c>
      <c r="O143" s="15" t="e">
        <f>'Formulae-BuildOut'!BI143</f>
        <v>#REF!</v>
      </c>
      <c r="P143" s="15" t="e">
        <f>'Formulae-BuildOut'!BO143</f>
        <v>#REF!</v>
      </c>
      <c r="Q143" s="15" t="e">
        <f>'Formulae-BuildOut'!BU143</f>
        <v>#REF!</v>
      </c>
      <c r="R143" s="15" t="e">
        <f>'Formulae-BuildOut'!AL143</f>
        <v>#REF!</v>
      </c>
      <c r="S143" s="15" t="e">
        <f>'Formulae-BuildOut'!AR143</f>
        <v>#REF!</v>
      </c>
      <c r="T143" s="15" t="e">
        <f>'Formulae-BuildOut'!AX143</f>
        <v>#REF!</v>
      </c>
      <c r="U143" s="15" t="e">
        <f>'Formulae-BuildOut'!BD143</f>
        <v>#REF!</v>
      </c>
      <c r="V143" s="15" t="e">
        <f>'Formulae-BuildOut'!BJ143</f>
        <v>#REF!</v>
      </c>
      <c r="W143" s="15" t="e">
        <f>'Formulae-BuildOut'!BP143</f>
        <v>#REF!</v>
      </c>
      <c r="X143" s="15" t="e">
        <f>'Formulae-BuildOut'!BV143</f>
        <v>#REF!</v>
      </c>
      <c r="Y143" s="15" t="e">
        <f>'Formulae-BuildOut'!AN143</f>
        <v>#REF!</v>
      </c>
      <c r="Z143" s="15" t="e">
        <f>'Formulae-BuildOut'!AT143</f>
        <v>#REF!</v>
      </c>
      <c r="AA143" s="15" t="e">
        <f>'Formulae-BuildOut'!AZ143</f>
        <v>#REF!</v>
      </c>
      <c r="AB143" s="15" t="e">
        <f>'Formulae-BuildOut'!BF143</f>
        <v>#REF!</v>
      </c>
      <c r="AC143" s="15" t="e">
        <f>'Formulae-BuildOut'!BL143</f>
        <v>#REF!</v>
      </c>
      <c r="AD143" s="15" t="e">
        <f>'Formulae-BuildOut'!BR143</f>
        <v>#REF!</v>
      </c>
      <c r="AE143" s="15" t="e">
        <f>'Formulae-BuildOut'!BX143</f>
        <v>#REF!</v>
      </c>
      <c r="AF143" s="15" t="e">
        <f>'Formulae-BuildOut'!BZ143</f>
        <v>#REF!</v>
      </c>
      <c r="AG143" s="14" t="e">
        <f>'Formulae-BuildOut'!CA143</f>
        <v>#REF!</v>
      </c>
    </row>
    <row r="144" spans="1:33" x14ac:dyDescent="0.3">
      <c r="A144" s="14" t="e">
        <f>#REF!</f>
        <v>#REF!</v>
      </c>
      <c r="B144" s="14" t="e">
        <f>#REF!</f>
        <v>#REF!</v>
      </c>
      <c r="C144" s="14" t="e">
        <f>#REF!</f>
        <v>#REF!</v>
      </c>
      <c r="D144" s="15" t="e">
        <f>'Formulae-BuildOut'!AJ144</f>
        <v>#REF!</v>
      </c>
      <c r="E144" s="15" t="e">
        <f>'Formulae-BuildOut'!AP144</f>
        <v>#REF!</v>
      </c>
      <c r="F144" s="15" t="e">
        <f>'Formulae-BuildOut'!AV144</f>
        <v>#REF!</v>
      </c>
      <c r="G144" s="15" t="e">
        <f>'Formulae-BuildOut'!BB144</f>
        <v>#REF!</v>
      </c>
      <c r="H144" s="15" t="e">
        <f>'Formulae-BuildOut'!BH144</f>
        <v>#REF!</v>
      </c>
      <c r="I144" s="15" t="e">
        <f>'Formulae-BuildOut'!BN144</f>
        <v>#REF!</v>
      </c>
      <c r="J144" s="15" t="e">
        <f>'Formulae-BuildOut'!BT144</f>
        <v>#REF!</v>
      </c>
      <c r="K144" s="15" t="e">
        <f>'Formulae-BuildOut'!AK144</f>
        <v>#REF!</v>
      </c>
      <c r="L144" s="15" t="e">
        <f>'Formulae-BuildOut'!AQ144</f>
        <v>#REF!</v>
      </c>
      <c r="M144" s="15" t="e">
        <f>'Formulae-BuildOut'!AW144</f>
        <v>#REF!</v>
      </c>
      <c r="N144" s="15" t="e">
        <f>'Formulae-BuildOut'!BC144</f>
        <v>#REF!</v>
      </c>
      <c r="O144" s="15" t="e">
        <f>'Formulae-BuildOut'!BI144</f>
        <v>#REF!</v>
      </c>
      <c r="P144" s="15" t="e">
        <f>'Formulae-BuildOut'!BO144</f>
        <v>#REF!</v>
      </c>
      <c r="Q144" s="15" t="e">
        <f>'Formulae-BuildOut'!BU144</f>
        <v>#REF!</v>
      </c>
      <c r="R144" s="15" t="e">
        <f>'Formulae-BuildOut'!AL144</f>
        <v>#REF!</v>
      </c>
      <c r="S144" s="15" t="e">
        <f>'Formulae-BuildOut'!AR144</f>
        <v>#REF!</v>
      </c>
      <c r="T144" s="15" t="e">
        <f>'Formulae-BuildOut'!AX144</f>
        <v>#REF!</v>
      </c>
      <c r="U144" s="15" t="e">
        <f>'Formulae-BuildOut'!BD144</f>
        <v>#REF!</v>
      </c>
      <c r="V144" s="15" t="e">
        <f>'Formulae-BuildOut'!BJ144</f>
        <v>#REF!</v>
      </c>
      <c r="W144" s="15" t="e">
        <f>'Formulae-BuildOut'!BP144</f>
        <v>#REF!</v>
      </c>
      <c r="X144" s="15" t="e">
        <f>'Formulae-BuildOut'!BV144</f>
        <v>#REF!</v>
      </c>
      <c r="Y144" s="15" t="e">
        <f>'Formulae-BuildOut'!AN144</f>
        <v>#REF!</v>
      </c>
      <c r="Z144" s="15" t="e">
        <f>'Formulae-BuildOut'!AT144</f>
        <v>#REF!</v>
      </c>
      <c r="AA144" s="15" t="e">
        <f>'Formulae-BuildOut'!AZ144</f>
        <v>#REF!</v>
      </c>
      <c r="AB144" s="15" t="e">
        <f>'Formulae-BuildOut'!BF144</f>
        <v>#REF!</v>
      </c>
      <c r="AC144" s="15" t="e">
        <f>'Formulae-BuildOut'!BL144</f>
        <v>#REF!</v>
      </c>
      <c r="AD144" s="15" t="e">
        <f>'Formulae-BuildOut'!BR144</f>
        <v>#REF!</v>
      </c>
      <c r="AE144" s="15" t="e">
        <f>'Formulae-BuildOut'!BX144</f>
        <v>#REF!</v>
      </c>
      <c r="AF144" s="15" t="e">
        <f>'Formulae-BuildOut'!BZ144</f>
        <v>#REF!</v>
      </c>
      <c r="AG144" s="14" t="e">
        <f>'Formulae-BuildOut'!CA144</f>
        <v>#REF!</v>
      </c>
    </row>
    <row r="145" spans="1:33" x14ac:dyDescent="0.3">
      <c r="A145" s="14" t="e">
        <f>#REF!</f>
        <v>#REF!</v>
      </c>
      <c r="B145" s="14" t="e">
        <f>#REF!</f>
        <v>#REF!</v>
      </c>
      <c r="C145" s="14" t="e">
        <f>#REF!</f>
        <v>#REF!</v>
      </c>
      <c r="D145" s="15" t="e">
        <f>'Formulae-BuildOut'!AJ145</f>
        <v>#REF!</v>
      </c>
      <c r="E145" s="15" t="e">
        <f>'Formulae-BuildOut'!AP145</f>
        <v>#REF!</v>
      </c>
      <c r="F145" s="15" t="e">
        <f>'Formulae-BuildOut'!AV145</f>
        <v>#REF!</v>
      </c>
      <c r="G145" s="15" t="e">
        <f>'Formulae-BuildOut'!BB145</f>
        <v>#REF!</v>
      </c>
      <c r="H145" s="15" t="e">
        <f>'Formulae-BuildOut'!BH145</f>
        <v>#REF!</v>
      </c>
      <c r="I145" s="15" t="e">
        <f>'Formulae-BuildOut'!BN145</f>
        <v>#REF!</v>
      </c>
      <c r="J145" s="15" t="e">
        <f>'Formulae-BuildOut'!BT145</f>
        <v>#REF!</v>
      </c>
      <c r="K145" s="15" t="e">
        <f>'Formulae-BuildOut'!AK145</f>
        <v>#REF!</v>
      </c>
      <c r="L145" s="15" t="e">
        <f>'Formulae-BuildOut'!AQ145</f>
        <v>#REF!</v>
      </c>
      <c r="M145" s="15" t="e">
        <f>'Formulae-BuildOut'!AW145</f>
        <v>#REF!</v>
      </c>
      <c r="N145" s="15" t="e">
        <f>'Formulae-BuildOut'!BC145</f>
        <v>#REF!</v>
      </c>
      <c r="O145" s="15" t="e">
        <f>'Formulae-BuildOut'!BI145</f>
        <v>#REF!</v>
      </c>
      <c r="P145" s="15" t="e">
        <f>'Formulae-BuildOut'!BO145</f>
        <v>#REF!</v>
      </c>
      <c r="Q145" s="15" t="e">
        <f>'Formulae-BuildOut'!BU145</f>
        <v>#REF!</v>
      </c>
      <c r="R145" s="15" t="e">
        <f>'Formulae-BuildOut'!AL145</f>
        <v>#REF!</v>
      </c>
      <c r="S145" s="15" t="e">
        <f>'Formulae-BuildOut'!AR145</f>
        <v>#REF!</v>
      </c>
      <c r="T145" s="15" t="e">
        <f>'Formulae-BuildOut'!AX145</f>
        <v>#REF!</v>
      </c>
      <c r="U145" s="15" t="e">
        <f>'Formulae-BuildOut'!BD145</f>
        <v>#REF!</v>
      </c>
      <c r="V145" s="15" t="e">
        <f>'Formulae-BuildOut'!BJ145</f>
        <v>#REF!</v>
      </c>
      <c r="W145" s="15" t="e">
        <f>'Formulae-BuildOut'!BP145</f>
        <v>#REF!</v>
      </c>
      <c r="X145" s="15" t="e">
        <f>'Formulae-BuildOut'!BV145</f>
        <v>#REF!</v>
      </c>
      <c r="Y145" s="15" t="e">
        <f>'Formulae-BuildOut'!AN145</f>
        <v>#REF!</v>
      </c>
      <c r="Z145" s="15" t="e">
        <f>'Formulae-BuildOut'!AT145</f>
        <v>#REF!</v>
      </c>
      <c r="AA145" s="15" t="e">
        <f>'Formulae-BuildOut'!AZ145</f>
        <v>#REF!</v>
      </c>
      <c r="AB145" s="15" t="e">
        <f>'Formulae-BuildOut'!BF145</f>
        <v>#REF!</v>
      </c>
      <c r="AC145" s="15" t="e">
        <f>'Formulae-BuildOut'!BL145</f>
        <v>#REF!</v>
      </c>
      <c r="AD145" s="15" t="e">
        <f>'Formulae-BuildOut'!BR145</f>
        <v>#REF!</v>
      </c>
      <c r="AE145" s="15" t="e">
        <f>'Formulae-BuildOut'!BX145</f>
        <v>#REF!</v>
      </c>
      <c r="AF145" s="15" t="e">
        <f>'Formulae-BuildOut'!BZ145</f>
        <v>#REF!</v>
      </c>
      <c r="AG145" s="14" t="e">
        <f>'Formulae-BuildOut'!CA145</f>
        <v>#REF!</v>
      </c>
    </row>
    <row r="146" spans="1:33" x14ac:dyDescent="0.3">
      <c r="A146" s="14" t="e">
        <f>#REF!</f>
        <v>#REF!</v>
      </c>
      <c r="B146" s="14" t="e">
        <f>#REF!</f>
        <v>#REF!</v>
      </c>
      <c r="C146" s="14" t="e">
        <f>#REF!</f>
        <v>#REF!</v>
      </c>
      <c r="D146" s="15" t="e">
        <f>'Formulae-BuildOut'!AJ146</f>
        <v>#REF!</v>
      </c>
      <c r="E146" s="15" t="e">
        <f>'Formulae-BuildOut'!AP146</f>
        <v>#REF!</v>
      </c>
      <c r="F146" s="15" t="e">
        <f>'Formulae-BuildOut'!AV146</f>
        <v>#REF!</v>
      </c>
      <c r="G146" s="15" t="e">
        <f>'Formulae-BuildOut'!BB146</f>
        <v>#REF!</v>
      </c>
      <c r="H146" s="15" t="e">
        <f>'Formulae-BuildOut'!BH146</f>
        <v>#REF!</v>
      </c>
      <c r="I146" s="15" t="e">
        <f>'Formulae-BuildOut'!BN146</f>
        <v>#REF!</v>
      </c>
      <c r="J146" s="15" t="e">
        <f>'Formulae-BuildOut'!BT146</f>
        <v>#REF!</v>
      </c>
      <c r="K146" s="15" t="e">
        <f>'Formulae-BuildOut'!AK146</f>
        <v>#REF!</v>
      </c>
      <c r="L146" s="15" t="e">
        <f>'Formulae-BuildOut'!AQ146</f>
        <v>#REF!</v>
      </c>
      <c r="M146" s="15" t="e">
        <f>'Formulae-BuildOut'!AW146</f>
        <v>#REF!</v>
      </c>
      <c r="N146" s="15" t="e">
        <f>'Formulae-BuildOut'!BC146</f>
        <v>#REF!</v>
      </c>
      <c r="O146" s="15" t="e">
        <f>'Formulae-BuildOut'!BI146</f>
        <v>#REF!</v>
      </c>
      <c r="P146" s="15" t="e">
        <f>'Formulae-BuildOut'!BO146</f>
        <v>#REF!</v>
      </c>
      <c r="Q146" s="15" t="e">
        <f>'Formulae-BuildOut'!BU146</f>
        <v>#REF!</v>
      </c>
      <c r="R146" s="15" t="e">
        <f>'Formulae-BuildOut'!AL146</f>
        <v>#REF!</v>
      </c>
      <c r="S146" s="15" t="e">
        <f>'Formulae-BuildOut'!AR146</f>
        <v>#REF!</v>
      </c>
      <c r="T146" s="15" t="e">
        <f>'Formulae-BuildOut'!AX146</f>
        <v>#REF!</v>
      </c>
      <c r="U146" s="15" t="e">
        <f>'Formulae-BuildOut'!BD146</f>
        <v>#REF!</v>
      </c>
      <c r="V146" s="15" t="e">
        <f>'Formulae-BuildOut'!BJ146</f>
        <v>#REF!</v>
      </c>
      <c r="W146" s="15" t="e">
        <f>'Formulae-BuildOut'!BP146</f>
        <v>#REF!</v>
      </c>
      <c r="X146" s="15" t="e">
        <f>'Formulae-BuildOut'!BV146</f>
        <v>#REF!</v>
      </c>
      <c r="Y146" s="15" t="e">
        <f>'Formulae-BuildOut'!AN146</f>
        <v>#REF!</v>
      </c>
      <c r="Z146" s="15" t="e">
        <f>'Formulae-BuildOut'!AT146</f>
        <v>#REF!</v>
      </c>
      <c r="AA146" s="15" t="e">
        <f>'Formulae-BuildOut'!AZ146</f>
        <v>#REF!</v>
      </c>
      <c r="AB146" s="15" t="e">
        <f>'Formulae-BuildOut'!BF146</f>
        <v>#REF!</v>
      </c>
      <c r="AC146" s="15" t="e">
        <f>'Formulae-BuildOut'!BL146</f>
        <v>#REF!</v>
      </c>
      <c r="AD146" s="15" t="e">
        <f>'Formulae-BuildOut'!BR146</f>
        <v>#REF!</v>
      </c>
      <c r="AE146" s="15" t="e">
        <f>'Formulae-BuildOut'!BX146</f>
        <v>#REF!</v>
      </c>
      <c r="AF146" s="15" t="e">
        <f>'Formulae-BuildOut'!BZ146</f>
        <v>#REF!</v>
      </c>
      <c r="AG146" s="14" t="e">
        <f>'Formulae-BuildOut'!CA146</f>
        <v>#REF!</v>
      </c>
    </row>
    <row r="147" spans="1:33" x14ac:dyDescent="0.3">
      <c r="A147" s="14" t="e">
        <f>#REF!</f>
        <v>#REF!</v>
      </c>
      <c r="B147" s="14" t="e">
        <f>#REF!</f>
        <v>#REF!</v>
      </c>
      <c r="C147" s="14" t="e">
        <f>#REF!</f>
        <v>#REF!</v>
      </c>
      <c r="D147" s="15" t="e">
        <f>'Formulae-BuildOut'!AJ147</f>
        <v>#REF!</v>
      </c>
      <c r="E147" s="15" t="e">
        <f>'Formulae-BuildOut'!AP147</f>
        <v>#REF!</v>
      </c>
      <c r="F147" s="15" t="e">
        <f>'Formulae-BuildOut'!AV147</f>
        <v>#REF!</v>
      </c>
      <c r="G147" s="15" t="e">
        <f>'Formulae-BuildOut'!BB147</f>
        <v>#REF!</v>
      </c>
      <c r="H147" s="15" t="e">
        <f>'Formulae-BuildOut'!BH147</f>
        <v>#REF!</v>
      </c>
      <c r="I147" s="15" t="e">
        <f>'Formulae-BuildOut'!BN147</f>
        <v>#REF!</v>
      </c>
      <c r="J147" s="15" t="e">
        <f>'Formulae-BuildOut'!BT147</f>
        <v>#REF!</v>
      </c>
      <c r="K147" s="15" t="e">
        <f>'Formulae-BuildOut'!AK147</f>
        <v>#REF!</v>
      </c>
      <c r="L147" s="15" t="e">
        <f>'Formulae-BuildOut'!AQ147</f>
        <v>#REF!</v>
      </c>
      <c r="M147" s="15" t="e">
        <f>'Formulae-BuildOut'!AW147</f>
        <v>#REF!</v>
      </c>
      <c r="N147" s="15" t="e">
        <f>'Formulae-BuildOut'!BC147</f>
        <v>#REF!</v>
      </c>
      <c r="O147" s="15" t="e">
        <f>'Formulae-BuildOut'!BI147</f>
        <v>#REF!</v>
      </c>
      <c r="P147" s="15" t="e">
        <f>'Formulae-BuildOut'!BO147</f>
        <v>#REF!</v>
      </c>
      <c r="Q147" s="15" t="e">
        <f>'Formulae-BuildOut'!BU147</f>
        <v>#REF!</v>
      </c>
      <c r="R147" s="15" t="e">
        <f>'Formulae-BuildOut'!AL147</f>
        <v>#REF!</v>
      </c>
      <c r="S147" s="15" t="e">
        <f>'Formulae-BuildOut'!AR147</f>
        <v>#REF!</v>
      </c>
      <c r="T147" s="15" t="e">
        <f>'Formulae-BuildOut'!AX147</f>
        <v>#REF!</v>
      </c>
      <c r="U147" s="15" t="e">
        <f>'Formulae-BuildOut'!BD147</f>
        <v>#REF!</v>
      </c>
      <c r="V147" s="15" t="e">
        <f>'Formulae-BuildOut'!BJ147</f>
        <v>#REF!</v>
      </c>
      <c r="W147" s="15" t="e">
        <f>'Formulae-BuildOut'!BP147</f>
        <v>#REF!</v>
      </c>
      <c r="X147" s="15" t="e">
        <f>'Formulae-BuildOut'!BV147</f>
        <v>#REF!</v>
      </c>
      <c r="Y147" s="15" t="e">
        <f>'Formulae-BuildOut'!AN147</f>
        <v>#REF!</v>
      </c>
      <c r="Z147" s="15" t="e">
        <f>'Formulae-BuildOut'!AT147</f>
        <v>#REF!</v>
      </c>
      <c r="AA147" s="15" t="e">
        <f>'Formulae-BuildOut'!AZ147</f>
        <v>#REF!</v>
      </c>
      <c r="AB147" s="15" t="e">
        <f>'Formulae-BuildOut'!BF147</f>
        <v>#REF!</v>
      </c>
      <c r="AC147" s="15" t="e">
        <f>'Formulae-BuildOut'!BL147</f>
        <v>#REF!</v>
      </c>
      <c r="AD147" s="15" t="e">
        <f>'Formulae-BuildOut'!BR147</f>
        <v>#REF!</v>
      </c>
      <c r="AE147" s="15" t="e">
        <f>'Formulae-BuildOut'!BX147</f>
        <v>#REF!</v>
      </c>
      <c r="AF147" s="15" t="e">
        <f>'Formulae-BuildOut'!BZ147</f>
        <v>#REF!</v>
      </c>
      <c r="AG147" s="14" t="e">
        <f>'Formulae-BuildOut'!CA147</f>
        <v>#REF!</v>
      </c>
    </row>
    <row r="148" spans="1:33" x14ac:dyDescent="0.3">
      <c r="A148" s="14" t="e">
        <f>#REF!</f>
        <v>#REF!</v>
      </c>
      <c r="B148" s="14" t="e">
        <f>#REF!</f>
        <v>#REF!</v>
      </c>
      <c r="C148" s="14" t="e">
        <f>#REF!</f>
        <v>#REF!</v>
      </c>
      <c r="D148" s="15" t="e">
        <f>'Formulae-BuildOut'!AJ148</f>
        <v>#REF!</v>
      </c>
      <c r="E148" s="15" t="e">
        <f>'Formulae-BuildOut'!AP148</f>
        <v>#REF!</v>
      </c>
      <c r="F148" s="15" t="e">
        <f>'Formulae-BuildOut'!AV148</f>
        <v>#REF!</v>
      </c>
      <c r="G148" s="15" t="e">
        <f>'Formulae-BuildOut'!BB148</f>
        <v>#REF!</v>
      </c>
      <c r="H148" s="15" t="e">
        <f>'Formulae-BuildOut'!BH148</f>
        <v>#REF!</v>
      </c>
      <c r="I148" s="15" t="e">
        <f>'Formulae-BuildOut'!BN148</f>
        <v>#REF!</v>
      </c>
      <c r="J148" s="15" t="e">
        <f>'Formulae-BuildOut'!BT148</f>
        <v>#REF!</v>
      </c>
      <c r="K148" s="15" t="e">
        <f>'Formulae-BuildOut'!AK148</f>
        <v>#REF!</v>
      </c>
      <c r="L148" s="15" t="e">
        <f>'Formulae-BuildOut'!AQ148</f>
        <v>#REF!</v>
      </c>
      <c r="M148" s="15" t="e">
        <f>'Formulae-BuildOut'!AW148</f>
        <v>#REF!</v>
      </c>
      <c r="N148" s="15" t="e">
        <f>'Formulae-BuildOut'!BC148</f>
        <v>#REF!</v>
      </c>
      <c r="O148" s="15" t="e">
        <f>'Formulae-BuildOut'!BI148</f>
        <v>#REF!</v>
      </c>
      <c r="P148" s="15" t="e">
        <f>'Formulae-BuildOut'!BO148</f>
        <v>#REF!</v>
      </c>
      <c r="Q148" s="15" t="e">
        <f>'Formulae-BuildOut'!BU148</f>
        <v>#REF!</v>
      </c>
      <c r="R148" s="15" t="e">
        <f>'Formulae-BuildOut'!AL148</f>
        <v>#REF!</v>
      </c>
      <c r="S148" s="15" t="e">
        <f>'Formulae-BuildOut'!AR148</f>
        <v>#REF!</v>
      </c>
      <c r="T148" s="15" t="e">
        <f>'Formulae-BuildOut'!AX148</f>
        <v>#REF!</v>
      </c>
      <c r="U148" s="15" t="e">
        <f>'Formulae-BuildOut'!BD148</f>
        <v>#REF!</v>
      </c>
      <c r="V148" s="15" t="e">
        <f>'Formulae-BuildOut'!BJ148</f>
        <v>#REF!</v>
      </c>
      <c r="W148" s="15" t="e">
        <f>'Formulae-BuildOut'!BP148</f>
        <v>#REF!</v>
      </c>
      <c r="X148" s="15" t="e">
        <f>'Formulae-BuildOut'!BV148</f>
        <v>#REF!</v>
      </c>
      <c r="Y148" s="15" t="e">
        <f>'Formulae-BuildOut'!AN148</f>
        <v>#REF!</v>
      </c>
      <c r="Z148" s="15" t="e">
        <f>'Formulae-BuildOut'!AT148</f>
        <v>#REF!</v>
      </c>
      <c r="AA148" s="15" t="e">
        <f>'Formulae-BuildOut'!AZ148</f>
        <v>#REF!</v>
      </c>
      <c r="AB148" s="15" t="e">
        <f>'Formulae-BuildOut'!BF148</f>
        <v>#REF!</v>
      </c>
      <c r="AC148" s="15" t="e">
        <f>'Formulae-BuildOut'!BL148</f>
        <v>#REF!</v>
      </c>
      <c r="AD148" s="15" t="e">
        <f>'Formulae-BuildOut'!BR148</f>
        <v>#REF!</v>
      </c>
      <c r="AE148" s="15" t="e">
        <f>'Formulae-BuildOut'!BX148</f>
        <v>#REF!</v>
      </c>
      <c r="AF148" s="15" t="e">
        <f>'Formulae-BuildOut'!BZ148</f>
        <v>#REF!</v>
      </c>
      <c r="AG148" s="14" t="e">
        <f>'Formulae-BuildOut'!CA148</f>
        <v>#REF!</v>
      </c>
    </row>
    <row r="149" spans="1:33" x14ac:dyDescent="0.3">
      <c r="A149" s="14" t="e">
        <f>#REF!</f>
        <v>#REF!</v>
      </c>
      <c r="B149" s="14" t="e">
        <f>#REF!</f>
        <v>#REF!</v>
      </c>
      <c r="C149" s="14" t="e">
        <f>#REF!</f>
        <v>#REF!</v>
      </c>
      <c r="D149" s="15" t="e">
        <f>'Formulae-BuildOut'!AJ149</f>
        <v>#REF!</v>
      </c>
      <c r="E149" s="15" t="e">
        <f>'Formulae-BuildOut'!AP149</f>
        <v>#REF!</v>
      </c>
      <c r="F149" s="15" t="e">
        <f>'Formulae-BuildOut'!AV149</f>
        <v>#REF!</v>
      </c>
      <c r="G149" s="15" t="e">
        <f>'Formulae-BuildOut'!BB149</f>
        <v>#REF!</v>
      </c>
      <c r="H149" s="15" t="e">
        <f>'Formulae-BuildOut'!BH149</f>
        <v>#REF!</v>
      </c>
      <c r="I149" s="15" t="e">
        <f>'Formulae-BuildOut'!BN149</f>
        <v>#REF!</v>
      </c>
      <c r="J149" s="15" t="e">
        <f>'Formulae-BuildOut'!BT149</f>
        <v>#REF!</v>
      </c>
      <c r="K149" s="15" t="e">
        <f>'Formulae-BuildOut'!AK149</f>
        <v>#REF!</v>
      </c>
      <c r="L149" s="15" t="e">
        <f>'Formulae-BuildOut'!AQ149</f>
        <v>#REF!</v>
      </c>
      <c r="M149" s="15" t="e">
        <f>'Formulae-BuildOut'!AW149</f>
        <v>#REF!</v>
      </c>
      <c r="N149" s="15" t="e">
        <f>'Formulae-BuildOut'!BC149</f>
        <v>#REF!</v>
      </c>
      <c r="O149" s="15" t="e">
        <f>'Formulae-BuildOut'!BI149</f>
        <v>#REF!</v>
      </c>
      <c r="P149" s="15" t="e">
        <f>'Formulae-BuildOut'!BO149</f>
        <v>#REF!</v>
      </c>
      <c r="Q149" s="15" t="e">
        <f>'Formulae-BuildOut'!BU149</f>
        <v>#REF!</v>
      </c>
      <c r="R149" s="15" t="e">
        <f>'Formulae-BuildOut'!AL149</f>
        <v>#REF!</v>
      </c>
      <c r="S149" s="15" t="e">
        <f>'Formulae-BuildOut'!AR149</f>
        <v>#REF!</v>
      </c>
      <c r="T149" s="15" t="e">
        <f>'Formulae-BuildOut'!AX149</f>
        <v>#REF!</v>
      </c>
      <c r="U149" s="15" t="e">
        <f>'Formulae-BuildOut'!BD149</f>
        <v>#REF!</v>
      </c>
      <c r="V149" s="15" t="e">
        <f>'Formulae-BuildOut'!BJ149</f>
        <v>#REF!</v>
      </c>
      <c r="W149" s="15" t="e">
        <f>'Formulae-BuildOut'!BP149</f>
        <v>#REF!</v>
      </c>
      <c r="X149" s="15" t="e">
        <f>'Formulae-BuildOut'!BV149</f>
        <v>#REF!</v>
      </c>
      <c r="Y149" s="15" t="e">
        <f>'Formulae-BuildOut'!AN149</f>
        <v>#REF!</v>
      </c>
      <c r="Z149" s="15" t="e">
        <f>'Formulae-BuildOut'!AT149</f>
        <v>#REF!</v>
      </c>
      <c r="AA149" s="15" t="e">
        <f>'Formulae-BuildOut'!AZ149</f>
        <v>#REF!</v>
      </c>
      <c r="AB149" s="15" t="e">
        <f>'Formulae-BuildOut'!BF149</f>
        <v>#REF!</v>
      </c>
      <c r="AC149" s="15" t="e">
        <f>'Formulae-BuildOut'!BL149</f>
        <v>#REF!</v>
      </c>
      <c r="AD149" s="15" t="e">
        <f>'Formulae-BuildOut'!BR149</f>
        <v>#REF!</v>
      </c>
      <c r="AE149" s="15" t="e">
        <f>'Formulae-BuildOut'!BX149</f>
        <v>#REF!</v>
      </c>
      <c r="AF149" s="15" t="e">
        <f>'Formulae-BuildOut'!BZ149</f>
        <v>#REF!</v>
      </c>
      <c r="AG149" s="14" t="e">
        <f>'Formulae-BuildOut'!CA149</f>
        <v>#REF!</v>
      </c>
    </row>
    <row r="150" spans="1:33" x14ac:dyDescent="0.3">
      <c r="A150" s="14" t="e">
        <f>#REF!</f>
        <v>#REF!</v>
      </c>
      <c r="B150" s="14" t="e">
        <f>#REF!</f>
        <v>#REF!</v>
      </c>
      <c r="C150" s="14" t="e">
        <f>#REF!</f>
        <v>#REF!</v>
      </c>
      <c r="D150" s="15" t="e">
        <f>'Formulae-BuildOut'!AJ150</f>
        <v>#REF!</v>
      </c>
      <c r="E150" s="15" t="e">
        <f>'Formulae-BuildOut'!AP150</f>
        <v>#REF!</v>
      </c>
      <c r="F150" s="15" t="e">
        <f>'Formulae-BuildOut'!AV150</f>
        <v>#REF!</v>
      </c>
      <c r="G150" s="15" t="e">
        <f>'Formulae-BuildOut'!BB150</f>
        <v>#REF!</v>
      </c>
      <c r="H150" s="15" t="e">
        <f>'Formulae-BuildOut'!BH150</f>
        <v>#REF!</v>
      </c>
      <c r="I150" s="15" t="e">
        <f>'Formulae-BuildOut'!BN150</f>
        <v>#REF!</v>
      </c>
      <c r="J150" s="15" t="e">
        <f>'Formulae-BuildOut'!BT150</f>
        <v>#REF!</v>
      </c>
      <c r="K150" s="15" t="e">
        <f>'Formulae-BuildOut'!AK150</f>
        <v>#REF!</v>
      </c>
      <c r="L150" s="15" t="e">
        <f>'Formulae-BuildOut'!AQ150</f>
        <v>#REF!</v>
      </c>
      <c r="M150" s="15" t="e">
        <f>'Formulae-BuildOut'!AW150</f>
        <v>#REF!</v>
      </c>
      <c r="N150" s="15" t="e">
        <f>'Formulae-BuildOut'!BC150</f>
        <v>#REF!</v>
      </c>
      <c r="O150" s="15" t="e">
        <f>'Formulae-BuildOut'!BI150</f>
        <v>#REF!</v>
      </c>
      <c r="P150" s="15" t="e">
        <f>'Formulae-BuildOut'!BO150</f>
        <v>#REF!</v>
      </c>
      <c r="Q150" s="15" t="e">
        <f>'Formulae-BuildOut'!BU150</f>
        <v>#REF!</v>
      </c>
      <c r="R150" s="15" t="e">
        <f>'Formulae-BuildOut'!AL150</f>
        <v>#REF!</v>
      </c>
      <c r="S150" s="15" t="e">
        <f>'Formulae-BuildOut'!AR150</f>
        <v>#REF!</v>
      </c>
      <c r="T150" s="15" t="e">
        <f>'Formulae-BuildOut'!AX150</f>
        <v>#REF!</v>
      </c>
      <c r="U150" s="15" t="e">
        <f>'Formulae-BuildOut'!BD150</f>
        <v>#REF!</v>
      </c>
      <c r="V150" s="15" t="e">
        <f>'Formulae-BuildOut'!BJ150</f>
        <v>#REF!</v>
      </c>
      <c r="W150" s="15" t="e">
        <f>'Formulae-BuildOut'!BP150</f>
        <v>#REF!</v>
      </c>
      <c r="X150" s="15" t="e">
        <f>'Formulae-BuildOut'!BV150</f>
        <v>#REF!</v>
      </c>
      <c r="Y150" s="15" t="e">
        <f>'Formulae-BuildOut'!AN150</f>
        <v>#REF!</v>
      </c>
      <c r="Z150" s="15" t="e">
        <f>'Formulae-BuildOut'!AT150</f>
        <v>#REF!</v>
      </c>
      <c r="AA150" s="15" t="e">
        <f>'Formulae-BuildOut'!AZ150</f>
        <v>#REF!</v>
      </c>
      <c r="AB150" s="15" t="e">
        <f>'Formulae-BuildOut'!BF150</f>
        <v>#REF!</v>
      </c>
      <c r="AC150" s="15" t="e">
        <f>'Formulae-BuildOut'!BL150</f>
        <v>#REF!</v>
      </c>
      <c r="AD150" s="15" t="e">
        <f>'Formulae-BuildOut'!BR150</f>
        <v>#REF!</v>
      </c>
      <c r="AE150" s="15" t="e">
        <f>'Formulae-BuildOut'!BX150</f>
        <v>#REF!</v>
      </c>
      <c r="AF150" s="15" t="e">
        <f>'Formulae-BuildOut'!BZ150</f>
        <v>#REF!</v>
      </c>
      <c r="AG150" s="14" t="e">
        <f>'Formulae-BuildOut'!CA150</f>
        <v>#REF!</v>
      </c>
    </row>
    <row r="151" spans="1:33" x14ac:dyDescent="0.3">
      <c r="A151" s="14" t="e">
        <f>#REF!</f>
        <v>#REF!</v>
      </c>
      <c r="B151" s="14" t="e">
        <f>#REF!</f>
        <v>#REF!</v>
      </c>
      <c r="C151" s="14" t="e">
        <f>#REF!</f>
        <v>#REF!</v>
      </c>
      <c r="D151" s="15" t="e">
        <f>'Formulae-BuildOut'!AJ151</f>
        <v>#REF!</v>
      </c>
      <c r="E151" s="15" t="e">
        <f>'Formulae-BuildOut'!AP151</f>
        <v>#REF!</v>
      </c>
      <c r="F151" s="15" t="e">
        <f>'Formulae-BuildOut'!AV151</f>
        <v>#REF!</v>
      </c>
      <c r="G151" s="15" t="e">
        <f>'Formulae-BuildOut'!BB151</f>
        <v>#REF!</v>
      </c>
      <c r="H151" s="15" t="e">
        <f>'Formulae-BuildOut'!BH151</f>
        <v>#REF!</v>
      </c>
      <c r="I151" s="15" t="e">
        <f>'Formulae-BuildOut'!BN151</f>
        <v>#REF!</v>
      </c>
      <c r="J151" s="15" t="e">
        <f>'Formulae-BuildOut'!BT151</f>
        <v>#REF!</v>
      </c>
      <c r="K151" s="15" t="e">
        <f>'Formulae-BuildOut'!AK151</f>
        <v>#REF!</v>
      </c>
      <c r="L151" s="15" t="e">
        <f>'Formulae-BuildOut'!AQ151</f>
        <v>#REF!</v>
      </c>
      <c r="M151" s="15" t="e">
        <f>'Formulae-BuildOut'!AW151</f>
        <v>#REF!</v>
      </c>
      <c r="N151" s="15" t="e">
        <f>'Formulae-BuildOut'!BC151</f>
        <v>#REF!</v>
      </c>
      <c r="O151" s="15" t="e">
        <f>'Formulae-BuildOut'!BI151</f>
        <v>#REF!</v>
      </c>
      <c r="P151" s="15" t="e">
        <f>'Formulae-BuildOut'!BO151</f>
        <v>#REF!</v>
      </c>
      <c r="Q151" s="15" t="e">
        <f>'Formulae-BuildOut'!BU151</f>
        <v>#REF!</v>
      </c>
      <c r="R151" s="15" t="e">
        <f>'Formulae-BuildOut'!AL151</f>
        <v>#REF!</v>
      </c>
      <c r="S151" s="15" t="e">
        <f>'Formulae-BuildOut'!AR151</f>
        <v>#REF!</v>
      </c>
      <c r="T151" s="15" t="e">
        <f>'Formulae-BuildOut'!AX151</f>
        <v>#REF!</v>
      </c>
      <c r="U151" s="15" t="e">
        <f>'Formulae-BuildOut'!BD151</f>
        <v>#REF!</v>
      </c>
      <c r="V151" s="15" t="e">
        <f>'Formulae-BuildOut'!BJ151</f>
        <v>#REF!</v>
      </c>
      <c r="W151" s="15" t="e">
        <f>'Formulae-BuildOut'!BP151</f>
        <v>#REF!</v>
      </c>
      <c r="X151" s="15" t="e">
        <f>'Formulae-BuildOut'!BV151</f>
        <v>#REF!</v>
      </c>
      <c r="Y151" s="15" t="e">
        <f>'Formulae-BuildOut'!AN151</f>
        <v>#REF!</v>
      </c>
      <c r="Z151" s="15" t="e">
        <f>'Formulae-BuildOut'!AT151</f>
        <v>#REF!</v>
      </c>
      <c r="AA151" s="15" t="e">
        <f>'Formulae-BuildOut'!AZ151</f>
        <v>#REF!</v>
      </c>
      <c r="AB151" s="15" t="e">
        <f>'Formulae-BuildOut'!BF151</f>
        <v>#REF!</v>
      </c>
      <c r="AC151" s="15" t="e">
        <f>'Formulae-BuildOut'!BL151</f>
        <v>#REF!</v>
      </c>
      <c r="AD151" s="15" t="e">
        <f>'Formulae-BuildOut'!BR151</f>
        <v>#REF!</v>
      </c>
      <c r="AE151" s="15" t="e">
        <f>'Formulae-BuildOut'!BX151</f>
        <v>#REF!</v>
      </c>
      <c r="AF151" s="15" t="e">
        <f>'Formulae-BuildOut'!BZ151</f>
        <v>#REF!</v>
      </c>
      <c r="AG151" s="14" t="e">
        <f>'Formulae-BuildOut'!CA151</f>
        <v>#REF!</v>
      </c>
    </row>
    <row r="152" spans="1:33" x14ac:dyDescent="0.3">
      <c r="A152" s="14" t="e">
        <f>#REF!</f>
        <v>#REF!</v>
      </c>
      <c r="B152" s="14" t="e">
        <f>#REF!</f>
        <v>#REF!</v>
      </c>
      <c r="C152" s="14" t="e">
        <f>#REF!</f>
        <v>#REF!</v>
      </c>
      <c r="D152" s="15" t="e">
        <f>'Formulae-BuildOut'!AJ152</f>
        <v>#REF!</v>
      </c>
      <c r="E152" s="15" t="e">
        <f>'Formulae-BuildOut'!AP152</f>
        <v>#REF!</v>
      </c>
      <c r="F152" s="15" t="e">
        <f>'Formulae-BuildOut'!AV152</f>
        <v>#REF!</v>
      </c>
      <c r="G152" s="15" t="e">
        <f>'Formulae-BuildOut'!BB152</f>
        <v>#REF!</v>
      </c>
      <c r="H152" s="15" t="e">
        <f>'Formulae-BuildOut'!BH152</f>
        <v>#REF!</v>
      </c>
      <c r="I152" s="15" t="e">
        <f>'Formulae-BuildOut'!BN152</f>
        <v>#REF!</v>
      </c>
      <c r="J152" s="15" t="e">
        <f>'Formulae-BuildOut'!BT152</f>
        <v>#REF!</v>
      </c>
      <c r="K152" s="15" t="e">
        <f>'Formulae-BuildOut'!AK152</f>
        <v>#REF!</v>
      </c>
      <c r="L152" s="15" t="e">
        <f>'Formulae-BuildOut'!AQ152</f>
        <v>#REF!</v>
      </c>
      <c r="M152" s="15" t="e">
        <f>'Formulae-BuildOut'!AW152</f>
        <v>#REF!</v>
      </c>
      <c r="N152" s="15" t="e">
        <f>'Formulae-BuildOut'!BC152</f>
        <v>#REF!</v>
      </c>
      <c r="O152" s="15" t="e">
        <f>'Formulae-BuildOut'!BI152</f>
        <v>#REF!</v>
      </c>
      <c r="P152" s="15" t="e">
        <f>'Formulae-BuildOut'!BO152</f>
        <v>#REF!</v>
      </c>
      <c r="Q152" s="15" t="e">
        <f>'Formulae-BuildOut'!BU152</f>
        <v>#REF!</v>
      </c>
      <c r="R152" s="15" t="e">
        <f>'Formulae-BuildOut'!AL152</f>
        <v>#REF!</v>
      </c>
      <c r="S152" s="15" t="e">
        <f>'Formulae-BuildOut'!AR152</f>
        <v>#REF!</v>
      </c>
      <c r="T152" s="15" t="e">
        <f>'Formulae-BuildOut'!AX152</f>
        <v>#REF!</v>
      </c>
      <c r="U152" s="15" t="e">
        <f>'Formulae-BuildOut'!BD152</f>
        <v>#REF!</v>
      </c>
      <c r="V152" s="15" t="e">
        <f>'Formulae-BuildOut'!BJ152</f>
        <v>#REF!</v>
      </c>
      <c r="W152" s="15" t="e">
        <f>'Formulae-BuildOut'!BP152</f>
        <v>#REF!</v>
      </c>
      <c r="X152" s="15" t="e">
        <f>'Formulae-BuildOut'!BV152</f>
        <v>#REF!</v>
      </c>
      <c r="Y152" s="15" t="e">
        <f>'Formulae-BuildOut'!AN152</f>
        <v>#REF!</v>
      </c>
      <c r="Z152" s="15" t="e">
        <f>'Formulae-BuildOut'!AT152</f>
        <v>#REF!</v>
      </c>
      <c r="AA152" s="15" t="e">
        <f>'Formulae-BuildOut'!AZ152</f>
        <v>#REF!</v>
      </c>
      <c r="AB152" s="15" t="e">
        <f>'Formulae-BuildOut'!BF152</f>
        <v>#REF!</v>
      </c>
      <c r="AC152" s="15" t="e">
        <f>'Formulae-BuildOut'!BL152</f>
        <v>#REF!</v>
      </c>
      <c r="AD152" s="15" t="e">
        <f>'Formulae-BuildOut'!BR152</f>
        <v>#REF!</v>
      </c>
      <c r="AE152" s="15" t="e">
        <f>'Formulae-BuildOut'!BX152</f>
        <v>#REF!</v>
      </c>
      <c r="AF152" s="15" t="e">
        <f>'Formulae-BuildOut'!BZ152</f>
        <v>#REF!</v>
      </c>
      <c r="AG152" s="14" t="e">
        <f>'Formulae-BuildOut'!CA152</f>
        <v>#REF!</v>
      </c>
    </row>
    <row r="153" spans="1:33" x14ac:dyDescent="0.3">
      <c r="A153" s="14" t="e">
        <f>#REF!</f>
        <v>#REF!</v>
      </c>
      <c r="B153" s="14" t="e">
        <f>#REF!</f>
        <v>#REF!</v>
      </c>
      <c r="C153" s="14" t="e">
        <f>#REF!</f>
        <v>#REF!</v>
      </c>
      <c r="D153" s="15" t="e">
        <f>'Formulae-BuildOut'!AJ153</f>
        <v>#REF!</v>
      </c>
      <c r="E153" s="15" t="e">
        <f>'Formulae-BuildOut'!AP153</f>
        <v>#REF!</v>
      </c>
      <c r="F153" s="15" t="e">
        <f>'Formulae-BuildOut'!AV153</f>
        <v>#REF!</v>
      </c>
      <c r="G153" s="15" t="e">
        <f>'Formulae-BuildOut'!BB153</f>
        <v>#REF!</v>
      </c>
      <c r="H153" s="15" t="e">
        <f>'Formulae-BuildOut'!BH153</f>
        <v>#REF!</v>
      </c>
      <c r="I153" s="15" t="e">
        <f>'Formulae-BuildOut'!BN153</f>
        <v>#REF!</v>
      </c>
      <c r="J153" s="15" t="e">
        <f>'Formulae-BuildOut'!BT153</f>
        <v>#REF!</v>
      </c>
      <c r="K153" s="15" t="e">
        <f>'Formulae-BuildOut'!AK153</f>
        <v>#REF!</v>
      </c>
      <c r="L153" s="15" t="e">
        <f>'Formulae-BuildOut'!AQ153</f>
        <v>#REF!</v>
      </c>
      <c r="M153" s="15" t="e">
        <f>'Formulae-BuildOut'!AW153</f>
        <v>#REF!</v>
      </c>
      <c r="N153" s="15" t="e">
        <f>'Formulae-BuildOut'!BC153</f>
        <v>#REF!</v>
      </c>
      <c r="O153" s="15" t="e">
        <f>'Formulae-BuildOut'!BI153</f>
        <v>#REF!</v>
      </c>
      <c r="P153" s="15" t="e">
        <f>'Formulae-BuildOut'!BO153</f>
        <v>#REF!</v>
      </c>
      <c r="Q153" s="15" t="e">
        <f>'Formulae-BuildOut'!BU153</f>
        <v>#REF!</v>
      </c>
      <c r="R153" s="15" t="e">
        <f>'Formulae-BuildOut'!AL153</f>
        <v>#REF!</v>
      </c>
      <c r="S153" s="15" t="e">
        <f>'Formulae-BuildOut'!AR153</f>
        <v>#REF!</v>
      </c>
      <c r="T153" s="15" t="e">
        <f>'Formulae-BuildOut'!AX153</f>
        <v>#REF!</v>
      </c>
      <c r="U153" s="15" t="e">
        <f>'Formulae-BuildOut'!BD153</f>
        <v>#REF!</v>
      </c>
      <c r="V153" s="15" t="e">
        <f>'Formulae-BuildOut'!BJ153</f>
        <v>#REF!</v>
      </c>
      <c r="W153" s="15" t="e">
        <f>'Formulae-BuildOut'!BP153</f>
        <v>#REF!</v>
      </c>
      <c r="X153" s="15" t="e">
        <f>'Formulae-BuildOut'!BV153</f>
        <v>#REF!</v>
      </c>
      <c r="Y153" s="15" t="e">
        <f>'Formulae-BuildOut'!AN153</f>
        <v>#REF!</v>
      </c>
      <c r="Z153" s="15" t="e">
        <f>'Formulae-BuildOut'!AT153</f>
        <v>#REF!</v>
      </c>
      <c r="AA153" s="15" t="e">
        <f>'Formulae-BuildOut'!AZ153</f>
        <v>#REF!</v>
      </c>
      <c r="AB153" s="15" t="e">
        <f>'Formulae-BuildOut'!BF153</f>
        <v>#REF!</v>
      </c>
      <c r="AC153" s="15" t="e">
        <f>'Formulae-BuildOut'!BL153</f>
        <v>#REF!</v>
      </c>
      <c r="AD153" s="15" t="e">
        <f>'Formulae-BuildOut'!BR153</f>
        <v>#REF!</v>
      </c>
      <c r="AE153" s="15" t="e">
        <f>'Formulae-BuildOut'!BX153</f>
        <v>#REF!</v>
      </c>
      <c r="AF153" s="15" t="e">
        <f>'Formulae-BuildOut'!BZ153</f>
        <v>#REF!</v>
      </c>
      <c r="AG153" s="14" t="e">
        <f>'Formulae-BuildOut'!CA153</f>
        <v>#REF!</v>
      </c>
    </row>
    <row r="154" spans="1:33" x14ac:dyDescent="0.3">
      <c r="A154" s="14" t="e">
        <f>#REF!</f>
        <v>#REF!</v>
      </c>
      <c r="B154" s="14" t="e">
        <f>#REF!</f>
        <v>#REF!</v>
      </c>
      <c r="C154" s="14" t="e">
        <f>#REF!</f>
        <v>#REF!</v>
      </c>
      <c r="D154" s="15" t="e">
        <f>'Formulae-BuildOut'!AJ154</f>
        <v>#REF!</v>
      </c>
      <c r="E154" s="15" t="e">
        <f>'Formulae-BuildOut'!AP154</f>
        <v>#REF!</v>
      </c>
      <c r="F154" s="15" t="e">
        <f>'Formulae-BuildOut'!AV154</f>
        <v>#REF!</v>
      </c>
      <c r="G154" s="15" t="e">
        <f>'Formulae-BuildOut'!BB154</f>
        <v>#REF!</v>
      </c>
      <c r="H154" s="15" t="e">
        <f>'Formulae-BuildOut'!BH154</f>
        <v>#REF!</v>
      </c>
      <c r="I154" s="15" t="e">
        <f>'Formulae-BuildOut'!BN154</f>
        <v>#REF!</v>
      </c>
      <c r="J154" s="15" t="e">
        <f>'Formulae-BuildOut'!BT154</f>
        <v>#REF!</v>
      </c>
      <c r="K154" s="15" t="e">
        <f>'Formulae-BuildOut'!AK154</f>
        <v>#REF!</v>
      </c>
      <c r="L154" s="15" t="e">
        <f>'Formulae-BuildOut'!AQ154</f>
        <v>#REF!</v>
      </c>
      <c r="M154" s="15" t="e">
        <f>'Formulae-BuildOut'!AW154</f>
        <v>#REF!</v>
      </c>
      <c r="N154" s="15" t="e">
        <f>'Formulae-BuildOut'!BC154</f>
        <v>#REF!</v>
      </c>
      <c r="O154" s="15" t="e">
        <f>'Formulae-BuildOut'!BI154</f>
        <v>#REF!</v>
      </c>
      <c r="P154" s="15" t="e">
        <f>'Formulae-BuildOut'!BO154</f>
        <v>#REF!</v>
      </c>
      <c r="Q154" s="15" t="e">
        <f>'Formulae-BuildOut'!BU154</f>
        <v>#REF!</v>
      </c>
      <c r="R154" s="15" t="e">
        <f>'Formulae-BuildOut'!AL154</f>
        <v>#REF!</v>
      </c>
      <c r="S154" s="15" t="e">
        <f>'Formulae-BuildOut'!AR154</f>
        <v>#REF!</v>
      </c>
      <c r="T154" s="15" t="e">
        <f>'Formulae-BuildOut'!AX154</f>
        <v>#REF!</v>
      </c>
      <c r="U154" s="15" t="e">
        <f>'Formulae-BuildOut'!BD154</f>
        <v>#REF!</v>
      </c>
      <c r="V154" s="15" t="e">
        <f>'Formulae-BuildOut'!BJ154</f>
        <v>#REF!</v>
      </c>
      <c r="W154" s="15" t="e">
        <f>'Formulae-BuildOut'!BP154</f>
        <v>#REF!</v>
      </c>
      <c r="X154" s="15" t="e">
        <f>'Formulae-BuildOut'!BV154</f>
        <v>#REF!</v>
      </c>
      <c r="Y154" s="15" t="e">
        <f>'Formulae-BuildOut'!AN154</f>
        <v>#REF!</v>
      </c>
      <c r="Z154" s="15" t="e">
        <f>'Formulae-BuildOut'!AT154</f>
        <v>#REF!</v>
      </c>
      <c r="AA154" s="15" t="e">
        <f>'Formulae-BuildOut'!AZ154</f>
        <v>#REF!</v>
      </c>
      <c r="AB154" s="15" t="e">
        <f>'Formulae-BuildOut'!BF154</f>
        <v>#REF!</v>
      </c>
      <c r="AC154" s="15" t="e">
        <f>'Formulae-BuildOut'!BL154</f>
        <v>#REF!</v>
      </c>
      <c r="AD154" s="15" t="e">
        <f>'Formulae-BuildOut'!BR154</f>
        <v>#REF!</v>
      </c>
      <c r="AE154" s="15" t="e">
        <f>'Formulae-BuildOut'!BX154</f>
        <v>#REF!</v>
      </c>
      <c r="AF154" s="15" t="e">
        <f>'Formulae-BuildOut'!BZ154</f>
        <v>#REF!</v>
      </c>
      <c r="AG154" s="14" t="e">
        <f>'Formulae-BuildOut'!CA154</f>
        <v>#REF!</v>
      </c>
    </row>
    <row r="155" spans="1:33" x14ac:dyDescent="0.3">
      <c r="A155" s="14" t="e">
        <f>#REF!</f>
        <v>#REF!</v>
      </c>
      <c r="B155" s="14" t="e">
        <f>#REF!</f>
        <v>#REF!</v>
      </c>
      <c r="C155" s="14" t="e">
        <f>#REF!</f>
        <v>#REF!</v>
      </c>
      <c r="D155" s="15" t="e">
        <f>'Formulae-BuildOut'!AJ155</f>
        <v>#REF!</v>
      </c>
      <c r="E155" s="15" t="e">
        <f>'Formulae-BuildOut'!AP155</f>
        <v>#REF!</v>
      </c>
      <c r="F155" s="15" t="e">
        <f>'Formulae-BuildOut'!AV155</f>
        <v>#REF!</v>
      </c>
      <c r="G155" s="15" t="e">
        <f>'Formulae-BuildOut'!BB155</f>
        <v>#REF!</v>
      </c>
      <c r="H155" s="15" t="e">
        <f>'Formulae-BuildOut'!BH155</f>
        <v>#REF!</v>
      </c>
      <c r="I155" s="15" t="e">
        <f>'Formulae-BuildOut'!BN155</f>
        <v>#REF!</v>
      </c>
      <c r="J155" s="15" t="e">
        <f>'Formulae-BuildOut'!BT155</f>
        <v>#REF!</v>
      </c>
      <c r="K155" s="15" t="e">
        <f>'Formulae-BuildOut'!AK155</f>
        <v>#REF!</v>
      </c>
      <c r="L155" s="15" t="e">
        <f>'Formulae-BuildOut'!AQ155</f>
        <v>#REF!</v>
      </c>
      <c r="M155" s="15" t="e">
        <f>'Formulae-BuildOut'!AW155</f>
        <v>#REF!</v>
      </c>
      <c r="N155" s="15" t="e">
        <f>'Formulae-BuildOut'!BC155</f>
        <v>#REF!</v>
      </c>
      <c r="O155" s="15" t="e">
        <f>'Formulae-BuildOut'!BI155</f>
        <v>#REF!</v>
      </c>
      <c r="P155" s="15" t="e">
        <f>'Formulae-BuildOut'!BO155</f>
        <v>#REF!</v>
      </c>
      <c r="Q155" s="15" t="e">
        <f>'Formulae-BuildOut'!BU155</f>
        <v>#REF!</v>
      </c>
      <c r="R155" s="15" t="e">
        <f>'Formulae-BuildOut'!AL155</f>
        <v>#REF!</v>
      </c>
      <c r="S155" s="15" t="e">
        <f>'Formulae-BuildOut'!AR155</f>
        <v>#REF!</v>
      </c>
      <c r="T155" s="15" t="e">
        <f>'Formulae-BuildOut'!AX155</f>
        <v>#REF!</v>
      </c>
      <c r="U155" s="15" t="e">
        <f>'Formulae-BuildOut'!BD155</f>
        <v>#REF!</v>
      </c>
      <c r="V155" s="15" t="e">
        <f>'Formulae-BuildOut'!BJ155</f>
        <v>#REF!</v>
      </c>
      <c r="W155" s="15" t="e">
        <f>'Formulae-BuildOut'!BP155</f>
        <v>#REF!</v>
      </c>
      <c r="X155" s="15" t="e">
        <f>'Formulae-BuildOut'!BV155</f>
        <v>#REF!</v>
      </c>
      <c r="Y155" s="15" t="e">
        <f>'Formulae-BuildOut'!AN155</f>
        <v>#REF!</v>
      </c>
      <c r="Z155" s="15" t="e">
        <f>'Formulae-BuildOut'!AT155</f>
        <v>#REF!</v>
      </c>
      <c r="AA155" s="15" t="e">
        <f>'Formulae-BuildOut'!AZ155</f>
        <v>#REF!</v>
      </c>
      <c r="AB155" s="15" t="e">
        <f>'Formulae-BuildOut'!BF155</f>
        <v>#REF!</v>
      </c>
      <c r="AC155" s="15" t="e">
        <f>'Formulae-BuildOut'!BL155</f>
        <v>#REF!</v>
      </c>
      <c r="AD155" s="15" t="e">
        <f>'Formulae-BuildOut'!BR155</f>
        <v>#REF!</v>
      </c>
      <c r="AE155" s="15" t="e">
        <f>'Formulae-BuildOut'!BX155</f>
        <v>#REF!</v>
      </c>
      <c r="AF155" s="15" t="e">
        <f>'Formulae-BuildOut'!BZ155</f>
        <v>#REF!</v>
      </c>
      <c r="AG155" s="14" t="e">
        <f>'Formulae-BuildOut'!CA155</f>
        <v>#REF!</v>
      </c>
    </row>
    <row r="156" spans="1:33" x14ac:dyDescent="0.3">
      <c r="A156" s="14" t="e">
        <f>#REF!</f>
        <v>#REF!</v>
      </c>
      <c r="B156" s="14" t="e">
        <f>#REF!</f>
        <v>#REF!</v>
      </c>
      <c r="C156" s="14" t="e">
        <f>#REF!</f>
        <v>#REF!</v>
      </c>
      <c r="D156" s="15" t="e">
        <f>'Formulae-BuildOut'!AJ156</f>
        <v>#REF!</v>
      </c>
      <c r="E156" s="15" t="e">
        <f>'Formulae-BuildOut'!AP156</f>
        <v>#REF!</v>
      </c>
      <c r="F156" s="15" t="e">
        <f>'Formulae-BuildOut'!AV156</f>
        <v>#REF!</v>
      </c>
      <c r="G156" s="15" t="e">
        <f>'Formulae-BuildOut'!BB156</f>
        <v>#REF!</v>
      </c>
      <c r="H156" s="15" t="e">
        <f>'Formulae-BuildOut'!BH156</f>
        <v>#REF!</v>
      </c>
      <c r="I156" s="15" t="e">
        <f>'Formulae-BuildOut'!BN156</f>
        <v>#REF!</v>
      </c>
      <c r="J156" s="15" t="e">
        <f>'Formulae-BuildOut'!BT156</f>
        <v>#REF!</v>
      </c>
      <c r="K156" s="15" t="e">
        <f>'Formulae-BuildOut'!AK156</f>
        <v>#REF!</v>
      </c>
      <c r="L156" s="15" t="e">
        <f>'Formulae-BuildOut'!AQ156</f>
        <v>#REF!</v>
      </c>
      <c r="M156" s="15" t="e">
        <f>'Formulae-BuildOut'!AW156</f>
        <v>#REF!</v>
      </c>
      <c r="N156" s="15" t="e">
        <f>'Formulae-BuildOut'!BC156</f>
        <v>#REF!</v>
      </c>
      <c r="O156" s="15" t="e">
        <f>'Formulae-BuildOut'!BI156</f>
        <v>#REF!</v>
      </c>
      <c r="P156" s="15" t="e">
        <f>'Formulae-BuildOut'!BO156</f>
        <v>#REF!</v>
      </c>
      <c r="Q156" s="15" t="e">
        <f>'Formulae-BuildOut'!BU156</f>
        <v>#REF!</v>
      </c>
      <c r="R156" s="15" t="e">
        <f>'Formulae-BuildOut'!AL156</f>
        <v>#REF!</v>
      </c>
      <c r="S156" s="15" t="e">
        <f>'Formulae-BuildOut'!AR156</f>
        <v>#REF!</v>
      </c>
      <c r="T156" s="15" t="e">
        <f>'Formulae-BuildOut'!AX156</f>
        <v>#REF!</v>
      </c>
      <c r="U156" s="15" t="e">
        <f>'Formulae-BuildOut'!BD156</f>
        <v>#REF!</v>
      </c>
      <c r="V156" s="15" t="e">
        <f>'Formulae-BuildOut'!BJ156</f>
        <v>#REF!</v>
      </c>
      <c r="W156" s="15" t="e">
        <f>'Formulae-BuildOut'!BP156</f>
        <v>#REF!</v>
      </c>
      <c r="X156" s="15" t="e">
        <f>'Formulae-BuildOut'!BV156</f>
        <v>#REF!</v>
      </c>
      <c r="Y156" s="15" t="e">
        <f>'Formulae-BuildOut'!AN156</f>
        <v>#REF!</v>
      </c>
      <c r="Z156" s="15" t="e">
        <f>'Formulae-BuildOut'!AT156</f>
        <v>#REF!</v>
      </c>
      <c r="AA156" s="15" t="e">
        <f>'Formulae-BuildOut'!AZ156</f>
        <v>#REF!</v>
      </c>
      <c r="AB156" s="15" t="e">
        <f>'Formulae-BuildOut'!BF156</f>
        <v>#REF!</v>
      </c>
      <c r="AC156" s="15" t="e">
        <f>'Formulae-BuildOut'!BL156</f>
        <v>#REF!</v>
      </c>
      <c r="AD156" s="15" t="e">
        <f>'Formulae-BuildOut'!BR156</f>
        <v>#REF!</v>
      </c>
      <c r="AE156" s="15" t="e">
        <f>'Formulae-BuildOut'!BX156</f>
        <v>#REF!</v>
      </c>
      <c r="AF156" s="15" t="e">
        <f>'Formulae-BuildOut'!BZ156</f>
        <v>#REF!</v>
      </c>
      <c r="AG156" s="14" t="e">
        <f>'Formulae-BuildOut'!CA156</f>
        <v>#REF!</v>
      </c>
    </row>
    <row r="157" spans="1:33" x14ac:dyDescent="0.3">
      <c r="A157" s="14" t="e">
        <f>#REF!</f>
        <v>#REF!</v>
      </c>
      <c r="B157" s="14" t="e">
        <f>#REF!</f>
        <v>#REF!</v>
      </c>
      <c r="C157" s="14" t="e">
        <f>#REF!</f>
        <v>#REF!</v>
      </c>
      <c r="D157" s="15" t="e">
        <f>'Formulae-BuildOut'!AJ157</f>
        <v>#REF!</v>
      </c>
      <c r="E157" s="15" t="e">
        <f>'Formulae-BuildOut'!AP157</f>
        <v>#REF!</v>
      </c>
      <c r="F157" s="15" t="e">
        <f>'Formulae-BuildOut'!AV157</f>
        <v>#REF!</v>
      </c>
      <c r="G157" s="15" t="e">
        <f>'Formulae-BuildOut'!BB157</f>
        <v>#REF!</v>
      </c>
      <c r="H157" s="15" t="e">
        <f>'Formulae-BuildOut'!BH157</f>
        <v>#REF!</v>
      </c>
      <c r="I157" s="15" t="e">
        <f>'Formulae-BuildOut'!BN157</f>
        <v>#REF!</v>
      </c>
      <c r="J157" s="15" t="e">
        <f>'Formulae-BuildOut'!BT157</f>
        <v>#REF!</v>
      </c>
      <c r="K157" s="15" t="e">
        <f>'Formulae-BuildOut'!AK157</f>
        <v>#REF!</v>
      </c>
      <c r="L157" s="15" t="e">
        <f>'Formulae-BuildOut'!AQ157</f>
        <v>#REF!</v>
      </c>
      <c r="M157" s="15" t="e">
        <f>'Formulae-BuildOut'!AW157</f>
        <v>#REF!</v>
      </c>
      <c r="N157" s="15" t="e">
        <f>'Formulae-BuildOut'!BC157</f>
        <v>#REF!</v>
      </c>
      <c r="O157" s="15" t="e">
        <f>'Formulae-BuildOut'!BI157</f>
        <v>#REF!</v>
      </c>
      <c r="P157" s="15" t="e">
        <f>'Formulae-BuildOut'!BO157</f>
        <v>#REF!</v>
      </c>
      <c r="Q157" s="15" t="e">
        <f>'Formulae-BuildOut'!BU157</f>
        <v>#REF!</v>
      </c>
      <c r="R157" s="15" t="e">
        <f>'Formulae-BuildOut'!AL157</f>
        <v>#REF!</v>
      </c>
      <c r="S157" s="15" t="e">
        <f>'Formulae-BuildOut'!AR157</f>
        <v>#REF!</v>
      </c>
      <c r="T157" s="15" t="e">
        <f>'Formulae-BuildOut'!AX157</f>
        <v>#REF!</v>
      </c>
      <c r="U157" s="15" t="e">
        <f>'Formulae-BuildOut'!BD157</f>
        <v>#REF!</v>
      </c>
      <c r="V157" s="15" t="e">
        <f>'Formulae-BuildOut'!BJ157</f>
        <v>#REF!</v>
      </c>
      <c r="W157" s="15" t="e">
        <f>'Formulae-BuildOut'!BP157</f>
        <v>#REF!</v>
      </c>
      <c r="X157" s="15" t="e">
        <f>'Formulae-BuildOut'!BV157</f>
        <v>#REF!</v>
      </c>
      <c r="Y157" s="15" t="e">
        <f>'Formulae-BuildOut'!AN157</f>
        <v>#REF!</v>
      </c>
      <c r="Z157" s="15" t="e">
        <f>'Formulae-BuildOut'!AT157</f>
        <v>#REF!</v>
      </c>
      <c r="AA157" s="15" t="e">
        <f>'Formulae-BuildOut'!AZ157</f>
        <v>#REF!</v>
      </c>
      <c r="AB157" s="15" t="e">
        <f>'Formulae-BuildOut'!BF157</f>
        <v>#REF!</v>
      </c>
      <c r="AC157" s="15" t="e">
        <f>'Formulae-BuildOut'!BL157</f>
        <v>#REF!</v>
      </c>
      <c r="AD157" s="15" t="e">
        <f>'Formulae-BuildOut'!BR157</f>
        <v>#REF!</v>
      </c>
      <c r="AE157" s="15" t="e">
        <f>'Formulae-BuildOut'!BX157</f>
        <v>#REF!</v>
      </c>
      <c r="AF157" s="15" t="e">
        <f>'Formulae-BuildOut'!BZ157</f>
        <v>#REF!</v>
      </c>
      <c r="AG157" s="14" t="e">
        <f>'Formulae-BuildOut'!CA157</f>
        <v>#REF!</v>
      </c>
    </row>
    <row r="158" spans="1:33" x14ac:dyDescent="0.3">
      <c r="A158" s="14" t="e">
        <f>#REF!</f>
        <v>#REF!</v>
      </c>
      <c r="B158" s="14" t="e">
        <f>#REF!</f>
        <v>#REF!</v>
      </c>
      <c r="C158" s="14" t="e">
        <f>#REF!</f>
        <v>#REF!</v>
      </c>
      <c r="D158" s="15" t="e">
        <f>'Formulae-BuildOut'!AJ158</f>
        <v>#REF!</v>
      </c>
      <c r="E158" s="15" t="e">
        <f>'Formulae-BuildOut'!AP158</f>
        <v>#REF!</v>
      </c>
      <c r="F158" s="15" t="e">
        <f>'Formulae-BuildOut'!AV158</f>
        <v>#REF!</v>
      </c>
      <c r="G158" s="15" t="e">
        <f>'Formulae-BuildOut'!BB158</f>
        <v>#REF!</v>
      </c>
      <c r="H158" s="15" t="e">
        <f>'Formulae-BuildOut'!BH158</f>
        <v>#REF!</v>
      </c>
      <c r="I158" s="15" t="e">
        <f>'Formulae-BuildOut'!BN158</f>
        <v>#REF!</v>
      </c>
      <c r="J158" s="15" t="e">
        <f>'Formulae-BuildOut'!BT158</f>
        <v>#REF!</v>
      </c>
      <c r="K158" s="15" t="e">
        <f>'Formulae-BuildOut'!AK158</f>
        <v>#REF!</v>
      </c>
      <c r="L158" s="15" t="e">
        <f>'Formulae-BuildOut'!AQ158</f>
        <v>#REF!</v>
      </c>
      <c r="M158" s="15" t="e">
        <f>'Formulae-BuildOut'!AW158</f>
        <v>#REF!</v>
      </c>
      <c r="N158" s="15" t="e">
        <f>'Formulae-BuildOut'!BC158</f>
        <v>#REF!</v>
      </c>
      <c r="O158" s="15" t="e">
        <f>'Formulae-BuildOut'!BI158</f>
        <v>#REF!</v>
      </c>
      <c r="P158" s="15" t="e">
        <f>'Formulae-BuildOut'!BO158</f>
        <v>#REF!</v>
      </c>
      <c r="Q158" s="15" t="e">
        <f>'Formulae-BuildOut'!BU158</f>
        <v>#REF!</v>
      </c>
      <c r="R158" s="15" t="e">
        <f>'Formulae-BuildOut'!AL158</f>
        <v>#REF!</v>
      </c>
      <c r="S158" s="15" t="e">
        <f>'Formulae-BuildOut'!AR158</f>
        <v>#REF!</v>
      </c>
      <c r="T158" s="15" t="e">
        <f>'Formulae-BuildOut'!AX158</f>
        <v>#REF!</v>
      </c>
      <c r="U158" s="15" t="e">
        <f>'Formulae-BuildOut'!BD158</f>
        <v>#REF!</v>
      </c>
      <c r="V158" s="15" t="e">
        <f>'Formulae-BuildOut'!BJ158</f>
        <v>#REF!</v>
      </c>
      <c r="W158" s="15" t="e">
        <f>'Formulae-BuildOut'!BP158</f>
        <v>#REF!</v>
      </c>
      <c r="X158" s="15" t="e">
        <f>'Formulae-BuildOut'!BV158</f>
        <v>#REF!</v>
      </c>
      <c r="Y158" s="15" t="e">
        <f>'Formulae-BuildOut'!AN158</f>
        <v>#REF!</v>
      </c>
      <c r="Z158" s="15" t="e">
        <f>'Formulae-BuildOut'!AT158</f>
        <v>#REF!</v>
      </c>
      <c r="AA158" s="15" t="e">
        <f>'Formulae-BuildOut'!AZ158</f>
        <v>#REF!</v>
      </c>
      <c r="AB158" s="15" t="e">
        <f>'Formulae-BuildOut'!BF158</f>
        <v>#REF!</v>
      </c>
      <c r="AC158" s="15" t="e">
        <f>'Formulae-BuildOut'!BL158</f>
        <v>#REF!</v>
      </c>
      <c r="AD158" s="15" t="e">
        <f>'Formulae-BuildOut'!BR158</f>
        <v>#REF!</v>
      </c>
      <c r="AE158" s="15" t="e">
        <f>'Formulae-BuildOut'!BX158</f>
        <v>#REF!</v>
      </c>
      <c r="AF158" s="15" t="e">
        <f>'Formulae-BuildOut'!BZ158</f>
        <v>#REF!</v>
      </c>
      <c r="AG158" s="14" t="e">
        <f>'Formulae-BuildOut'!CA158</f>
        <v>#REF!</v>
      </c>
    </row>
    <row r="159" spans="1:33" x14ac:dyDescent="0.3">
      <c r="A159" s="14" t="e">
        <f>#REF!</f>
        <v>#REF!</v>
      </c>
      <c r="B159" s="14" t="e">
        <f>#REF!</f>
        <v>#REF!</v>
      </c>
      <c r="C159" s="14" t="e">
        <f>#REF!</f>
        <v>#REF!</v>
      </c>
      <c r="D159" s="15" t="e">
        <f>'Formulae-BuildOut'!AJ159</f>
        <v>#REF!</v>
      </c>
      <c r="E159" s="15" t="e">
        <f>'Formulae-BuildOut'!AP159</f>
        <v>#REF!</v>
      </c>
      <c r="F159" s="15" t="e">
        <f>'Formulae-BuildOut'!AV159</f>
        <v>#REF!</v>
      </c>
      <c r="G159" s="15" t="e">
        <f>'Formulae-BuildOut'!BB159</f>
        <v>#REF!</v>
      </c>
      <c r="H159" s="15" t="e">
        <f>'Formulae-BuildOut'!BH159</f>
        <v>#REF!</v>
      </c>
      <c r="I159" s="15" t="e">
        <f>'Formulae-BuildOut'!BN159</f>
        <v>#REF!</v>
      </c>
      <c r="J159" s="15" t="e">
        <f>'Formulae-BuildOut'!BT159</f>
        <v>#REF!</v>
      </c>
      <c r="K159" s="15" t="e">
        <f>'Formulae-BuildOut'!AK159</f>
        <v>#REF!</v>
      </c>
      <c r="L159" s="15" t="e">
        <f>'Formulae-BuildOut'!AQ159</f>
        <v>#REF!</v>
      </c>
      <c r="M159" s="15" t="e">
        <f>'Formulae-BuildOut'!AW159</f>
        <v>#REF!</v>
      </c>
      <c r="N159" s="15" t="e">
        <f>'Formulae-BuildOut'!BC159</f>
        <v>#REF!</v>
      </c>
      <c r="O159" s="15" t="e">
        <f>'Formulae-BuildOut'!BI159</f>
        <v>#REF!</v>
      </c>
      <c r="P159" s="15" t="e">
        <f>'Formulae-BuildOut'!BO159</f>
        <v>#REF!</v>
      </c>
      <c r="Q159" s="15" t="e">
        <f>'Formulae-BuildOut'!BU159</f>
        <v>#REF!</v>
      </c>
      <c r="R159" s="15" t="e">
        <f>'Formulae-BuildOut'!AL159</f>
        <v>#REF!</v>
      </c>
      <c r="S159" s="15" t="e">
        <f>'Formulae-BuildOut'!AR159</f>
        <v>#REF!</v>
      </c>
      <c r="T159" s="15" t="e">
        <f>'Formulae-BuildOut'!AX159</f>
        <v>#REF!</v>
      </c>
      <c r="U159" s="15" t="e">
        <f>'Formulae-BuildOut'!BD159</f>
        <v>#REF!</v>
      </c>
      <c r="V159" s="15" t="e">
        <f>'Formulae-BuildOut'!BJ159</f>
        <v>#REF!</v>
      </c>
      <c r="W159" s="15" t="e">
        <f>'Formulae-BuildOut'!BP159</f>
        <v>#REF!</v>
      </c>
      <c r="X159" s="15" t="e">
        <f>'Formulae-BuildOut'!BV159</f>
        <v>#REF!</v>
      </c>
      <c r="Y159" s="15" t="e">
        <f>'Formulae-BuildOut'!AN159</f>
        <v>#REF!</v>
      </c>
      <c r="Z159" s="15" t="e">
        <f>'Formulae-BuildOut'!AT159</f>
        <v>#REF!</v>
      </c>
      <c r="AA159" s="15" t="e">
        <f>'Formulae-BuildOut'!AZ159</f>
        <v>#REF!</v>
      </c>
      <c r="AB159" s="15" t="e">
        <f>'Formulae-BuildOut'!BF159</f>
        <v>#REF!</v>
      </c>
      <c r="AC159" s="15" t="e">
        <f>'Formulae-BuildOut'!BL159</f>
        <v>#REF!</v>
      </c>
      <c r="AD159" s="15" t="e">
        <f>'Formulae-BuildOut'!BR159</f>
        <v>#REF!</v>
      </c>
      <c r="AE159" s="15" t="e">
        <f>'Formulae-BuildOut'!BX159</f>
        <v>#REF!</v>
      </c>
      <c r="AF159" s="15" t="e">
        <f>'Formulae-BuildOut'!BZ159</f>
        <v>#REF!</v>
      </c>
      <c r="AG159" s="14" t="e">
        <f>'Formulae-BuildOut'!CA159</f>
        <v>#REF!</v>
      </c>
    </row>
    <row r="160" spans="1:33" x14ac:dyDescent="0.3">
      <c r="A160" s="14" t="e">
        <f>#REF!</f>
        <v>#REF!</v>
      </c>
      <c r="B160" s="14" t="e">
        <f>#REF!</f>
        <v>#REF!</v>
      </c>
      <c r="C160" s="14" t="e">
        <f>#REF!</f>
        <v>#REF!</v>
      </c>
      <c r="D160" s="15" t="e">
        <f>'Formulae-BuildOut'!AJ160</f>
        <v>#REF!</v>
      </c>
      <c r="E160" s="15" t="e">
        <f>'Formulae-BuildOut'!AP160</f>
        <v>#REF!</v>
      </c>
      <c r="F160" s="15" t="e">
        <f>'Formulae-BuildOut'!AV160</f>
        <v>#REF!</v>
      </c>
      <c r="G160" s="15" t="e">
        <f>'Formulae-BuildOut'!BB160</f>
        <v>#REF!</v>
      </c>
      <c r="H160" s="15" t="e">
        <f>'Formulae-BuildOut'!BH160</f>
        <v>#REF!</v>
      </c>
      <c r="I160" s="15" t="e">
        <f>'Formulae-BuildOut'!BN160</f>
        <v>#REF!</v>
      </c>
      <c r="J160" s="15" t="e">
        <f>'Formulae-BuildOut'!BT160</f>
        <v>#REF!</v>
      </c>
      <c r="K160" s="15" t="e">
        <f>'Formulae-BuildOut'!AK160</f>
        <v>#REF!</v>
      </c>
      <c r="L160" s="15" t="e">
        <f>'Formulae-BuildOut'!AQ160</f>
        <v>#REF!</v>
      </c>
      <c r="M160" s="15" t="e">
        <f>'Formulae-BuildOut'!AW160</f>
        <v>#REF!</v>
      </c>
      <c r="N160" s="15" t="e">
        <f>'Formulae-BuildOut'!BC160</f>
        <v>#REF!</v>
      </c>
      <c r="O160" s="15" t="e">
        <f>'Formulae-BuildOut'!BI160</f>
        <v>#REF!</v>
      </c>
      <c r="P160" s="15" t="e">
        <f>'Formulae-BuildOut'!BO160</f>
        <v>#REF!</v>
      </c>
      <c r="Q160" s="15" t="e">
        <f>'Formulae-BuildOut'!BU160</f>
        <v>#REF!</v>
      </c>
      <c r="R160" s="15" t="e">
        <f>'Formulae-BuildOut'!AL160</f>
        <v>#REF!</v>
      </c>
      <c r="S160" s="15" t="e">
        <f>'Formulae-BuildOut'!AR160</f>
        <v>#REF!</v>
      </c>
      <c r="T160" s="15" t="e">
        <f>'Formulae-BuildOut'!AX160</f>
        <v>#REF!</v>
      </c>
      <c r="U160" s="15" t="e">
        <f>'Formulae-BuildOut'!BD160</f>
        <v>#REF!</v>
      </c>
      <c r="V160" s="15" t="e">
        <f>'Formulae-BuildOut'!BJ160</f>
        <v>#REF!</v>
      </c>
      <c r="W160" s="15" t="e">
        <f>'Formulae-BuildOut'!BP160</f>
        <v>#REF!</v>
      </c>
      <c r="X160" s="15" t="e">
        <f>'Formulae-BuildOut'!BV160</f>
        <v>#REF!</v>
      </c>
      <c r="Y160" s="15" t="e">
        <f>'Formulae-BuildOut'!AN160</f>
        <v>#REF!</v>
      </c>
      <c r="Z160" s="15" t="e">
        <f>'Formulae-BuildOut'!AT160</f>
        <v>#REF!</v>
      </c>
      <c r="AA160" s="15" t="e">
        <f>'Formulae-BuildOut'!AZ160</f>
        <v>#REF!</v>
      </c>
      <c r="AB160" s="15" t="e">
        <f>'Formulae-BuildOut'!BF160</f>
        <v>#REF!</v>
      </c>
      <c r="AC160" s="15" t="e">
        <f>'Formulae-BuildOut'!BL160</f>
        <v>#REF!</v>
      </c>
      <c r="AD160" s="15" t="e">
        <f>'Formulae-BuildOut'!BR160</f>
        <v>#REF!</v>
      </c>
      <c r="AE160" s="15" t="e">
        <f>'Formulae-BuildOut'!BX160</f>
        <v>#REF!</v>
      </c>
      <c r="AF160" s="15" t="e">
        <f>'Formulae-BuildOut'!BZ160</f>
        <v>#REF!</v>
      </c>
      <c r="AG160" s="14" t="e">
        <f>'Formulae-BuildOut'!CA160</f>
        <v>#REF!</v>
      </c>
    </row>
    <row r="161" spans="1:33" x14ac:dyDescent="0.3">
      <c r="A161" s="14" t="e">
        <f>#REF!</f>
        <v>#REF!</v>
      </c>
      <c r="B161" s="14" t="e">
        <f>#REF!</f>
        <v>#REF!</v>
      </c>
      <c r="C161" s="14" t="e">
        <f>#REF!</f>
        <v>#REF!</v>
      </c>
      <c r="D161" s="15" t="e">
        <f>'Formulae-BuildOut'!AJ161</f>
        <v>#REF!</v>
      </c>
      <c r="E161" s="15" t="e">
        <f>'Formulae-BuildOut'!AP161</f>
        <v>#REF!</v>
      </c>
      <c r="F161" s="15" t="e">
        <f>'Formulae-BuildOut'!AV161</f>
        <v>#REF!</v>
      </c>
      <c r="G161" s="15" t="e">
        <f>'Formulae-BuildOut'!BB161</f>
        <v>#REF!</v>
      </c>
      <c r="H161" s="15" t="e">
        <f>'Formulae-BuildOut'!BH161</f>
        <v>#REF!</v>
      </c>
      <c r="I161" s="15" t="e">
        <f>'Formulae-BuildOut'!BN161</f>
        <v>#REF!</v>
      </c>
      <c r="J161" s="15" t="e">
        <f>'Formulae-BuildOut'!BT161</f>
        <v>#REF!</v>
      </c>
      <c r="K161" s="15" t="e">
        <f>'Formulae-BuildOut'!AK161</f>
        <v>#REF!</v>
      </c>
      <c r="L161" s="15" t="e">
        <f>'Formulae-BuildOut'!AQ161</f>
        <v>#REF!</v>
      </c>
      <c r="M161" s="15" t="e">
        <f>'Formulae-BuildOut'!AW161</f>
        <v>#REF!</v>
      </c>
      <c r="N161" s="15" t="e">
        <f>'Formulae-BuildOut'!BC161</f>
        <v>#REF!</v>
      </c>
      <c r="O161" s="15" t="e">
        <f>'Formulae-BuildOut'!BI161</f>
        <v>#REF!</v>
      </c>
      <c r="P161" s="15" t="e">
        <f>'Formulae-BuildOut'!BO161</f>
        <v>#REF!</v>
      </c>
      <c r="Q161" s="15" t="e">
        <f>'Formulae-BuildOut'!BU161</f>
        <v>#REF!</v>
      </c>
      <c r="R161" s="15" t="e">
        <f>'Formulae-BuildOut'!AL161</f>
        <v>#REF!</v>
      </c>
      <c r="S161" s="15" t="e">
        <f>'Formulae-BuildOut'!AR161</f>
        <v>#REF!</v>
      </c>
      <c r="T161" s="15" t="e">
        <f>'Formulae-BuildOut'!AX161</f>
        <v>#REF!</v>
      </c>
      <c r="U161" s="15" t="e">
        <f>'Formulae-BuildOut'!BD161</f>
        <v>#REF!</v>
      </c>
      <c r="V161" s="15" t="e">
        <f>'Formulae-BuildOut'!BJ161</f>
        <v>#REF!</v>
      </c>
      <c r="W161" s="15" t="e">
        <f>'Formulae-BuildOut'!BP161</f>
        <v>#REF!</v>
      </c>
      <c r="X161" s="15" t="e">
        <f>'Formulae-BuildOut'!BV161</f>
        <v>#REF!</v>
      </c>
      <c r="Y161" s="15" t="e">
        <f>'Formulae-BuildOut'!AN161</f>
        <v>#REF!</v>
      </c>
      <c r="Z161" s="15" t="e">
        <f>'Formulae-BuildOut'!AT161</f>
        <v>#REF!</v>
      </c>
      <c r="AA161" s="15" t="e">
        <f>'Formulae-BuildOut'!AZ161</f>
        <v>#REF!</v>
      </c>
      <c r="AB161" s="15" t="e">
        <f>'Formulae-BuildOut'!BF161</f>
        <v>#REF!</v>
      </c>
      <c r="AC161" s="15" t="e">
        <f>'Formulae-BuildOut'!BL161</f>
        <v>#REF!</v>
      </c>
      <c r="AD161" s="15" t="e">
        <f>'Formulae-BuildOut'!BR161</f>
        <v>#REF!</v>
      </c>
      <c r="AE161" s="15" t="e">
        <f>'Formulae-BuildOut'!BX161</f>
        <v>#REF!</v>
      </c>
      <c r="AF161" s="15" t="e">
        <f>'Formulae-BuildOut'!BZ161</f>
        <v>#REF!</v>
      </c>
      <c r="AG161" s="14" t="e">
        <f>'Formulae-BuildOut'!CA161</f>
        <v>#REF!</v>
      </c>
    </row>
    <row r="162" spans="1:33" x14ac:dyDescent="0.3">
      <c r="A162" s="14" t="e">
        <f>#REF!</f>
        <v>#REF!</v>
      </c>
      <c r="B162" s="14" t="e">
        <f>#REF!</f>
        <v>#REF!</v>
      </c>
      <c r="C162" s="14" t="e">
        <f>#REF!</f>
        <v>#REF!</v>
      </c>
      <c r="D162" s="15" t="e">
        <f>'Formulae-BuildOut'!AJ162</f>
        <v>#REF!</v>
      </c>
      <c r="E162" s="15" t="e">
        <f>'Formulae-BuildOut'!AP162</f>
        <v>#REF!</v>
      </c>
      <c r="F162" s="15" t="e">
        <f>'Formulae-BuildOut'!AV162</f>
        <v>#REF!</v>
      </c>
      <c r="G162" s="15" t="e">
        <f>'Formulae-BuildOut'!BB162</f>
        <v>#REF!</v>
      </c>
      <c r="H162" s="15" t="e">
        <f>'Formulae-BuildOut'!BH162</f>
        <v>#REF!</v>
      </c>
      <c r="I162" s="15" t="e">
        <f>'Formulae-BuildOut'!BN162</f>
        <v>#REF!</v>
      </c>
      <c r="J162" s="15" t="e">
        <f>'Formulae-BuildOut'!BT162</f>
        <v>#REF!</v>
      </c>
      <c r="K162" s="15" t="e">
        <f>'Formulae-BuildOut'!AK162</f>
        <v>#REF!</v>
      </c>
      <c r="L162" s="15" t="e">
        <f>'Formulae-BuildOut'!AQ162</f>
        <v>#REF!</v>
      </c>
      <c r="M162" s="15" t="e">
        <f>'Formulae-BuildOut'!AW162</f>
        <v>#REF!</v>
      </c>
      <c r="N162" s="15" t="e">
        <f>'Formulae-BuildOut'!BC162</f>
        <v>#REF!</v>
      </c>
      <c r="O162" s="15" t="e">
        <f>'Formulae-BuildOut'!BI162</f>
        <v>#REF!</v>
      </c>
      <c r="P162" s="15" t="e">
        <f>'Formulae-BuildOut'!BO162</f>
        <v>#REF!</v>
      </c>
      <c r="Q162" s="15" t="e">
        <f>'Formulae-BuildOut'!BU162</f>
        <v>#REF!</v>
      </c>
      <c r="R162" s="15" t="e">
        <f>'Formulae-BuildOut'!AL162</f>
        <v>#REF!</v>
      </c>
      <c r="S162" s="15" t="e">
        <f>'Formulae-BuildOut'!AR162</f>
        <v>#REF!</v>
      </c>
      <c r="T162" s="15" t="e">
        <f>'Formulae-BuildOut'!AX162</f>
        <v>#REF!</v>
      </c>
      <c r="U162" s="15" t="e">
        <f>'Formulae-BuildOut'!BD162</f>
        <v>#REF!</v>
      </c>
      <c r="V162" s="15" t="e">
        <f>'Formulae-BuildOut'!BJ162</f>
        <v>#REF!</v>
      </c>
      <c r="W162" s="15" t="e">
        <f>'Formulae-BuildOut'!BP162</f>
        <v>#REF!</v>
      </c>
      <c r="X162" s="15" t="e">
        <f>'Formulae-BuildOut'!BV162</f>
        <v>#REF!</v>
      </c>
      <c r="Y162" s="15" t="e">
        <f>'Formulae-BuildOut'!AN162</f>
        <v>#REF!</v>
      </c>
      <c r="Z162" s="15" t="e">
        <f>'Formulae-BuildOut'!AT162</f>
        <v>#REF!</v>
      </c>
      <c r="AA162" s="15" t="e">
        <f>'Formulae-BuildOut'!AZ162</f>
        <v>#REF!</v>
      </c>
      <c r="AB162" s="15" t="e">
        <f>'Formulae-BuildOut'!BF162</f>
        <v>#REF!</v>
      </c>
      <c r="AC162" s="15" t="e">
        <f>'Formulae-BuildOut'!BL162</f>
        <v>#REF!</v>
      </c>
      <c r="AD162" s="15" t="e">
        <f>'Formulae-BuildOut'!BR162</f>
        <v>#REF!</v>
      </c>
      <c r="AE162" s="15" t="e">
        <f>'Formulae-BuildOut'!BX162</f>
        <v>#REF!</v>
      </c>
      <c r="AF162" s="15" t="e">
        <f>'Formulae-BuildOut'!BZ162</f>
        <v>#REF!</v>
      </c>
      <c r="AG162" s="14" t="e">
        <f>'Formulae-BuildOut'!CA162</f>
        <v>#REF!</v>
      </c>
    </row>
    <row r="163" spans="1:33" x14ac:dyDescent="0.3">
      <c r="A163" s="14" t="e">
        <f>#REF!</f>
        <v>#REF!</v>
      </c>
      <c r="B163" s="14" t="e">
        <f>#REF!</f>
        <v>#REF!</v>
      </c>
      <c r="C163" s="14" t="e">
        <f>#REF!</f>
        <v>#REF!</v>
      </c>
      <c r="D163" s="15" t="e">
        <f>'Formulae-BuildOut'!AJ163</f>
        <v>#REF!</v>
      </c>
      <c r="E163" s="15" t="e">
        <f>'Formulae-BuildOut'!AP163</f>
        <v>#REF!</v>
      </c>
      <c r="F163" s="15" t="e">
        <f>'Formulae-BuildOut'!AV163</f>
        <v>#REF!</v>
      </c>
      <c r="G163" s="15" t="e">
        <f>'Formulae-BuildOut'!BB163</f>
        <v>#REF!</v>
      </c>
      <c r="H163" s="15" t="e">
        <f>'Formulae-BuildOut'!BH163</f>
        <v>#REF!</v>
      </c>
      <c r="I163" s="15" t="e">
        <f>'Formulae-BuildOut'!BN163</f>
        <v>#REF!</v>
      </c>
      <c r="J163" s="15" t="e">
        <f>'Formulae-BuildOut'!BT163</f>
        <v>#REF!</v>
      </c>
      <c r="K163" s="15" t="e">
        <f>'Formulae-BuildOut'!AK163</f>
        <v>#REF!</v>
      </c>
      <c r="L163" s="15" t="e">
        <f>'Formulae-BuildOut'!AQ163</f>
        <v>#REF!</v>
      </c>
      <c r="M163" s="15" t="e">
        <f>'Formulae-BuildOut'!AW163</f>
        <v>#REF!</v>
      </c>
      <c r="N163" s="15" t="e">
        <f>'Formulae-BuildOut'!BC163</f>
        <v>#REF!</v>
      </c>
      <c r="O163" s="15" t="e">
        <f>'Formulae-BuildOut'!BI163</f>
        <v>#REF!</v>
      </c>
      <c r="P163" s="15" t="e">
        <f>'Formulae-BuildOut'!BO163</f>
        <v>#REF!</v>
      </c>
      <c r="Q163" s="15" t="e">
        <f>'Formulae-BuildOut'!BU163</f>
        <v>#REF!</v>
      </c>
      <c r="R163" s="15" t="e">
        <f>'Formulae-BuildOut'!AL163</f>
        <v>#REF!</v>
      </c>
      <c r="S163" s="15" t="e">
        <f>'Formulae-BuildOut'!AR163</f>
        <v>#REF!</v>
      </c>
      <c r="T163" s="15" t="e">
        <f>'Formulae-BuildOut'!AX163</f>
        <v>#REF!</v>
      </c>
      <c r="U163" s="15" t="e">
        <f>'Formulae-BuildOut'!BD163</f>
        <v>#REF!</v>
      </c>
      <c r="V163" s="15" t="e">
        <f>'Formulae-BuildOut'!BJ163</f>
        <v>#REF!</v>
      </c>
      <c r="W163" s="15" t="e">
        <f>'Formulae-BuildOut'!BP163</f>
        <v>#REF!</v>
      </c>
      <c r="X163" s="15" t="e">
        <f>'Formulae-BuildOut'!BV163</f>
        <v>#REF!</v>
      </c>
      <c r="Y163" s="15" t="e">
        <f>'Formulae-BuildOut'!AN163</f>
        <v>#REF!</v>
      </c>
      <c r="Z163" s="15" t="e">
        <f>'Formulae-BuildOut'!AT163</f>
        <v>#REF!</v>
      </c>
      <c r="AA163" s="15" t="e">
        <f>'Formulae-BuildOut'!AZ163</f>
        <v>#REF!</v>
      </c>
      <c r="AB163" s="15" t="e">
        <f>'Formulae-BuildOut'!BF163</f>
        <v>#REF!</v>
      </c>
      <c r="AC163" s="15" t="e">
        <f>'Formulae-BuildOut'!BL163</f>
        <v>#REF!</v>
      </c>
      <c r="AD163" s="15" t="e">
        <f>'Formulae-BuildOut'!BR163</f>
        <v>#REF!</v>
      </c>
      <c r="AE163" s="15" t="e">
        <f>'Formulae-BuildOut'!BX163</f>
        <v>#REF!</v>
      </c>
      <c r="AF163" s="15" t="e">
        <f>'Formulae-BuildOut'!BZ163</f>
        <v>#REF!</v>
      </c>
      <c r="AG163" s="14" t="e">
        <f>'Formulae-BuildOut'!CA163</f>
        <v>#REF!</v>
      </c>
    </row>
    <row r="164" spans="1:33" x14ac:dyDescent="0.3">
      <c r="A164" s="14" t="e">
        <f>#REF!</f>
        <v>#REF!</v>
      </c>
      <c r="B164" s="14" t="e">
        <f>#REF!</f>
        <v>#REF!</v>
      </c>
      <c r="C164" s="14" t="e">
        <f>#REF!</f>
        <v>#REF!</v>
      </c>
      <c r="D164" s="15" t="e">
        <f>'Formulae-BuildOut'!AJ164</f>
        <v>#REF!</v>
      </c>
      <c r="E164" s="15" t="e">
        <f>'Formulae-BuildOut'!AP164</f>
        <v>#REF!</v>
      </c>
      <c r="F164" s="15" t="e">
        <f>'Formulae-BuildOut'!AV164</f>
        <v>#REF!</v>
      </c>
      <c r="G164" s="15" t="e">
        <f>'Formulae-BuildOut'!BB164</f>
        <v>#REF!</v>
      </c>
      <c r="H164" s="15" t="e">
        <f>'Formulae-BuildOut'!BH164</f>
        <v>#REF!</v>
      </c>
      <c r="I164" s="15" t="e">
        <f>'Formulae-BuildOut'!BN164</f>
        <v>#REF!</v>
      </c>
      <c r="J164" s="15" t="e">
        <f>'Formulae-BuildOut'!BT164</f>
        <v>#REF!</v>
      </c>
      <c r="K164" s="15" t="e">
        <f>'Formulae-BuildOut'!AK164</f>
        <v>#REF!</v>
      </c>
      <c r="L164" s="15" t="e">
        <f>'Formulae-BuildOut'!AQ164</f>
        <v>#REF!</v>
      </c>
      <c r="M164" s="15" t="e">
        <f>'Formulae-BuildOut'!AW164</f>
        <v>#REF!</v>
      </c>
      <c r="N164" s="15" t="e">
        <f>'Formulae-BuildOut'!BC164</f>
        <v>#REF!</v>
      </c>
      <c r="O164" s="15" t="e">
        <f>'Formulae-BuildOut'!BI164</f>
        <v>#REF!</v>
      </c>
      <c r="P164" s="15" t="e">
        <f>'Formulae-BuildOut'!BO164</f>
        <v>#REF!</v>
      </c>
      <c r="Q164" s="15" t="e">
        <f>'Formulae-BuildOut'!BU164</f>
        <v>#REF!</v>
      </c>
      <c r="R164" s="15" t="e">
        <f>'Formulae-BuildOut'!AL164</f>
        <v>#REF!</v>
      </c>
      <c r="S164" s="15" t="e">
        <f>'Formulae-BuildOut'!AR164</f>
        <v>#REF!</v>
      </c>
      <c r="T164" s="15" t="e">
        <f>'Formulae-BuildOut'!AX164</f>
        <v>#REF!</v>
      </c>
      <c r="U164" s="15" t="e">
        <f>'Formulae-BuildOut'!BD164</f>
        <v>#REF!</v>
      </c>
      <c r="V164" s="15" t="e">
        <f>'Formulae-BuildOut'!BJ164</f>
        <v>#REF!</v>
      </c>
      <c r="W164" s="15" t="e">
        <f>'Formulae-BuildOut'!BP164</f>
        <v>#REF!</v>
      </c>
      <c r="X164" s="15" t="e">
        <f>'Formulae-BuildOut'!BV164</f>
        <v>#REF!</v>
      </c>
      <c r="Y164" s="15" t="e">
        <f>'Formulae-BuildOut'!AN164</f>
        <v>#REF!</v>
      </c>
      <c r="Z164" s="15" t="e">
        <f>'Formulae-BuildOut'!AT164</f>
        <v>#REF!</v>
      </c>
      <c r="AA164" s="15" t="e">
        <f>'Formulae-BuildOut'!AZ164</f>
        <v>#REF!</v>
      </c>
      <c r="AB164" s="15" t="e">
        <f>'Formulae-BuildOut'!BF164</f>
        <v>#REF!</v>
      </c>
      <c r="AC164" s="15" t="e">
        <f>'Formulae-BuildOut'!BL164</f>
        <v>#REF!</v>
      </c>
      <c r="AD164" s="15" t="e">
        <f>'Formulae-BuildOut'!BR164</f>
        <v>#REF!</v>
      </c>
      <c r="AE164" s="15" t="e">
        <f>'Formulae-BuildOut'!BX164</f>
        <v>#REF!</v>
      </c>
      <c r="AF164" s="15" t="e">
        <f>'Formulae-BuildOut'!BZ164</f>
        <v>#REF!</v>
      </c>
      <c r="AG164" s="14" t="e">
        <f>'Formulae-BuildOut'!CA164</f>
        <v>#REF!</v>
      </c>
    </row>
    <row r="165" spans="1:33" x14ac:dyDescent="0.3">
      <c r="A165" s="14" t="e">
        <f>#REF!</f>
        <v>#REF!</v>
      </c>
      <c r="B165" s="14" t="e">
        <f>#REF!</f>
        <v>#REF!</v>
      </c>
      <c r="C165" s="14" t="e">
        <f>#REF!</f>
        <v>#REF!</v>
      </c>
      <c r="D165" s="15" t="e">
        <f>'Formulae-BuildOut'!AJ165</f>
        <v>#REF!</v>
      </c>
      <c r="E165" s="15" t="e">
        <f>'Formulae-BuildOut'!AP165</f>
        <v>#REF!</v>
      </c>
      <c r="F165" s="15" t="e">
        <f>'Formulae-BuildOut'!AV165</f>
        <v>#REF!</v>
      </c>
      <c r="G165" s="15" t="e">
        <f>'Formulae-BuildOut'!BB165</f>
        <v>#REF!</v>
      </c>
      <c r="H165" s="15" t="e">
        <f>'Formulae-BuildOut'!BH165</f>
        <v>#REF!</v>
      </c>
      <c r="I165" s="15" t="e">
        <f>'Formulae-BuildOut'!BN165</f>
        <v>#REF!</v>
      </c>
      <c r="J165" s="15" t="e">
        <f>'Formulae-BuildOut'!BT165</f>
        <v>#REF!</v>
      </c>
      <c r="K165" s="15" t="e">
        <f>'Formulae-BuildOut'!AK165</f>
        <v>#REF!</v>
      </c>
      <c r="L165" s="15" t="e">
        <f>'Formulae-BuildOut'!AQ165</f>
        <v>#REF!</v>
      </c>
      <c r="M165" s="15" t="e">
        <f>'Formulae-BuildOut'!AW165</f>
        <v>#REF!</v>
      </c>
      <c r="N165" s="15" t="e">
        <f>'Formulae-BuildOut'!BC165</f>
        <v>#REF!</v>
      </c>
      <c r="O165" s="15" t="e">
        <f>'Formulae-BuildOut'!BI165</f>
        <v>#REF!</v>
      </c>
      <c r="P165" s="15" t="e">
        <f>'Formulae-BuildOut'!BO165</f>
        <v>#REF!</v>
      </c>
      <c r="Q165" s="15" t="e">
        <f>'Formulae-BuildOut'!BU165</f>
        <v>#REF!</v>
      </c>
      <c r="R165" s="15" t="e">
        <f>'Formulae-BuildOut'!AL165</f>
        <v>#REF!</v>
      </c>
      <c r="S165" s="15" t="e">
        <f>'Formulae-BuildOut'!AR165</f>
        <v>#REF!</v>
      </c>
      <c r="T165" s="15" t="e">
        <f>'Formulae-BuildOut'!AX165</f>
        <v>#REF!</v>
      </c>
      <c r="U165" s="15" t="e">
        <f>'Formulae-BuildOut'!BD165</f>
        <v>#REF!</v>
      </c>
      <c r="V165" s="15" t="e">
        <f>'Formulae-BuildOut'!BJ165</f>
        <v>#REF!</v>
      </c>
      <c r="W165" s="15" t="e">
        <f>'Formulae-BuildOut'!BP165</f>
        <v>#REF!</v>
      </c>
      <c r="X165" s="15" t="e">
        <f>'Formulae-BuildOut'!BV165</f>
        <v>#REF!</v>
      </c>
      <c r="Y165" s="15" t="e">
        <f>'Formulae-BuildOut'!AN165</f>
        <v>#REF!</v>
      </c>
      <c r="Z165" s="15" t="e">
        <f>'Formulae-BuildOut'!AT165</f>
        <v>#REF!</v>
      </c>
      <c r="AA165" s="15" t="e">
        <f>'Formulae-BuildOut'!AZ165</f>
        <v>#REF!</v>
      </c>
      <c r="AB165" s="15" t="e">
        <f>'Formulae-BuildOut'!BF165</f>
        <v>#REF!</v>
      </c>
      <c r="AC165" s="15" t="e">
        <f>'Formulae-BuildOut'!BL165</f>
        <v>#REF!</v>
      </c>
      <c r="AD165" s="15" t="e">
        <f>'Formulae-BuildOut'!BR165</f>
        <v>#REF!</v>
      </c>
      <c r="AE165" s="15" t="e">
        <f>'Formulae-BuildOut'!BX165</f>
        <v>#REF!</v>
      </c>
      <c r="AF165" s="15" t="e">
        <f>'Formulae-BuildOut'!BZ165</f>
        <v>#REF!</v>
      </c>
      <c r="AG165" s="14" t="e">
        <f>'Formulae-BuildOut'!CA165</f>
        <v>#REF!</v>
      </c>
    </row>
    <row r="166" spans="1:33" x14ac:dyDescent="0.3">
      <c r="A166" s="14" t="e">
        <f>#REF!</f>
        <v>#REF!</v>
      </c>
      <c r="B166" s="14" t="e">
        <f>#REF!</f>
        <v>#REF!</v>
      </c>
      <c r="C166" s="14" t="e">
        <f>#REF!</f>
        <v>#REF!</v>
      </c>
      <c r="D166" s="15" t="e">
        <f>'Formulae-BuildOut'!AJ166</f>
        <v>#REF!</v>
      </c>
      <c r="E166" s="15" t="e">
        <f>'Formulae-BuildOut'!AP166</f>
        <v>#REF!</v>
      </c>
      <c r="F166" s="15" t="e">
        <f>'Formulae-BuildOut'!AV166</f>
        <v>#REF!</v>
      </c>
      <c r="G166" s="15" t="e">
        <f>'Formulae-BuildOut'!BB166</f>
        <v>#REF!</v>
      </c>
      <c r="H166" s="15" t="e">
        <f>'Formulae-BuildOut'!BH166</f>
        <v>#REF!</v>
      </c>
      <c r="I166" s="15" t="e">
        <f>'Formulae-BuildOut'!BN166</f>
        <v>#REF!</v>
      </c>
      <c r="J166" s="15" t="e">
        <f>'Formulae-BuildOut'!BT166</f>
        <v>#REF!</v>
      </c>
      <c r="K166" s="15" t="e">
        <f>'Formulae-BuildOut'!AK166</f>
        <v>#REF!</v>
      </c>
      <c r="L166" s="15" t="e">
        <f>'Formulae-BuildOut'!AQ166</f>
        <v>#REF!</v>
      </c>
      <c r="M166" s="15" t="e">
        <f>'Formulae-BuildOut'!AW166</f>
        <v>#REF!</v>
      </c>
      <c r="N166" s="15" t="e">
        <f>'Formulae-BuildOut'!BC166</f>
        <v>#REF!</v>
      </c>
      <c r="O166" s="15" t="e">
        <f>'Formulae-BuildOut'!BI166</f>
        <v>#REF!</v>
      </c>
      <c r="P166" s="15" t="e">
        <f>'Formulae-BuildOut'!BO166</f>
        <v>#REF!</v>
      </c>
      <c r="Q166" s="15" t="e">
        <f>'Formulae-BuildOut'!BU166</f>
        <v>#REF!</v>
      </c>
      <c r="R166" s="15" t="e">
        <f>'Formulae-BuildOut'!AL166</f>
        <v>#REF!</v>
      </c>
      <c r="S166" s="15" t="e">
        <f>'Formulae-BuildOut'!AR166</f>
        <v>#REF!</v>
      </c>
      <c r="T166" s="15" t="e">
        <f>'Formulae-BuildOut'!AX166</f>
        <v>#REF!</v>
      </c>
      <c r="U166" s="15" t="e">
        <f>'Formulae-BuildOut'!BD166</f>
        <v>#REF!</v>
      </c>
      <c r="V166" s="15" t="e">
        <f>'Formulae-BuildOut'!BJ166</f>
        <v>#REF!</v>
      </c>
      <c r="W166" s="15" t="e">
        <f>'Formulae-BuildOut'!BP166</f>
        <v>#REF!</v>
      </c>
      <c r="X166" s="15" t="e">
        <f>'Formulae-BuildOut'!BV166</f>
        <v>#REF!</v>
      </c>
      <c r="Y166" s="15" t="e">
        <f>'Formulae-BuildOut'!AN166</f>
        <v>#REF!</v>
      </c>
      <c r="Z166" s="15" t="e">
        <f>'Formulae-BuildOut'!AT166</f>
        <v>#REF!</v>
      </c>
      <c r="AA166" s="15" t="e">
        <f>'Formulae-BuildOut'!AZ166</f>
        <v>#REF!</v>
      </c>
      <c r="AB166" s="15" t="e">
        <f>'Formulae-BuildOut'!BF166</f>
        <v>#REF!</v>
      </c>
      <c r="AC166" s="15" t="e">
        <f>'Formulae-BuildOut'!BL166</f>
        <v>#REF!</v>
      </c>
      <c r="AD166" s="15" t="e">
        <f>'Formulae-BuildOut'!BR166</f>
        <v>#REF!</v>
      </c>
      <c r="AE166" s="15" t="e">
        <f>'Formulae-BuildOut'!BX166</f>
        <v>#REF!</v>
      </c>
      <c r="AF166" s="15" t="e">
        <f>'Formulae-BuildOut'!BZ166</f>
        <v>#REF!</v>
      </c>
      <c r="AG166" s="14" t="e">
        <f>'Formulae-BuildOut'!CA166</f>
        <v>#REF!</v>
      </c>
    </row>
    <row r="167" spans="1:33" x14ac:dyDescent="0.3">
      <c r="A167" s="14" t="e">
        <f>#REF!</f>
        <v>#REF!</v>
      </c>
      <c r="B167" s="14" t="e">
        <f>#REF!</f>
        <v>#REF!</v>
      </c>
      <c r="C167" s="14" t="e">
        <f>#REF!</f>
        <v>#REF!</v>
      </c>
      <c r="D167" s="15" t="e">
        <f>'Formulae-BuildOut'!AJ167</f>
        <v>#REF!</v>
      </c>
      <c r="E167" s="15" t="e">
        <f>'Formulae-BuildOut'!AP167</f>
        <v>#REF!</v>
      </c>
      <c r="F167" s="15" t="e">
        <f>'Formulae-BuildOut'!AV167</f>
        <v>#REF!</v>
      </c>
      <c r="G167" s="15" t="e">
        <f>'Formulae-BuildOut'!BB167</f>
        <v>#REF!</v>
      </c>
      <c r="H167" s="15" t="e">
        <f>'Formulae-BuildOut'!BH167</f>
        <v>#REF!</v>
      </c>
      <c r="I167" s="15" t="e">
        <f>'Formulae-BuildOut'!BN167</f>
        <v>#REF!</v>
      </c>
      <c r="J167" s="15" t="e">
        <f>'Formulae-BuildOut'!BT167</f>
        <v>#REF!</v>
      </c>
      <c r="K167" s="15" t="e">
        <f>'Formulae-BuildOut'!AK167</f>
        <v>#REF!</v>
      </c>
      <c r="L167" s="15" t="e">
        <f>'Formulae-BuildOut'!AQ167</f>
        <v>#REF!</v>
      </c>
      <c r="M167" s="15" t="e">
        <f>'Formulae-BuildOut'!AW167</f>
        <v>#REF!</v>
      </c>
      <c r="N167" s="15" t="e">
        <f>'Formulae-BuildOut'!BC167</f>
        <v>#REF!</v>
      </c>
      <c r="O167" s="15" t="e">
        <f>'Formulae-BuildOut'!BI167</f>
        <v>#REF!</v>
      </c>
      <c r="P167" s="15" t="e">
        <f>'Formulae-BuildOut'!BO167</f>
        <v>#REF!</v>
      </c>
      <c r="Q167" s="15" t="e">
        <f>'Formulae-BuildOut'!BU167</f>
        <v>#REF!</v>
      </c>
      <c r="R167" s="15" t="e">
        <f>'Formulae-BuildOut'!AL167</f>
        <v>#REF!</v>
      </c>
      <c r="S167" s="15" t="e">
        <f>'Formulae-BuildOut'!AR167</f>
        <v>#REF!</v>
      </c>
      <c r="T167" s="15" t="e">
        <f>'Formulae-BuildOut'!AX167</f>
        <v>#REF!</v>
      </c>
      <c r="U167" s="15" t="e">
        <f>'Formulae-BuildOut'!BD167</f>
        <v>#REF!</v>
      </c>
      <c r="V167" s="15" t="e">
        <f>'Formulae-BuildOut'!BJ167</f>
        <v>#REF!</v>
      </c>
      <c r="W167" s="15" t="e">
        <f>'Formulae-BuildOut'!BP167</f>
        <v>#REF!</v>
      </c>
      <c r="X167" s="15" t="e">
        <f>'Formulae-BuildOut'!BV167</f>
        <v>#REF!</v>
      </c>
      <c r="Y167" s="15" t="e">
        <f>'Formulae-BuildOut'!AN167</f>
        <v>#REF!</v>
      </c>
      <c r="Z167" s="15" t="e">
        <f>'Formulae-BuildOut'!AT167</f>
        <v>#REF!</v>
      </c>
      <c r="AA167" s="15" t="e">
        <f>'Formulae-BuildOut'!AZ167</f>
        <v>#REF!</v>
      </c>
      <c r="AB167" s="15" t="e">
        <f>'Formulae-BuildOut'!BF167</f>
        <v>#REF!</v>
      </c>
      <c r="AC167" s="15" t="e">
        <f>'Formulae-BuildOut'!BL167</f>
        <v>#REF!</v>
      </c>
      <c r="AD167" s="15" t="e">
        <f>'Formulae-BuildOut'!BR167</f>
        <v>#REF!</v>
      </c>
      <c r="AE167" s="15" t="e">
        <f>'Formulae-BuildOut'!BX167</f>
        <v>#REF!</v>
      </c>
      <c r="AF167" s="15" t="e">
        <f>'Formulae-BuildOut'!BZ167</f>
        <v>#REF!</v>
      </c>
      <c r="AG167" s="14" t="e">
        <f>'Formulae-BuildOut'!CA167</f>
        <v>#REF!</v>
      </c>
    </row>
    <row r="168" spans="1:33" x14ac:dyDescent="0.3">
      <c r="A168" s="14" t="e">
        <f>#REF!</f>
        <v>#REF!</v>
      </c>
      <c r="B168" s="14" t="e">
        <f>#REF!</f>
        <v>#REF!</v>
      </c>
      <c r="C168" s="14" t="e">
        <f>#REF!</f>
        <v>#REF!</v>
      </c>
      <c r="D168" s="15" t="e">
        <f>'Formulae-BuildOut'!AJ168</f>
        <v>#REF!</v>
      </c>
      <c r="E168" s="15" t="e">
        <f>'Formulae-BuildOut'!AP168</f>
        <v>#REF!</v>
      </c>
      <c r="F168" s="15" t="e">
        <f>'Formulae-BuildOut'!AV168</f>
        <v>#REF!</v>
      </c>
      <c r="G168" s="15" t="e">
        <f>'Formulae-BuildOut'!BB168</f>
        <v>#REF!</v>
      </c>
      <c r="H168" s="15" t="e">
        <f>'Formulae-BuildOut'!BH168</f>
        <v>#REF!</v>
      </c>
      <c r="I168" s="15" t="e">
        <f>'Formulae-BuildOut'!BN168</f>
        <v>#REF!</v>
      </c>
      <c r="J168" s="15" t="e">
        <f>'Formulae-BuildOut'!BT168</f>
        <v>#REF!</v>
      </c>
      <c r="K168" s="15" t="e">
        <f>'Formulae-BuildOut'!AK168</f>
        <v>#REF!</v>
      </c>
      <c r="L168" s="15" t="e">
        <f>'Formulae-BuildOut'!AQ168</f>
        <v>#REF!</v>
      </c>
      <c r="M168" s="15" t="e">
        <f>'Formulae-BuildOut'!AW168</f>
        <v>#REF!</v>
      </c>
      <c r="N168" s="15" t="e">
        <f>'Formulae-BuildOut'!BC168</f>
        <v>#REF!</v>
      </c>
      <c r="O168" s="15" t="e">
        <f>'Formulae-BuildOut'!BI168</f>
        <v>#REF!</v>
      </c>
      <c r="P168" s="15" t="e">
        <f>'Formulae-BuildOut'!BO168</f>
        <v>#REF!</v>
      </c>
      <c r="Q168" s="15" t="e">
        <f>'Formulae-BuildOut'!BU168</f>
        <v>#REF!</v>
      </c>
      <c r="R168" s="15" t="e">
        <f>'Formulae-BuildOut'!AL168</f>
        <v>#REF!</v>
      </c>
      <c r="S168" s="15" t="e">
        <f>'Formulae-BuildOut'!AR168</f>
        <v>#REF!</v>
      </c>
      <c r="T168" s="15" t="e">
        <f>'Formulae-BuildOut'!AX168</f>
        <v>#REF!</v>
      </c>
      <c r="U168" s="15" t="e">
        <f>'Formulae-BuildOut'!BD168</f>
        <v>#REF!</v>
      </c>
      <c r="V168" s="15" t="e">
        <f>'Formulae-BuildOut'!BJ168</f>
        <v>#REF!</v>
      </c>
      <c r="W168" s="15" t="e">
        <f>'Formulae-BuildOut'!BP168</f>
        <v>#REF!</v>
      </c>
      <c r="X168" s="15" t="e">
        <f>'Formulae-BuildOut'!BV168</f>
        <v>#REF!</v>
      </c>
      <c r="Y168" s="15" t="e">
        <f>'Formulae-BuildOut'!AN168</f>
        <v>#REF!</v>
      </c>
      <c r="Z168" s="15" t="e">
        <f>'Formulae-BuildOut'!AT168</f>
        <v>#REF!</v>
      </c>
      <c r="AA168" s="15" t="e">
        <f>'Formulae-BuildOut'!AZ168</f>
        <v>#REF!</v>
      </c>
      <c r="AB168" s="15" t="e">
        <f>'Formulae-BuildOut'!BF168</f>
        <v>#REF!</v>
      </c>
      <c r="AC168" s="15" t="e">
        <f>'Formulae-BuildOut'!BL168</f>
        <v>#REF!</v>
      </c>
      <c r="AD168" s="15" t="e">
        <f>'Formulae-BuildOut'!BR168</f>
        <v>#REF!</v>
      </c>
      <c r="AE168" s="15" t="e">
        <f>'Formulae-BuildOut'!BX168</f>
        <v>#REF!</v>
      </c>
      <c r="AF168" s="15" t="e">
        <f>'Formulae-BuildOut'!BZ168</f>
        <v>#REF!</v>
      </c>
      <c r="AG168" s="14" t="e">
        <f>'Formulae-BuildOut'!CA168</f>
        <v>#REF!</v>
      </c>
    </row>
    <row r="169" spans="1:33" x14ac:dyDescent="0.3">
      <c r="A169" s="14" t="e">
        <f>#REF!</f>
        <v>#REF!</v>
      </c>
      <c r="B169" s="14" t="e">
        <f>#REF!</f>
        <v>#REF!</v>
      </c>
      <c r="C169" s="14" t="e">
        <f>#REF!</f>
        <v>#REF!</v>
      </c>
      <c r="D169" s="15" t="e">
        <f>'Formulae-BuildOut'!AJ169</f>
        <v>#REF!</v>
      </c>
      <c r="E169" s="15" t="e">
        <f>'Formulae-BuildOut'!AP169</f>
        <v>#REF!</v>
      </c>
      <c r="F169" s="15" t="e">
        <f>'Formulae-BuildOut'!AV169</f>
        <v>#REF!</v>
      </c>
      <c r="G169" s="15" t="e">
        <f>'Formulae-BuildOut'!BB169</f>
        <v>#REF!</v>
      </c>
      <c r="H169" s="15" t="e">
        <f>'Formulae-BuildOut'!BH169</f>
        <v>#REF!</v>
      </c>
      <c r="I169" s="15" t="e">
        <f>'Formulae-BuildOut'!BN169</f>
        <v>#REF!</v>
      </c>
      <c r="J169" s="15" t="e">
        <f>'Formulae-BuildOut'!BT169</f>
        <v>#REF!</v>
      </c>
      <c r="K169" s="15" t="e">
        <f>'Formulae-BuildOut'!AK169</f>
        <v>#REF!</v>
      </c>
      <c r="L169" s="15" t="e">
        <f>'Formulae-BuildOut'!AQ169</f>
        <v>#REF!</v>
      </c>
      <c r="M169" s="15" t="e">
        <f>'Formulae-BuildOut'!AW169</f>
        <v>#REF!</v>
      </c>
      <c r="N169" s="15" t="e">
        <f>'Formulae-BuildOut'!BC169</f>
        <v>#REF!</v>
      </c>
      <c r="O169" s="15" t="e">
        <f>'Formulae-BuildOut'!BI169</f>
        <v>#REF!</v>
      </c>
      <c r="P169" s="15" t="e">
        <f>'Formulae-BuildOut'!BO169</f>
        <v>#REF!</v>
      </c>
      <c r="Q169" s="15" t="e">
        <f>'Formulae-BuildOut'!BU169</f>
        <v>#REF!</v>
      </c>
      <c r="R169" s="15" t="e">
        <f>'Formulae-BuildOut'!AL169</f>
        <v>#REF!</v>
      </c>
      <c r="S169" s="15" t="e">
        <f>'Formulae-BuildOut'!AR169</f>
        <v>#REF!</v>
      </c>
      <c r="T169" s="15" t="e">
        <f>'Formulae-BuildOut'!AX169</f>
        <v>#REF!</v>
      </c>
      <c r="U169" s="15" t="e">
        <f>'Formulae-BuildOut'!BD169</f>
        <v>#REF!</v>
      </c>
      <c r="V169" s="15" t="e">
        <f>'Formulae-BuildOut'!BJ169</f>
        <v>#REF!</v>
      </c>
      <c r="W169" s="15" t="e">
        <f>'Formulae-BuildOut'!BP169</f>
        <v>#REF!</v>
      </c>
      <c r="X169" s="15" t="e">
        <f>'Formulae-BuildOut'!BV169</f>
        <v>#REF!</v>
      </c>
      <c r="Y169" s="15" t="e">
        <f>'Formulae-BuildOut'!AN169</f>
        <v>#REF!</v>
      </c>
      <c r="Z169" s="15" t="e">
        <f>'Formulae-BuildOut'!AT169</f>
        <v>#REF!</v>
      </c>
      <c r="AA169" s="15" t="e">
        <f>'Formulae-BuildOut'!AZ169</f>
        <v>#REF!</v>
      </c>
      <c r="AB169" s="15" t="e">
        <f>'Formulae-BuildOut'!BF169</f>
        <v>#REF!</v>
      </c>
      <c r="AC169" s="15" t="e">
        <f>'Formulae-BuildOut'!BL169</f>
        <v>#REF!</v>
      </c>
      <c r="AD169" s="15" t="e">
        <f>'Formulae-BuildOut'!BR169</f>
        <v>#REF!</v>
      </c>
      <c r="AE169" s="15" t="e">
        <f>'Formulae-BuildOut'!BX169</f>
        <v>#REF!</v>
      </c>
      <c r="AF169" s="15" t="e">
        <f>'Formulae-BuildOut'!BZ169</f>
        <v>#REF!</v>
      </c>
      <c r="AG169" s="14" t="e">
        <f>'Formulae-BuildOut'!CA169</f>
        <v>#REF!</v>
      </c>
    </row>
    <row r="170" spans="1:33" x14ac:dyDescent="0.3">
      <c r="A170" s="14" t="e">
        <f>#REF!</f>
        <v>#REF!</v>
      </c>
      <c r="B170" s="14" t="e">
        <f>#REF!</f>
        <v>#REF!</v>
      </c>
      <c r="C170" s="14" t="e">
        <f>#REF!</f>
        <v>#REF!</v>
      </c>
      <c r="D170" s="15" t="e">
        <f>'Formulae-BuildOut'!AJ170</f>
        <v>#REF!</v>
      </c>
      <c r="E170" s="15" t="e">
        <f>'Formulae-BuildOut'!AP170</f>
        <v>#REF!</v>
      </c>
      <c r="F170" s="15" t="e">
        <f>'Formulae-BuildOut'!AV170</f>
        <v>#REF!</v>
      </c>
      <c r="G170" s="15" t="e">
        <f>'Formulae-BuildOut'!BB170</f>
        <v>#REF!</v>
      </c>
      <c r="H170" s="15" t="e">
        <f>'Formulae-BuildOut'!BH170</f>
        <v>#REF!</v>
      </c>
      <c r="I170" s="15" t="e">
        <f>'Formulae-BuildOut'!BN170</f>
        <v>#REF!</v>
      </c>
      <c r="J170" s="15" t="e">
        <f>'Formulae-BuildOut'!BT170</f>
        <v>#REF!</v>
      </c>
      <c r="K170" s="15" t="e">
        <f>'Formulae-BuildOut'!AK170</f>
        <v>#REF!</v>
      </c>
      <c r="L170" s="15" t="e">
        <f>'Formulae-BuildOut'!AQ170</f>
        <v>#REF!</v>
      </c>
      <c r="M170" s="15" t="e">
        <f>'Formulae-BuildOut'!AW170</f>
        <v>#REF!</v>
      </c>
      <c r="N170" s="15" t="e">
        <f>'Formulae-BuildOut'!BC170</f>
        <v>#REF!</v>
      </c>
      <c r="O170" s="15" t="e">
        <f>'Formulae-BuildOut'!BI170</f>
        <v>#REF!</v>
      </c>
      <c r="P170" s="15" t="e">
        <f>'Formulae-BuildOut'!BO170</f>
        <v>#REF!</v>
      </c>
      <c r="Q170" s="15" t="e">
        <f>'Formulae-BuildOut'!BU170</f>
        <v>#REF!</v>
      </c>
      <c r="R170" s="15" t="e">
        <f>'Formulae-BuildOut'!AL170</f>
        <v>#REF!</v>
      </c>
      <c r="S170" s="15" t="e">
        <f>'Formulae-BuildOut'!AR170</f>
        <v>#REF!</v>
      </c>
      <c r="T170" s="15" t="e">
        <f>'Formulae-BuildOut'!AX170</f>
        <v>#REF!</v>
      </c>
      <c r="U170" s="15" t="e">
        <f>'Formulae-BuildOut'!BD170</f>
        <v>#REF!</v>
      </c>
      <c r="V170" s="15" t="e">
        <f>'Formulae-BuildOut'!BJ170</f>
        <v>#REF!</v>
      </c>
      <c r="W170" s="15" t="e">
        <f>'Formulae-BuildOut'!BP170</f>
        <v>#REF!</v>
      </c>
      <c r="X170" s="15" t="e">
        <f>'Formulae-BuildOut'!BV170</f>
        <v>#REF!</v>
      </c>
      <c r="Y170" s="15" t="e">
        <f>'Formulae-BuildOut'!AN170</f>
        <v>#REF!</v>
      </c>
      <c r="Z170" s="15" t="e">
        <f>'Formulae-BuildOut'!AT170</f>
        <v>#REF!</v>
      </c>
      <c r="AA170" s="15" t="e">
        <f>'Formulae-BuildOut'!AZ170</f>
        <v>#REF!</v>
      </c>
      <c r="AB170" s="15" t="e">
        <f>'Formulae-BuildOut'!BF170</f>
        <v>#REF!</v>
      </c>
      <c r="AC170" s="15" t="e">
        <f>'Formulae-BuildOut'!BL170</f>
        <v>#REF!</v>
      </c>
      <c r="AD170" s="15" t="e">
        <f>'Formulae-BuildOut'!BR170</f>
        <v>#REF!</v>
      </c>
      <c r="AE170" s="15" t="e">
        <f>'Formulae-BuildOut'!BX170</f>
        <v>#REF!</v>
      </c>
      <c r="AF170" s="15" t="e">
        <f>'Formulae-BuildOut'!BZ170</f>
        <v>#REF!</v>
      </c>
      <c r="AG170" s="14" t="e">
        <f>'Formulae-BuildOut'!CA170</f>
        <v>#REF!</v>
      </c>
    </row>
    <row r="171" spans="1:33" x14ac:dyDescent="0.3">
      <c r="A171" s="14" t="e">
        <f>#REF!</f>
        <v>#REF!</v>
      </c>
      <c r="B171" s="14" t="e">
        <f>#REF!</f>
        <v>#REF!</v>
      </c>
      <c r="C171" s="14" t="e">
        <f>#REF!</f>
        <v>#REF!</v>
      </c>
      <c r="D171" s="15" t="e">
        <f>'Formulae-BuildOut'!AJ171</f>
        <v>#REF!</v>
      </c>
      <c r="E171" s="15" t="e">
        <f>'Formulae-BuildOut'!AP171</f>
        <v>#REF!</v>
      </c>
      <c r="F171" s="15" t="e">
        <f>'Formulae-BuildOut'!AV171</f>
        <v>#REF!</v>
      </c>
      <c r="G171" s="15" t="e">
        <f>'Formulae-BuildOut'!BB171</f>
        <v>#REF!</v>
      </c>
      <c r="H171" s="15" t="e">
        <f>'Formulae-BuildOut'!BH171</f>
        <v>#REF!</v>
      </c>
      <c r="I171" s="15" t="e">
        <f>'Formulae-BuildOut'!BN171</f>
        <v>#REF!</v>
      </c>
      <c r="J171" s="15" t="e">
        <f>'Formulae-BuildOut'!BT171</f>
        <v>#REF!</v>
      </c>
      <c r="K171" s="15" t="e">
        <f>'Formulae-BuildOut'!AK171</f>
        <v>#REF!</v>
      </c>
      <c r="L171" s="15" t="e">
        <f>'Formulae-BuildOut'!AQ171</f>
        <v>#REF!</v>
      </c>
      <c r="M171" s="15" t="e">
        <f>'Formulae-BuildOut'!AW171</f>
        <v>#REF!</v>
      </c>
      <c r="N171" s="15" t="e">
        <f>'Formulae-BuildOut'!BC171</f>
        <v>#REF!</v>
      </c>
      <c r="O171" s="15" t="e">
        <f>'Formulae-BuildOut'!BI171</f>
        <v>#REF!</v>
      </c>
      <c r="P171" s="15" t="e">
        <f>'Formulae-BuildOut'!BO171</f>
        <v>#REF!</v>
      </c>
      <c r="Q171" s="15" t="e">
        <f>'Formulae-BuildOut'!BU171</f>
        <v>#REF!</v>
      </c>
      <c r="R171" s="15" t="e">
        <f>'Formulae-BuildOut'!AL171</f>
        <v>#REF!</v>
      </c>
      <c r="S171" s="15" t="e">
        <f>'Formulae-BuildOut'!AR171</f>
        <v>#REF!</v>
      </c>
      <c r="T171" s="15" t="e">
        <f>'Formulae-BuildOut'!AX171</f>
        <v>#REF!</v>
      </c>
      <c r="U171" s="15" t="e">
        <f>'Formulae-BuildOut'!BD171</f>
        <v>#REF!</v>
      </c>
      <c r="V171" s="15" t="e">
        <f>'Formulae-BuildOut'!BJ171</f>
        <v>#REF!</v>
      </c>
      <c r="W171" s="15" t="e">
        <f>'Formulae-BuildOut'!BP171</f>
        <v>#REF!</v>
      </c>
      <c r="X171" s="15" t="e">
        <f>'Formulae-BuildOut'!BV171</f>
        <v>#REF!</v>
      </c>
      <c r="Y171" s="15" t="e">
        <f>'Formulae-BuildOut'!AN171</f>
        <v>#REF!</v>
      </c>
      <c r="Z171" s="15" t="e">
        <f>'Formulae-BuildOut'!AT171</f>
        <v>#REF!</v>
      </c>
      <c r="AA171" s="15" t="e">
        <f>'Formulae-BuildOut'!AZ171</f>
        <v>#REF!</v>
      </c>
      <c r="AB171" s="15" t="e">
        <f>'Formulae-BuildOut'!BF171</f>
        <v>#REF!</v>
      </c>
      <c r="AC171" s="15" t="e">
        <f>'Formulae-BuildOut'!BL171</f>
        <v>#REF!</v>
      </c>
      <c r="AD171" s="15" t="e">
        <f>'Formulae-BuildOut'!BR171</f>
        <v>#REF!</v>
      </c>
      <c r="AE171" s="15" t="e">
        <f>'Formulae-BuildOut'!BX171</f>
        <v>#REF!</v>
      </c>
      <c r="AF171" s="15" t="e">
        <f>'Formulae-BuildOut'!BZ171</f>
        <v>#REF!</v>
      </c>
      <c r="AG171" s="14" t="e">
        <f>'Formulae-BuildOut'!CA171</f>
        <v>#REF!</v>
      </c>
    </row>
    <row r="172" spans="1:33" x14ac:dyDescent="0.3">
      <c r="A172" s="14" t="e">
        <f>#REF!</f>
        <v>#REF!</v>
      </c>
      <c r="B172" s="14" t="e">
        <f>#REF!</f>
        <v>#REF!</v>
      </c>
      <c r="C172" s="14" t="e">
        <f>#REF!</f>
        <v>#REF!</v>
      </c>
      <c r="D172" s="15" t="e">
        <f>'Formulae-BuildOut'!AJ172</f>
        <v>#REF!</v>
      </c>
      <c r="E172" s="15" t="e">
        <f>'Formulae-BuildOut'!AP172</f>
        <v>#REF!</v>
      </c>
      <c r="F172" s="15" t="e">
        <f>'Formulae-BuildOut'!AV172</f>
        <v>#REF!</v>
      </c>
      <c r="G172" s="15" t="e">
        <f>'Formulae-BuildOut'!BB172</f>
        <v>#REF!</v>
      </c>
      <c r="H172" s="15" t="e">
        <f>'Formulae-BuildOut'!BH172</f>
        <v>#REF!</v>
      </c>
      <c r="I172" s="15" t="e">
        <f>'Formulae-BuildOut'!BN172</f>
        <v>#REF!</v>
      </c>
      <c r="J172" s="15" t="e">
        <f>'Formulae-BuildOut'!BT172</f>
        <v>#REF!</v>
      </c>
      <c r="K172" s="15" t="e">
        <f>'Formulae-BuildOut'!AK172</f>
        <v>#REF!</v>
      </c>
      <c r="L172" s="15" t="e">
        <f>'Formulae-BuildOut'!AQ172</f>
        <v>#REF!</v>
      </c>
      <c r="M172" s="15" t="e">
        <f>'Formulae-BuildOut'!AW172</f>
        <v>#REF!</v>
      </c>
      <c r="N172" s="15" t="e">
        <f>'Formulae-BuildOut'!BC172</f>
        <v>#REF!</v>
      </c>
      <c r="O172" s="15" t="e">
        <f>'Formulae-BuildOut'!BI172</f>
        <v>#REF!</v>
      </c>
      <c r="P172" s="15" t="e">
        <f>'Formulae-BuildOut'!BO172</f>
        <v>#REF!</v>
      </c>
      <c r="Q172" s="15" t="e">
        <f>'Formulae-BuildOut'!BU172</f>
        <v>#REF!</v>
      </c>
      <c r="R172" s="15" t="e">
        <f>'Formulae-BuildOut'!AL172</f>
        <v>#REF!</v>
      </c>
      <c r="S172" s="15" t="e">
        <f>'Formulae-BuildOut'!AR172</f>
        <v>#REF!</v>
      </c>
      <c r="T172" s="15" t="e">
        <f>'Formulae-BuildOut'!AX172</f>
        <v>#REF!</v>
      </c>
      <c r="U172" s="15" t="e">
        <f>'Formulae-BuildOut'!BD172</f>
        <v>#REF!</v>
      </c>
      <c r="V172" s="15" t="e">
        <f>'Formulae-BuildOut'!BJ172</f>
        <v>#REF!</v>
      </c>
      <c r="W172" s="15" t="e">
        <f>'Formulae-BuildOut'!BP172</f>
        <v>#REF!</v>
      </c>
      <c r="X172" s="15" t="e">
        <f>'Formulae-BuildOut'!BV172</f>
        <v>#REF!</v>
      </c>
      <c r="Y172" s="15" t="e">
        <f>'Formulae-BuildOut'!AN172</f>
        <v>#REF!</v>
      </c>
      <c r="Z172" s="15" t="e">
        <f>'Formulae-BuildOut'!AT172</f>
        <v>#REF!</v>
      </c>
      <c r="AA172" s="15" t="e">
        <f>'Formulae-BuildOut'!AZ172</f>
        <v>#REF!</v>
      </c>
      <c r="AB172" s="15" t="e">
        <f>'Formulae-BuildOut'!BF172</f>
        <v>#REF!</v>
      </c>
      <c r="AC172" s="15" t="e">
        <f>'Formulae-BuildOut'!BL172</f>
        <v>#REF!</v>
      </c>
      <c r="AD172" s="15" t="e">
        <f>'Formulae-BuildOut'!BR172</f>
        <v>#REF!</v>
      </c>
      <c r="AE172" s="15" t="e">
        <f>'Formulae-BuildOut'!BX172</f>
        <v>#REF!</v>
      </c>
      <c r="AF172" s="15" t="e">
        <f>'Formulae-BuildOut'!BZ172</f>
        <v>#REF!</v>
      </c>
      <c r="AG172" s="14" t="e">
        <f>'Formulae-BuildOut'!CA172</f>
        <v>#REF!</v>
      </c>
    </row>
    <row r="173" spans="1:33" x14ac:dyDescent="0.3">
      <c r="A173" s="14" t="e">
        <f>#REF!</f>
        <v>#REF!</v>
      </c>
      <c r="B173" s="14" t="e">
        <f>#REF!</f>
        <v>#REF!</v>
      </c>
      <c r="C173" s="14" t="e">
        <f>#REF!</f>
        <v>#REF!</v>
      </c>
      <c r="D173" s="15" t="e">
        <f>'Formulae-BuildOut'!AJ173</f>
        <v>#REF!</v>
      </c>
      <c r="E173" s="15" t="e">
        <f>'Formulae-BuildOut'!AP173</f>
        <v>#REF!</v>
      </c>
      <c r="F173" s="15" t="e">
        <f>'Formulae-BuildOut'!AV173</f>
        <v>#REF!</v>
      </c>
      <c r="G173" s="15" t="e">
        <f>'Formulae-BuildOut'!BB173</f>
        <v>#REF!</v>
      </c>
      <c r="H173" s="15" t="e">
        <f>'Formulae-BuildOut'!BH173</f>
        <v>#REF!</v>
      </c>
      <c r="I173" s="15" t="e">
        <f>'Formulae-BuildOut'!BN173</f>
        <v>#REF!</v>
      </c>
      <c r="J173" s="15" t="e">
        <f>'Formulae-BuildOut'!BT173</f>
        <v>#REF!</v>
      </c>
      <c r="K173" s="15" t="e">
        <f>'Formulae-BuildOut'!AK173</f>
        <v>#REF!</v>
      </c>
      <c r="L173" s="15" t="e">
        <f>'Formulae-BuildOut'!AQ173</f>
        <v>#REF!</v>
      </c>
      <c r="M173" s="15" t="e">
        <f>'Formulae-BuildOut'!AW173</f>
        <v>#REF!</v>
      </c>
      <c r="N173" s="15" t="e">
        <f>'Formulae-BuildOut'!BC173</f>
        <v>#REF!</v>
      </c>
      <c r="O173" s="15" t="e">
        <f>'Formulae-BuildOut'!BI173</f>
        <v>#REF!</v>
      </c>
      <c r="P173" s="15" t="e">
        <f>'Formulae-BuildOut'!BO173</f>
        <v>#REF!</v>
      </c>
      <c r="Q173" s="15" t="e">
        <f>'Formulae-BuildOut'!BU173</f>
        <v>#REF!</v>
      </c>
      <c r="R173" s="15" t="e">
        <f>'Formulae-BuildOut'!AL173</f>
        <v>#REF!</v>
      </c>
      <c r="S173" s="15" t="e">
        <f>'Formulae-BuildOut'!AR173</f>
        <v>#REF!</v>
      </c>
      <c r="T173" s="15" t="e">
        <f>'Formulae-BuildOut'!AX173</f>
        <v>#REF!</v>
      </c>
      <c r="U173" s="15" t="e">
        <f>'Formulae-BuildOut'!BD173</f>
        <v>#REF!</v>
      </c>
      <c r="V173" s="15" t="e">
        <f>'Formulae-BuildOut'!BJ173</f>
        <v>#REF!</v>
      </c>
      <c r="W173" s="15" t="e">
        <f>'Formulae-BuildOut'!BP173</f>
        <v>#REF!</v>
      </c>
      <c r="X173" s="15" t="e">
        <f>'Formulae-BuildOut'!BV173</f>
        <v>#REF!</v>
      </c>
      <c r="Y173" s="15" t="e">
        <f>'Formulae-BuildOut'!AN173</f>
        <v>#REF!</v>
      </c>
      <c r="Z173" s="15" t="e">
        <f>'Formulae-BuildOut'!AT173</f>
        <v>#REF!</v>
      </c>
      <c r="AA173" s="15" t="e">
        <f>'Formulae-BuildOut'!AZ173</f>
        <v>#REF!</v>
      </c>
      <c r="AB173" s="15" t="e">
        <f>'Formulae-BuildOut'!BF173</f>
        <v>#REF!</v>
      </c>
      <c r="AC173" s="15" t="e">
        <f>'Formulae-BuildOut'!BL173</f>
        <v>#REF!</v>
      </c>
      <c r="AD173" s="15" t="e">
        <f>'Formulae-BuildOut'!BR173</f>
        <v>#REF!</v>
      </c>
      <c r="AE173" s="15" t="e">
        <f>'Formulae-BuildOut'!BX173</f>
        <v>#REF!</v>
      </c>
      <c r="AF173" s="15" t="e">
        <f>'Formulae-BuildOut'!BZ173</f>
        <v>#REF!</v>
      </c>
      <c r="AG173" s="14" t="e">
        <f>'Formulae-BuildOut'!CA173</f>
        <v>#REF!</v>
      </c>
    </row>
    <row r="174" spans="1:33" x14ac:dyDescent="0.3">
      <c r="A174" s="14" t="e">
        <f>#REF!</f>
        <v>#REF!</v>
      </c>
      <c r="B174" s="14" t="e">
        <f>#REF!</f>
        <v>#REF!</v>
      </c>
      <c r="C174" s="14" t="e">
        <f>#REF!</f>
        <v>#REF!</v>
      </c>
      <c r="D174" s="15" t="e">
        <f>'Formulae-BuildOut'!AJ174</f>
        <v>#REF!</v>
      </c>
      <c r="E174" s="15" t="e">
        <f>'Formulae-BuildOut'!AP174</f>
        <v>#REF!</v>
      </c>
      <c r="F174" s="15" t="e">
        <f>'Formulae-BuildOut'!AV174</f>
        <v>#REF!</v>
      </c>
      <c r="G174" s="15" t="e">
        <f>'Formulae-BuildOut'!BB174</f>
        <v>#REF!</v>
      </c>
      <c r="H174" s="15" t="e">
        <f>'Formulae-BuildOut'!BH174</f>
        <v>#REF!</v>
      </c>
      <c r="I174" s="15" t="e">
        <f>'Formulae-BuildOut'!BN174</f>
        <v>#REF!</v>
      </c>
      <c r="J174" s="15" t="e">
        <f>'Formulae-BuildOut'!BT174</f>
        <v>#REF!</v>
      </c>
      <c r="K174" s="15" t="e">
        <f>'Formulae-BuildOut'!AK174</f>
        <v>#REF!</v>
      </c>
      <c r="L174" s="15" t="e">
        <f>'Formulae-BuildOut'!AQ174</f>
        <v>#REF!</v>
      </c>
      <c r="M174" s="15" t="e">
        <f>'Formulae-BuildOut'!AW174</f>
        <v>#REF!</v>
      </c>
      <c r="N174" s="15" t="e">
        <f>'Formulae-BuildOut'!BC174</f>
        <v>#REF!</v>
      </c>
      <c r="O174" s="15" t="e">
        <f>'Formulae-BuildOut'!BI174</f>
        <v>#REF!</v>
      </c>
      <c r="P174" s="15" t="e">
        <f>'Formulae-BuildOut'!BO174</f>
        <v>#REF!</v>
      </c>
      <c r="Q174" s="15" t="e">
        <f>'Formulae-BuildOut'!BU174</f>
        <v>#REF!</v>
      </c>
      <c r="R174" s="15" t="e">
        <f>'Formulae-BuildOut'!AL174</f>
        <v>#REF!</v>
      </c>
      <c r="S174" s="15" t="e">
        <f>'Formulae-BuildOut'!AR174</f>
        <v>#REF!</v>
      </c>
      <c r="T174" s="15" t="e">
        <f>'Formulae-BuildOut'!AX174</f>
        <v>#REF!</v>
      </c>
      <c r="U174" s="15" t="e">
        <f>'Formulae-BuildOut'!BD174</f>
        <v>#REF!</v>
      </c>
      <c r="V174" s="15" t="e">
        <f>'Formulae-BuildOut'!BJ174</f>
        <v>#REF!</v>
      </c>
      <c r="W174" s="15" t="e">
        <f>'Formulae-BuildOut'!BP174</f>
        <v>#REF!</v>
      </c>
      <c r="X174" s="15" t="e">
        <f>'Formulae-BuildOut'!BV174</f>
        <v>#REF!</v>
      </c>
      <c r="Y174" s="15" t="e">
        <f>'Formulae-BuildOut'!AN174</f>
        <v>#REF!</v>
      </c>
      <c r="Z174" s="15" t="e">
        <f>'Formulae-BuildOut'!AT174</f>
        <v>#REF!</v>
      </c>
      <c r="AA174" s="15" t="e">
        <f>'Formulae-BuildOut'!AZ174</f>
        <v>#REF!</v>
      </c>
      <c r="AB174" s="15" t="e">
        <f>'Formulae-BuildOut'!BF174</f>
        <v>#REF!</v>
      </c>
      <c r="AC174" s="15" t="e">
        <f>'Formulae-BuildOut'!BL174</f>
        <v>#REF!</v>
      </c>
      <c r="AD174" s="15" t="e">
        <f>'Formulae-BuildOut'!BR174</f>
        <v>#REF!</v>
      </c>
      <c r="AE174" s="15" t="e">
        <f>'Formulae-BuildOut'!BX174</f>
        <v>#REF!</v>
      </c>
      <c r="AF174" s="15" t="e">
        <f>'Formulae-BuildOut'!BZ174</f>
        <v>#REF!</v>
      </c>
      <c r="AG174" s="14" t="e">
        <f>'Formulae-BuildOut'!CA174</f>
        <v>#REF!</v>
      </c>
    </row>
    <row r="175" spans="1:33" x14ac:dyDescent="0.3">
      <c r="A175" s="14" t="e">
        <f>#REF!</f>
        <v>#REF!</v>
      </c>
      <c r="B175" s="14" t="e">
        <f>#REF!</f>
        <v>#REF!</v>
      </c>
      <c r="C175" s="14" t="e">
        <f>#REF!</f>
        <v>#REF!</v>
      </c>
      <c r="D175" s="15" t="e">
        <f>'Formulae-BuildOut'!AJ175</f>
        <v>#REF!</v>
      </c>
      <c r="E175" s="15" t="e">
        <f>'Formulae-BuildOut'!AP175</f>
        <v>#REF!</v>
      </c>
      <c r="F175" s="15" t="e">
        <f>'Formulae-BuildOut'!AV175</f>
        <v>#REF!</v>
      </c>
      <c r="G175" s="15" t="e">
        <f>'Formulae-BuildOut'!BB175</f>
        <v>#REF!</v>
      </c>
      <c r="H175" s="15" t="e">
        <f>'Formulae-BuildOut'!BH175</f>
        <v>#REF!</v>
      </c>
      <c r="I175" s="15" t="e">
        <f>'Formulae-BuildOut'!BN175</f>
        <v>#REF!</v>
      </c>
      <c r="J175" s="15" t="e">
        <f>'Formulae-BuildOut'!BT175</f>
        <v>#REF!</v>
      </c>
      <c r="K175" s="15" t="e">
        <f>'Formulae-BuildOut'!AK175</f>
        <v>#REF!</v>
      </c>
      <c r="L175" s="15" t="e">
        <f>'Formulae-BuildOut'!AQ175</f>
        <v>#REF!</v>
      </c>
      <c r="M175" s="15" t="e">
        <f>'Formulae-BuildOut'!AW175</f>
        <v>#REF!</v>
      </c>
      <c r="N175" s="15" t="e">
        <f>'Formulae-BuildOut'!BC175</f>
        <v>#REF!</v>
      </c>
      <c r="O175" s="15" t="e">
        <f>'Formulae-BuildOut'!BI175</f>
        <v>#REF!</v>
      </c>
      <c r="P175" s="15" t="e">
        <f>'Formulae-BuildOut'!BO175</f>
        <v>#REF!</v>
      </c>
      <c r="Q175" s="15" t="e">
        <f>'Formulae-BuildOut'!BU175</f>
        <v>#REF!</v>
      </c>
      <c r="R175" s="15" t="e">
        <f>'Formulae-BuildOut'!AL175</f>
        <v>#REF!</v>
      </c>
      <c r="S175" s="15" t="e">
        <f>'Formulae-BuildOut'!AR175</f>
        <v>#REF!</v>
      </c>
      <c r="T175" s="15" t="e">
        <f>'Formulae-BuildOut'!AX175</f>
        <v>#REF!</v>
      </c>
      <c r="U175" s="15" t="e">
        <f>'Formulae-BuildOut'!BD175</f>
        <v>#REF!</v>
      </c>
      <c r="V175" s="15" t="e">
        <f>'Formulae-BuildOut'!BJ175</f>
        <v>#REF!</v>
      </c>
      <c r="W175" s="15" t="e">
        <f>'Formulae-BuildOut'!BP175</f>
        <v>#REF!</v>
      </c>
      <c r="X175" s="15" t="e">
        <f>'Formulae-BuildOut'!BV175</f>
        <v>#REF!</v>
      </c>
      <c r="Y175" s="15" t="e">
        <f>'Formulae-BuildOut'!AN175</f>
        <v>#REF!</v>
      </c>
      <c r="Z175" s="15" t="e">
        <f>'Formulae-BuildOut'!AT175</f>
        <v>#REF!</v>
      </c>
      <c r="AA175" s="15" t="e">
        <f>'Formulae-BuildOut'!AZ175</f>
        <v>#REF!</v>
      </c>
      <c r="AB175" s="15" t="e">
        <f>'Formulae-BuildOut'!BF175</f>
        <v>#REF!</v>
      </c>
      <c r="AC175" s="15" t="e">
        <f>'Formulae-BuildOut'!BL175</f>
        <v>#REF!</v>
      </c>
      <c r="AD175" s="15" t="e">
        <f>'Formulae-BuildOut'!BR175</f>
        <v>#REF!</v>
      </c>
      <c r="AE175" s="15" t="e">
        <f>'Formulae-BuildOut'!BX175</f>
        <v>#REF!</v>
      </c>
      <c r="AF175" s="15" t="e">
        <f>'Formulae-BuildOut'!BZ175</f>
        <v>#REF!</v>
      </c>
      <c r="AG175" s="14" t="e">
        <f>'Formulae-BuildOut'!CA175</f>
        <v>#REF!</v>
      </c>
    </row>
    <row r="176" spans="1:33" x14ac:dyDescent="0.3">
      <c r="A176" s="14" t="e">
        <f>#REF!</f>
        <v>#REF!</v>
      </c>
      <c r="B176" s="14" t="e">
        <f>#REF!</f>
        <v>#REF!</v>
      </c>
      <c r="C176" s="14" t="e">
        <f>#REF!</f>
        <v>#REF!</v>
      </c>
      <c r="D176" s="15" t="e">
        <f>'Formulae-BuildOut'!AJ176</f>
        <v>#REF!</v>
      </c>
      <c r="E176" s="15" t="e">
        <f>'Formulae-BuildOut'!AP176</f>
        <v>#REF!</v>
      </c>
      <c r="F176" s="15" t="e">
        <f>'Formulae-BuildOut'!AV176</f>
        <v>#REF!</v>
      </c>
      <c r="G176" s="15" t="e">
        <f>'Formulae-BuildOut'!BB176</f>
        <v>#REF!</v>
      </c>
      <c r="H176" s="15" t="e">
        <f>'Formulae-BuildOut'!BH176</f>
        <v>#REF!</v>
      </c>
      <c r="I176" s="15" t="e">
        <f>'Formulae-BuildOut'!BN176</f>
        <v>#REF!</v>
      </c>
      <c r="J176" s="15" t="e">
        <f>'Formulae-BuildOut'!BT176</f>
        <v>#REF!</v>
      </c>
      <c r="K176" s="15" t="e">
        <f>'Formulae-BuildOut'!AK176</f>
        <v>#REF!</v>
      </c>
      <c r="L176" s="15" t="e">
        <f>'Formulae-BuildOut'!AQ176</f>
        <v>#REF!</v>
      </c>
      <c r="M176" s="15" t="e">
        <f>'Formulae-BuildOut'!AW176</f>
        <v>#REF!</v>
      </c>
      <c r="N176" s="15" t="e">
        <f>'Formulae-BuildOut'!BC176</f>
        <v>#REF!</v>
      </c>
      <c r="O176" s="15" t="e">
        <f>'Formulae-BuildOut'!BI176</f>
        <v>#REF!</v>
      </c>
      <c r="P176" s="15" t="e">
        <f>'Formulae-BuildOut'!BO176</f>
        <v>#REF!</v>
      </c>
      <c r="Q176" s="15" t="e">
        <f>'Formulae-BuildOut'!BU176</f>
        <v>#REF!</v>
      </c>
      <c r="R176" s="15" t="e">
        <f>'Formulae-BuildOut'!AL176</f>
        <v>#REF!</v>
      </c>
      <c r="S176" s="15" t="e">
        <f>'Formulae-BuildOut'!AR176</f>
        <v>#REF!</v>
      </c>
      <c r="T176" s="15" t="e">
        <f>'Formulae-BuildOut'!AX176</f>
        <v>#REF!</v>
      </c>
      <c r="U176" s="15" t="e">
        <f>'Formulae-BuildOut'!BD176</f>
        <v>#REF!</v>
      </c>
      <c r="V176" s="15" t="e">
        <f>'Formulae-BuildOut'!BJ176</f>
        <v>#REF!</v>
      </c>
      <c r="W176" s="15" t="e">
        <f>'Formulae-BuildOut'!BP176</f>
        <v>#REF!</v>
      </c>
      <c r="X176" s="15" t="e">
        <f>'Formulae-BuildOut'!BV176</f>
        <v>#REF!</v>
      </c>
      <c r="Y176" s="15" t="e">
        <f>'Formulae-BuildOut'!AN176</f>
        <v>#REF!</v>
      </c>
      <c r="Z176" s="15" t="e">
        <f>'Formulae-BuildOut'!AT176</f>
        <v>#REF!</v>
      </c>
      <c r="AA176" s="15" t="e">
        <f>'Formulae-BuildOut'!AZ176</f>
        <v>#REF!</v>
      </c>
      <c r="AB176" s="15" t="e">
        <f>'Formulae-BuildOut'!BF176</f>
        <v>#REF!</v>
      </c>
      <c r="AC176" s="15" t="e">
        <f>'Formulae-BuildOut'!BL176</f>
        <v>#REF!</v>
      </c>
      <c r="AD176" s="15" t="e">
        <f>'Formulae-BuildOut'!BR176</f>
        <v>#REF!</v>
      </c>
      <c r="AE176" s="15" t="e">
        <f>'Formulae-BuildOut'!BX176</f>
        <v>#REF!</v>
      </c>
      <c r="AF176" s="15" t="e">
        <f>'Formulae-BuildOut'!BZ176</f>
        <v>#REF!</v>
      </c>
      <c r="AG176" s="14" t="e">
        <f>'Formulae-BuildOut'!CA176</f>
        <v>#REF!</v>
      </c>
    </row>
    <row r="177" spans="1:33" x14ac:dyDescent="0.3">
      <c r="A177" s="14" t="e">
        <f>#REF!</f>
        <v>#REF!</v>
      </c>
      <c r="B177" s="14" t="e">
        <f>#REF!</f>
        <v>#REF!</v>
      </c>
      <c r="C177" s="14" t="e">
        <f>#REF!</f>
        <v>#REF!</v>
      </c>
      <c r="D177" s="15" t="e">
        <f>'Formulae-BuildOut'!AJ177</f>
        <v>#REF!</v>
      </c>
      <c r="E177" s="15" t="e">
        <f>'Formulae-BuildOut'!AP177</f>
        <v>#REF!</v>
      </c>
      <c r="F177" s="15" t="e">
        <f>'Formulae-BuildOut'!AV177</f>
        <v>#REF!</v>
      </c>
      <c r="G177" s="15" t="e">
        <f>'Formulae-BuildOut'!BB177</f>
        <v>#REF!</v>
      </c>
      <c r="H177" s="15" t="e">
        <f>'Formulae-BuildOut'!BH177</f>
        <v>#REF!</v>
      </c>
      <c r="I177" s="15" t="e">
        <f>'Formulae-BuildOut'!BN177</f>
        <v>#REF!</v>
      </c>
      <c r="J177" s="15" t="e">
        <f>'Formulae-BuildOut'!BT177</f>
        <v>#REF!</v>
      </c>
      <c r="K177" s="15" t="e">
        <f>'Formulae-BuildOut'!AK177</f>
        <v>#REF!</v>
      </c>
      <c r="L177" s="15" t="e">
        <f>'Formulae-BuildOut'!AQ177</f>
        <v>#REF!</v>
      </c>
      <c r="M177" s="15" t="e">
        <f>'Formulae-BuildOut'!AW177</f>
        <v>#REF!</v>
      </c>
      <c r="N177" s="15" t="e">
        <f>'Formulae-BuildOut'!BC177</f>
        <v>#REF!</v>
      </c>
      <c r="O177" s="15" t="e">
        <f>'Formulae-BuildOut'!BI177</f>
        <v>#REF!</v>
      </c>
      <c r="P177" s="15" t="e">
        <f>'Formulae-BuildOut'!BO177</f>
        <v>#REF!</v>
      </c>
      <c r="Q177" s="15" t="e">
        <f>'Formulae-BuildOut'!BU177</f>
        <v>#REF!</v>
      </c>
      <c r="R177" s="15" t="e">
        <f>'Formulae-BuildOut'!AL177</f>
        <v>#REF!</v>
      </c>
      <c r="S177" s="15" t="e">
        <f>'Formulae-BuildOut'!AR177</f>
        <v>#REF!</v>
      </c>
      <c r="T177" s="15" t="e">
        <f>'Formulae-BuildOut'!AX177</f>
        <v>#REF!</v>
      </c>
      <c r="U177" s="15" t="e">
        <f>'Formulae-BuildOut'!BD177</f>
        <v>#REF!</v>
      </c>
      <c r="V177" s="15" t="e">
        <f>'Formulae-BuildOut'!BJ177</f>
        <v>#REF!</v>
      </c>
      <c r="W177" s="15" t="e">
        <f>'Formulae-BuildOut'!BP177</f>
        <v>#REF!</v>
      </c>
      <c r="X177" s="15" t="e">
        <f>'Formulae-BuildOut'!BV177</f>
        <v>#REF!</v>
      </c>
      <c r="Y177" s="15" t="e">
        <f>'Formulae-BuildOut'!AN177</f>
        <v>#REF!</v>
      </c>
      <c r="Z177" s="15" t="e">
        <f>'Formulae-BuildOut'!AT177</f>
        <v>#REF!</v>
      </c>
      <c r="AA177" s="15" t="e">
        <f>'Formulae-BuildOut'!AZ177</f>
        <v>#REF!</v>
      </c>
      <c r="AB177" s="15" t="e">
        <f>'Formulae-BuildOut'!BF177</f>
        <v>#REF!</v>
      </c>
      <c r="AC177" s="15" t="e">
        <f>'Formulae-BuildOut'!BL177</f>
        <v>#REF!</v>
      </c>
      <c r="AD177" s="15" t="e">
        <f>'Formulae-BuildOut'!BR177</f>
        <v>#REF!</v>
      </c>
      <c r="AE177" s="15" t="e">
        <f>'Formulae-BuildOut'!BX177</f>
        <v>#REF!</v>
      </c>
      <c r="AF177" s="15" t="e">
        <f>'Formulae-BuildOut'!BZ177</f>
        <v>#REF!</v>
      </c>
      <c r="AG177" s="14" t="e">
        <f>'Formulae-BuildOut'!CA177</f>
        <v>#REF!</v>
      </c>
    </row>
    <row r="178" spans="1:33" x14ac:dyDescent="0.3">
      <c r="A178" s="14" t="e">
        <f>#REF!</f>
        <v>#REF!</v>
      </c>
      <c r="B178" s="14" t="e">
        <f>#REF!</f>
        <v>#REF!</v>
      </c>
      <c r="C178" s="14" t="e">
        <f>#REF!</f>
        <v>#REF!</v>
      </c>
      <c r="D178" s="15" t="e">
        <f>'Formulae-BuildOut'!AJ178</f>
        <v>#REF!</v>
      </c>
      <c r="E178" s="15" t="e">
        <f>'Formulae-BuildOut'!AP178</f>
        <v>#REF!</v>
      </c>
      <c r="F178" s="15" t="e">
        <f>'Formulae-BuildOut'!AV178</f>
        <v>#REF!</v>
      </c>
      <c r="G178" s="15" t="e">
        <f>'Formulae-BuildOut'!BB178</f>
        <v>#REF!</v>
      </c>
      <c r="H178" s="15" t="e">
        <f>'Formulae-BuildOut'!BH178</f>
        <v>#REF!</v>
      </c>
      <c r="I178" s="15" t="e">
        <f>'Formulae-BuildOut'!BN178</f>
        <v>#REF!</v>
      </c>
      <c r="J178" s="15" t="e">
        <f>'Formulae-BuildOut'!BT178</f>
        <v>#REF!</v>
      </c>
      <c r="K178" s="15" t="e">
        <f>'Formulae-BuildOut'!AK178</f>
        <v>#REF!</v>
      </c>
      <c r="L178" s="15" t="e">
        <f>'Formulae-BuildOut'!AQ178</f>
        <v>#REF!</v>
      </c>
      <c r="M178" s="15" t="e">
        <f>'Formulae-BuildOut'!AW178</f>
        <v>#REF!</v>
      </c>
      <c r="N178" s="15" t="e">
        <f>'Formulae-BuildOut'!BC178</f>
        <v>#REF!</v>
      </c>
      <c r="O178" s="15" t="e">
        <f>'Formulae-BuildOut'!BI178</f>
        <v>#REF!</v>
      </c>
      <c r="P178" s="15" t="e">
        <f>'Formulae-BuildOut'!BO178</f>
        <v>#REF!</v>
      </c>
      <c r="Q178" s="15" t="e">
        <f>'Formulae-BuildOut'!BU178</f>
        <v>#REF!</v>
      </c>
      <c r="R178" s="15" t="e">
        <f>'Formulae-BuildOut'!AL178</f>
        <v>#REF!</v>
      </c>
      <c r="S178" s="15" t="e">
        <f>'Formulae-BuildOut'!AR178</f>
        <v>#REF!</v>
      </c>
      <c r="T178" s="15" t="e">
        <f>'Formulae-BuildOut'!AX178</f>
        <v>#REF!</v>
      </c>
      <c r="U178" s="15" t="e">
        <f>'Formulae-BuildOut'!BD178</f>
        <v>#REF!</v>
      </c>
      <c r="V178" s="15" t="e">
        <f>'Formulae-BuildOut'!BJ178</f>
        <v>#REF!</v>
      </c>
      <c r="W178" s="15" t="e">
        <f>'Formulae-BuildOut'!BP178</f>
        <v>#REF!</v>
      </c>
      <c r="X178" s="15" t="e">
        <f>'Formulae-BuildOut'!BV178</f>
        <v>#REF!</v>
      </c>
      <c r="Y178" s="15" t="e">
        <f>'Formulae-BuildOut'!AN178</f>
        <v>#REF!</v>
      </c>
      <c r="Z178" s="15" t="e">
        <f>'Formulae-BuildOut'!AT178</f>
        <v>#REF!</v>
      </c>
      <c r="AA178" s="15" t="e">
        <f>'Formulae-BuildOut'!AZ178</f>
        <v>#REF!</v>
      </c>
      <c r="AB178" s="15" t="e">
        <f>'Formulae-BuildOut'!BF178</f>
        <v>#REF!</v>
      </c>
      <c r="AC178" s="15" t="e">
        <f>'Formulae-BuildOut'!BL178</f>
        <v>#REF!</v>
      </c>
      <c r="AD178" s="15" t="e">
        <f>'Formulae-BuildOut'!BR178</f>
        <v>#REF!</v>
      </c>
      <c r="AE178" s="15" t="e">
        <f>'Formulae-BuildOut'!BX178</f>
        <v>#REF!</v>
      </c>
      <c r="AF178" s="15" t="e">
        <f>'Formulae-BuildOut'!BZ178</f>
        <v>#REF!</v>
      </c>
      <c r="AG178" s="14" t="e">
        <f>'Formulae-BuildOut'!CA178</f>
        <v>#REF!</v>
      </c>
    </row>
    <row r="179" spans="1:33" x14ac:dyDescent="0.3">
      <c r="A179" s="14" t="e">
        <f>#REF!</f>
        <v>#REF!</v>
      </c>
      <c r="B179" s="14" t="e">
        <f>#REF!</f>
        <v>#REF!</v>
      </c>
      <c r="C179" s="14" t="e">
        <f>#REF!</f>
        <v>#REF!</v>
      </c>
      <c r="D179" s="15" t="e">
        <f>'Formulae-BuildOut'!AJ179</f>
        <v>#REF!</v>
      </c>
      <c r="E179" s="15" t="e">
        <f>'Formulae-BuildOut'!AP179</f>
        <v>#REF!</v>
      </c>
      <c r="F179" s="15" t="e">
        <f>'Formulae-BuildOut'!AV179</f>
        <v>#REF!</v>
      </c>
      <c r="G179" s="15" t="e">
        <f>'Formulae-BuildOut'!BB179</f>
        <v>#REF!</v>
      </c>
      <c r="H179" s="15" t="e">
        <f>'Formulae-BuildOut'!BH179</f>
        <v>#REF!</v>
      </c>
      <c r="I179" s="15" t="e">
        <f>'Formulae-BuildOut'!BN179</f>
        <v>#REF!</v>
      </c>
      <c r="J179" s="15" t="e">
        <f>'Formulae-BuildOut'!BT179</f>
        <v>#REF!</v>
      </c>
      <c r="K179" s="15" t="e">
        <f>'Formulae-BuildOut'!AK179</f>
        <v>#REF!</v>
      </c>
      <c r="L179" s="15" t="e">
        <f>'Formulae-BuildOut'!AQ179</f>
        <v>#REF!</v>
      </c>
      <c r="M179" s="15" t="e">
        <f>'Formulae-BuildOut'!AW179</f>
        <v>#REF!</v>
      </c>
      <c r="N179" s="15" t="e">
        <f>'Formulae-BuildOut'!BC179</f>
        <v>#REF!</v>
      </c>
      <c r="O179" s="15" t="e">
        <f>'Formulae-BuildOut'!BI179</f>
        <v>#REF!</v>
      </c>
      <c r="P179" s="15" t="e">
        <f>'Formulae-BuildOut'!BO179</f>
        <v>#REF!</v>
      </c>
      <c r="Q179" s="15" t="e">
        <f>'Formulae-BuildOut'!BU179</f>
        <v>#REF!</v>
      </c>
      <c r="R179" s="15" t="e">
        <f>'Formulae-BuildOut'!AL179</f>
        <v>#REF!</v>
      </c>
      <c r="S179" s="15" t="e">
        <f>'Formulae-BuildOut'!AR179</f>
        <v>#REF!</v>
      </c>
      <c r="T179" s="15" t="e">
        <f>'Formulae-BuildOut'!AX179</f>
        <v>#REF!</v>
      </c>
      <c r="U179" s="15" t="e">
        <f>'Formulae-BuildOut'!BD179</f>
        <v>#REF!</v>
      </c>
      <c r="V179" s="15" t="e">
        <f>'Formulae-BuildOut'!BJ179</f>
        <v>#REF!</v>
      </c>
      <c r="W179" s="15" t="e">
        <f>'Formulae-BuildOut'!BP179</f>
        <v>#REF!</v>
      </c>
      <c r="X179" s="15" t="e">
        <f>'Formulae-BuildOut'!BV179</f>
        <v>#REF!</v>
      </c>
      <c r="Y179" s="15" t="e">
        <f>'Formulae-BuildOut'!AN179</f>
        <v>#REF!</v>
      </c>
      <c r="Z179" s="15" t="e">
        <f>'Formulae-BuildOut'!AT179</f>
        <v>#REF!</v>
      </c>
      <c r="AA179" s="15" t="e">
        <f>'Formulae-BuildOut'!AZ179</f>
        <v>#REF!</v>
      </c>
      <c r="AB179" s="15" t="e">
        <f>'Formulae-BuildOut'!BF179</f>
        <v>#REF!</v>
      </c>
      <c r="AC179" s="15" t="e">
        <f>'Formulae-BuildOut'!BL179</f>
        <v>#REF!</v>
      </c>
      <c r="AD179" s="15" t="e">
        <f>'Formulae-BuildOut'!BR179</f>
        <v>#REF!</v>
      </c>
      <c r="AE179" s="15" t="e">
        <f>'Formulae-BuildOut'!BX179</f>
        <v>#REF!</v>
      </c>
      <c r="AF179" s="15" t="e">
        <f>'Formulae-BuildOut'!BZ179</f>
        <v>#REF!</v>
      </c>
      <c r="AG179" s="14" t="e">
        <f>'Formulae-BuildOut'!CA179</f>
        <v>#REF!</v>
      </c>
    </row>
    <row r="180" spans="1:33" x14ac:dyDescent="0.3">
      <c r="A180" s="14" t="e">
        <f>#REF!</f>
        <v>#REF!</v>
      </c>
      <c r="B180" s="14" t="e">
        <f>#REF!</f>
        <v>#REF!</v>
      </c>
      <c r="C180" s="14" t="e">
        <f>#REF!</f>
        <v>#REF!</v>
      </c>
      <c r="D180" s="15" t="e">
        <f>'Formulae-BuildOut'!AJ180</f>
        <v>#REF!</v>
      </c>
      <c r="E180" s="15" t="e">
        <f>'Formulae-BuildOut'!AP180</f>
        <v>#REF!</v>
      </c>
      <c r="F180" s="15" t="e">
        <f>'Formulae-BuildOut'!AV180</f>
        <v>#REF!</v>
      </c>
      <c r="G180" s="15" t="e">
        <f>'Formulae-BuildOut'!BB180</f>
        <v>#REF!</v>
      </c>
      <c r="H180" s="15" t="e">
        <f>'Formulae-BuildOut'!BH180</f>
        <v>#REF!</v>
      </c>
      <c r="I180" s="15" t="e">
        <f>'Formulae-BuildOut'!BN180</f>
        <v>#REF!</v>
      </c>
      <c r="J180" s="15" t="e">
        <f>'Formulae-BuildOut'!BT180</f>
        <v>#REF!</v>
      </c>
      <c r="K180" s="15" t="e">
        <f>'Formulae-BuildOut'!AK180</f>
        <v>#REF!</v>
      </c>
      <c r="L180" s="15" t="e">
        <f>'Formulae-BuildOut'!AQ180</f>
        <v>#REF!</v>
      </c>
      <c r="M180" s="15" t="e">
        <f>'Formulae-BuildOut'!AW180</f>
        <v>#REF!</v>
      </c>
      <c r="N180" s="15" t="e">
        <f>'Formulae-BuildOut'!BC180</f>
        <v>#REF!</v>
      </c>
      <c r="O180" s="15" t="e">
        <f>'Formulae-BuildOut'!BI180</f>
        <v>#REF!</v>
      </c>
      <c r="P180" s="15" t="e">
        <f>'Formulae-BuildOut'!BO180</f>
        <v>#REF!</v>
      </c>
      <c r="Q180" s="15" t="e">
        <f>'Formulae-BuildOut'!BU180</f>
        <v>#REF!</v>
      </c>
      <c r="R180" s="15" t="e">
        <f>'Formulae-BuildOut'!AL180</f>
        <v>#REF!</v>
      </c>
      <c r="S180" s="15" t="e">
        <f>'Formulae-BuildOut'!AR180</f>
        <v>#REF!</v>
      </c>
      <c r="T180" s="15" t="e">
        <f>'Formulae-BuildOut'!AX180</f>
        <v>#REF!</v>
      </c>
      <c r="U180" s="15" t="e">
        <f>'Formulae-BuildOut'!BD180</f>
        <v>#REF!</v>
      </c>
      <c r="V180" s="15" t="e">
        <f>'Formulae-BuildOut'!BJ180</f>
        <v>#REF!</v>
      </c>
      <c r="W180" s="15" t="e">
        <f>'Formulae-BuildOut'!BP180</f>
        <v>#REF!</v>
      </c>
      <c r="X180" s="15" t="e">
        <f>'Formulae-BuildOut'!BV180</f>
        <v>#REF!</v>
      </c>
      <c r="Y180" s="15" t="e">
        <f>'Formulae-BuildOut'!AN180</f>
        <v>#REF!</v>
      </c>
      <c r="Z180" s="15" t="e">
        <f>'Formulae-BuildOut'!AT180</f>
        <v>#REF!</v>
      </c>
      <c r="AA180" s="15" t="e">
        <f>'Formulae-BuildOut'!AZ180</f>
        <v>#REF!</v>
      </c>
      <c r="AB180" s="15" t="e">
        <f>'Formulae-BuildOut'!BF180</f>
        <v>#REF!</v>
      </c>
      <c r="AC180" s="15" t="e">
        <f>'Formulae-BuildOut'!BL180</f>
        <v>#REF!</v>
      </c>
      <c r="AD180" s="15" t="e">
        <f>'Formulae-BuildOut'!BR180</f>
        <v>#REF!</v>
      </c>
      <c r="AE180" s="15" t="e">
        <f>'Formulae-BuildOut'!BX180</f>
        <v>#REF!</v>
      </c>
      <c r="AF180" s="15" t="e">
        <f>'Formulae-BuildOut'!BZ180</f>
        <v>#REF!</v>
      </c>
      <c r="AG180" s="14" t="e">
        <f>'Formulae-BuildOut'!CA180</f>
        <v>#REF!</v>
      </c>
    </row>
    <row r="181" spans="1:33" x14ac:dyDescent="0.3">
      <c r="A181" s="14" t="e">
        <f>#REF!</f>
        <v>#REF!</v>
      </c>
      <c r="B181" s="14" t="e">
        <f>#REF!</f>
        <v>#REF!</v>
      </c>
      <c r="C181" s="14" t="e">
        <f>#REF!</f>
        <v>#REF!</v>
      </c>
      <c r="D181" s="15" t="e">
        <f>'Formulae-BuildOut'!AJ181</f>
        <v>#REF!</v>
      </c>
      <c r="E181" s="15" t="e">
        <f>'Formulae-BuildOut'!AP181</f>
        <v>#REF!</v>
      </c>
      <c r="F181" s="15" t="e">
        <f>'Formulae-BuildOut'!AV181</f>
        <v>#REF!</v>
      </c>
      <c r="G181" s="15" t="e">
        <f>'Formulae-BuildOut'!BB181</f>
        <v>#REF!</v>
      </c>
      <c r="H181" s="15" t="e">
        <f>'Formulae-BuildOut'!BH181</f>
        <v>#REF!</v>
      </c>
      <c r="I181" s="15" t="e">
        <f>'Formulae-BuildOut'!BN181</f>
        <v>#REF!</v>
      </c>
      <c r="J181" s="15" t="e">
        <f>'Formulae-BuildOut'!BT181</f>
        <v>#REF!</v>
      </c>
      <c r="K181" s="15" t="e">
        <f>'Formulae-BuildOut'!AK181</f>
        <v>#REF!</v>
      </c>
      <c r="L181" s="15" t="e">
        <f>'Formulae-BuildOut'!AQ181</f>
        <v>#REF!</v>
      </c>
      <c r="M181" s="15" t="e">
        <f>'Formulae-BuildOut'!AW181</f>
        <v>#REF!</v>
      </c>
      <c r="N181" s="15" t="e">
        <f>'Formulae-BuildOut'!BC181</f>
        <v>#REF!</v>
      </c>
      <c r="O181" s="15" t="e">
        <f>'Formulae-BuildOut'!BI181</f>
        <v>#REF!</v>
      </c>
      <c r="P181" s="15" t="e">
        <f>'Formulae-BuildOut'!BO181</f>
        <v>#REF!</v>
      </c>
      <c r="Q181" s="15" t="e">
        <f>'Formulae-BuildOut'!BU181</f>
        <v>#REF!</v>
      </c>
      <c r="R181" s="15" t="e">
        <f>'Formulae-BuildOut'!AL181</f>
        <v>#REF!</v>
      </c>
      <c r="S181" s="15" t="e">
        <f>'Formulae-BuildOut'!AR181</f>
        <v>#REF!</v>
      </c>
      <c r="T181" s="15" t="e">
        <f>'Formulae-BuildOut'!AX181</f>
        <v>#REF!</v>
      </c>
      <c r="U181" s="15" t="e">
        <f>'Formulae-BuildOut'!BD181</f>
        <v>#REF!</v>
      </c>
      <c r="V181" s="15" t="e">
        <f>'Formulae-BuildOut'!BJ181</f>
        <v>#REF!</v>
      </c>
      <c r="W181" s="15" t="e">
        <f>'Formulae-BuildOut'!BP181</f>
        <v>#REF!</v>
      </c>
      <c r="X181" s="15" t="e">
        <f>'Formulae-BuildOut'!BV181</f>
        <v>#REF!</v>
      </c>
      <c r="Y181" s="15" t="e">
        <f>'Formulae-BuildOut'!AN181</f>
        <v>#REF!</v>
      </c>
      <c r="Z181" s="15" t="e">
        <f>'Formulae-BuildOut'!AT181</f>
        <v>#REF!</v>
      </c>
      <c r="AA181" s="15" t="e">
        <f>'Formulae-BuildOut'!AZ181</f>
        <v>#REF!</v>
      </c>
      <c r="AB181" s="15" t="e">
        <f>'Formulae-BuildOut'!BF181</f>
        <v>#REF!</v>
      </c>
      <c r="AC181" s="15" t="e">
        <f>'Formulae-BuildOut'!BL181</f>
        <v>#REF!</v>
      </c>
      <c r="AD181" s="15" t="e">
        <f>'Formulae-BuildOut'!BR181</f>
        <v>#REF!</v>
      </c>
      <c r="AE181" s="15" t="e">
        <f>'Formulae-BuildOut'!BX181</f>
        <v>#REF!</v>
      </c>
      <c r="AF181" s="15" t="e">
        <f>'Formulae-BuildOut'!BZ181</f>
        <v>#REF!</v>
      </c>
      <c r="AG181" s="14" t="e">
        <f>'Formulae-BuildOut'!CA181</f>
        <v>#REF!</v>
      </c>
    </row>
    <row r="182" spans="1:33" x14ac:dyDescent="0.3">
      <c r="A182" s="14" t="e">
        <f>#REF!</f>
        <v>#REF!</v>
      </c>
      <c r="B182" s="14" t="e">
        <f>#REF!</f>
        <v>#REF!</v>
      </c>
      <c r="C182" s="14" t="e">
        <f>#REF!</f>
        <v>#REF!</v>
      </c>
      <c r="D182" s="15" t="e">
        <f>'Formulae-BuildOut'!AJ182</f>
        <v>#REF!</v>
      </c>
      <c r="E182" s="15" t="e">
        <f>'Formulae-BuildOut'!AP182</f>
        <v>#REF!</v>
      </c>
      <c r="F182" s="15" t="e">
        <f>'Formulae-BuildOut'!AV182</f>
        <v>#REF!</v>
      </c>
      <c r="G182" s="15" t="e">
        <f>'Formulae-BuildOut'!BB182</f>
        <v>#REF!</v>
      </c>
      <c r="H182" s="15" t="e">
        <f>'Formulae-BuildOut'!BH182</f>
        <v>#REF!</v>
      </c>
      <c r="I182" s="15" t="e">
        <f>'Formulae-BuildOut'!BN182</f>
        <v>#REF!</v>
      </c>
      <c r="J182" s="15" t="e">
        <f>'Formulae-BuildOut'!BT182</f>
        <v>#REF!</v>
      </c>
      <c r="K182" s="15" t="e">
        <f>'Formulae-BuildOut'!AK182</f>
        <v>#REF!</v>
      </c>
      <c r="L182" s="15" t="e">
        <f>'Formulae-BuildOut'!AQ182</f>
        <v>#REF!</v>
      </c>
      <c r="M182" s="15" t="e">
        <f>'Formulae-BuildOut'!AW182</f>
        <v>#REF!</v>
      </c>
      <c r="N182" s="15" t="e">
        <f>'Formulae-BuildOut'!BC182</f>
        <v>#REF!</v>
      </c>
      <c r="O182" s="15" t="e">
        <f>'Formulae-BuildOut'!BI182</f>
        <v>#REF!</v>
      </c>
      <c r="P182" s="15" t="e">
        <f>'Formulae-BuildOut'!BO182</f>
        <v>#REF!</v>
      </c>
      <c r="Q182" s="15" t="e">
        <f>'Formulae-BuildOut'!BU182</f>
        <v>#REF!</v>
      </c>
      <c r="R182" s="15" t="e">
        <f>'Formulae-BuildOut'!AL182</f>
        <v>#REF!</v>
      </c>
      <c r="S182" s="15" t="e">
        <f>'Formulae-BuildOut'!AR182</f>
        <v>#REF!</v>
      </c>
      <c r="T182" s="15" t="e">
        <f>'Formulae-BuildOut'!AX182</f>
        <v>#REF!</v>
      </c>
      <c r="U182" s="15" t="e">
        <f>'Formulae-BuildOut'!BD182</f>
        <v>#REF!</v>
      </c>
      <c r="V182" s="15" t="e">
        <f>'Formulae-BuildOut'!BJ182</f>
        <v>#REF!</v>
      </c>
      <c r="W182" s="15" t="e">
        <f>'Formulae-BuildOut'!BP182</f>
        <v>#REF!</v>
      </c>
      <c r="X182" s="15" t="e">
        <f>'Formulae-BuildOut'!BV182</f>
        <v>#REF!</v>
      </c>
      <c r="Y182" s="15" t="e">
        <f>'Formulae-BuildOut'!AN182</f>
        <v>#REF!</v>
      </c>
      <c r="Z182" s="15" t="e">
        <f>'Formulae-BuildOut'!AT182</f>
        <v>#REF!</v>
      </c>
      <c r="AA182" s="15" t="e">
        <f>'Formulae-BuildOut'!AZ182</f>
        <v>#REF!</v>
      </c>
      <c r="AB182" s="15" t="e">
        <f>'Formulae-BuildOut'!BF182</f>
        <v>#REF!</v>
      </c>
      <c r="AC182" s="15" t="e">
        <f>'Formulae-BuildOut'!BL182</f>
        <v>#REF!</v>
      </c>
      <c r="AD182" s="15" t="e">
        <f>'Formulae-BuildOut'!BR182</f>
        <v>#REF!</v>
      </c>
      <c r="AE182" s="15" t="e">
        <f>'Formulae-BuildOut'!BX182</f>
        <v>#REF!</v>
      </c>
      <c r="AF182" s="15" t="e">
        <f>'Formulae-BuildOut'!BZ182</f>
        <v>#REF!</v>
      </c>
      <c r="AG182" s="14" t="e">
        <f>'Formulae-BuildOut'!CA182</f>
        <v>#REF!</v>
      </c>
    </row>
    <row r="183" spans="1:33" x14ac:dyDescent="0.3">
      <c r="A183" s="14" t="e">
        <f>#REF!</f>
        <v>#REF!</v>
      </c>
      <c r="B183" s="14" t="e">
        <f>#REF!</f>
        <v>#REF!</v>
      </c>
      <c r="C183" s="14" t="e">
        <f>#REF!</f>
        <v>#REF!</v>
      </c>
      <c r="D183" s="15" t="e">
        <f>'Formulae-BuildOut'!AJ183</f>
        <v>#REF!</v>
      </c>
      <c r="E183" s="15" t="e">
        <f>'Formulae-BuildOut'!AP183</f>
        <v>#REF!</v>
      </c>
      <c r="F183" s="15" t="e">
        <f>'Formulae-BuildOut'!AV183</f>
        <v>#REF!</v>
      </c>
      <c r="G183" s="15" t="e">
        <f>'Formulae-BuildOut'!BB183</f>
        <v>#REF!</v>
      </c>
      <c r="H183" s="15" t="e">
        <f>'Formulae-BuildOut'!BH183</f>
        <v>#REF!</v>
      </c>
      <c r="I183" s="15" t="e">
        <f>'Formulae-BuildOut'!BN183</f>
        <v>#REF!</v>
      </c>
      <c r="J183" s="15" t="e">
        <f>'Formulae-BuildOut'!BT183</f>
        <v>#REF!</v>
      </c>
      <c r="K183" s="15" t="e">
        <f>'Formulae-BuildOut'!AK183</f>
        <v>#REF!</v>
      </c>
      <c r="L183" s="15" t="e">
        <f>'Formulae-BuildOut'!AQ183</f>
        <v>#REF!</v>
      </c>
      <c r="M183" s="15" t="e">
        <f>'Formulae-BuildOut'!AW183</f>
        <v>#REF!</v>
      </c>
      <c r="N183" s="15" t="e">
        <f>'Formulae-BuildOut'!BC183</f>
        <v>#REF!</v>
      </c>
      <c r="O183" s="15" t="e">
        <f>'Formulae-BuildOut'!BI183</f>
        <v>#REF!</v>
      </c>
      <c r="P183" s="15" t="e">
        <f>'Formulae-BuildOut'!BO183</f>
        <v>#REF!</v>
      </c>
      <c r="Q183" s="15" t="e">
        <f>'Formulae-BuildOut'!BU183</f>
        <v>#REF!</v>
      </c>
      <c r="R183" s="15" t="e">
        <f>'Formulae-BuildOut'!AL183</f>
        <v>#REF!</v>
      </c>
      <c r="S183" s="15" t="e">
        <f>'Formulae-BuildOut'!AR183</f>
        <v>#REF!</v>
      </c>
      <c r="T183" s="15" t="e">
        <f>'Formulae-BuildOut'!AX183</f>
        <v>#REF!</v>
      </c>
      <c r="U183" s="15" t="e">
        <f>'Formulae-BuildOut'!BD183</f>
        <v>#REF!</v>
      </c>
      <c r="V183" s="15" t="e">
        <f>'Formulae-BuildOut'!BJ183</f>
        <v>#REF!</v>
      </c>
      <c r="W183" s="15" t="e">
        <f>'Formulae-BuildOut'!BP183</f>
        <v>#REF!</v>
      </c>
      <c r="X183" s="15" t="e">
        <f>'Formulae-BuildOut'!BV183</f>
        <v>#REF!</v>
      </c>
      <c r="Y183" s="15" t="e">
        <f>'Formulae-BuildOut'!AN183</f>
        <v>#REF!</v>
      </c>
      <c r="Z183" s="15" t="e">
        <f>'Formulae-BuildOut'!AT183</f>
        <v>#REF!</v>
      </c>
      <c r="AA183" s="15" t="e">
        <f>'Formulae-BuildOut'!AZ183</f>
        <v>#REF!</v>
      </c>
      <c r="AB183" s="15" t="e">
        <f>'Formulae-BuildOut'!BF183</f>
        <v>#REF!</v>
      </c>
      <c r="AC183" s="15" t="e">
        <f>'Formulae-BuildOut'!BL183</f>
        <v>#REF!</v>
      </c>
      <c r="AD183" s="15" t="e">
        <f>'Formulae-BuildOut'!BR183</f>
        <v>#REF!</v>
      </c>
      <c r="AE183" s="15" t="e">
        <f>'Formulae-BuildOut'!BX183</f>
        <v>#REF!</v>
      </c>
      <c r="AF183" s="15" t="e">
        <f>'Formulae-BuildOut'!BZ183</f>
        <v>#REF!</v>
      </c>
      <c r="AG183" s="14" t="e">
        <f>'Formulae-BuildOut'!CA183</f>
        <v>#REF!</v>
      </c>
    </row>
    <row r="184" spans="1:33" x14ac:dyDescent="0.3">
      <c r="A184" s="14" t="e">
        <f>#REF!</f>
        <v>#REF!</v>
      </c>
      <c r="B184" s="14" t="e">
        <f>#REF!</f>
        <v>#REF!</v>
      </c>
      <c r="C184" s="14" t="e">
        <f>#REF!</f>
        <v>#REF!</v>
      </c>
      <c r="D184" s="15" t="e">
        <f>'Formulae-BuildOut'!AJ184</f>
        <v>#REF!</v>
      </c>
      <c r="E184" s="15" t="e">
        <f>'Formulae-BuildOut'!AP184</f>
        <v>#REF!</v>
      </c>
      <c r="F184" s="15" t="e">
        <f>'Formulae-BuildOut'!AV184</f>
        <v>#REF!</v>
      </c>
      <c r="G184" s="15" t="e">
        <f>'Formulae-BuildOut'!BB184</f>
        <v>#REF!</v>
      </c>
      <c r="H184" s="15" t="e">
        <f>'Formulae-BuildOut'!BH184</f>
        <v>#REF!</v>
      </c>
      <c r="I184" s="15" t="e">
        <f>'Formulae-BuildOut'!BN184</f>
        <v>#REF!</v>
      </c>
      <c r="J184" s="15" t="e">
        <f>'Formulae-BuildOut'!BT184</f>
        <v>#REF!</v>
      </c>
      <c r="K184" s="15" t="e">
        <f>'Formulae-BuildOut'!AK184</f>
        <v>#REF!</v>
      </c>
      <c r="L184" s="15" t="e">
        <f>'Formulae-BuildOut'!AQ184</f>
        <v>#REF!</v>
      </c>
      <c r="M184" s="15" t="e">
        <f>'Formulae-BuildOut'!AW184</f>
        <v>#REF!</v>
      </c>
      <c r="N184" s="15" t="e">
        <f>'Formulae-BuildOut'!BC184</f>
        <v>#REF!</v>
      </c>
      <c r="O184" s="15" t="e">
        <f>'Formulae-BuildOut'!BI184</f>
        <v>#REF!</v>
      </c>
      <c r="P184" s="15" t="e">
        <f>'Formulae-BuildOut'!BO184</f>
        <v>#REF!</v>
      </c>
      <c r="Q184" s="15" t="e">
        <f>'Formulae-BuildOut'!BU184</f>
        <v>#REF!</v>
      </c>
      <c r="R184" s="15" t="e">
        <f>'Formulae-BuildOut'!AL184</f>
        <v>#REF!</v>
      </c>
      <c r="S184" s="15" t="e">
        <f>'Formulae-BuildOut'!AR184</f>
        <v>#REF!</v>
      </c>
      <c r="T184" s="15" t="e">
        <f>'Formulae-BuildOut'!AX184</f>
        <v>#REF!</v>
      </c>
      <c r="U184" s="15" t="e">
        <f>'Formulae-BuildOut'!BD184</f>
        <v>#REF!</v>
      </c>
      <c r="V184" s="15" t="e">
        <f>'Formulae-BuildOut'!BJ184</f>
        <v>#REF!</v>
      </c>
      <c r="W184" s="15" t="e">
        <f>'Formulae-BuildOut'!BP184</f>
        <v>#REF!</v>
      </c>
      <c r="X184" s="15" t="e">
        <f>'Formulae-BuildOut'!BV184</f>
        <v>#REF!</v>
      </c>
      <c r="Y184" s="15" t="e">
        <f>'Formulae-BuildOut'!AN184</f>
        <v>#REF!</v>
      </c>
      <c r="Z184" s="15" t="e">
        <f>'Formulae-BuildOut'!AT184</f>
        <v>#REF!</v>
      </c>
      <c r="AA184" s="15" t="e">
        <f>'Formulae-BuildOut'!AZ184</f>
        <v>#REF!</v>
      </c>
      <c r="AB184" s="15" t="e">
        <f>'Formulae-BuildOut'!BF184</f>
        <v>#REF!</v>
      </c>
      <c r="AC184" s="15" t="e">
        <f>'Formulae-BuildOut'!BL184</f>
        <v>#REF!</v>
      </c>
      <c r="AD184" s="15" t="e">
        <f>'Formulae-BuildOut'!BR184</f>
        <v>#REF!</v>
      </c>
      <c r="AE184" s="15" t="e">
        <f>'Formulae-BuildOut'!BX184</f>
        <v>#REF!</v>
      </c>
      <c r="AF184" s="15" t="e">
        <f>'Formulae-BuildOut'!BZ184</f>
        <v>#REF!</v>
      </c>
      <c r="AG184" s="14" t="e">
        <f>'Formulae-BuildOut'!CA184</f>
        <v>#REF!</v>
      </c>
    </row>
    <row r="185" spans="1:33" x14ac:dyDescent="0.3">
      <c r="A185" s="14" t="e">
        <f>#REF!</f>
        <v>#REF!</v>
      </c>
      <c r="B185" s="14" t="e">
        <f>#REF!</f>
        <v>#REF!</v>
      </c>
      <c r="C185" s="14" t="e">
        <f>#REF!</f>
        <v>#REF!</v>
      </c>
      <c r="D185" s="15" t="e">
        <f>'Formulae-BuildOut'!AJ185</f>
        <v>#REF!</v>
      </c>
      <c r="E185" s="15" t="e">
        <f>'Formulae-BuildOut'!AP185</f>
        <v>#REF!</v>
      </c>
      <c r="F185" s="15" t="e">
        <f>'Formulae-BuildOut'!AV185</f>
        <v>#REF!</v>
      </c>
      <c r="G185" s="15" t="e">
        <f>'Formulae-BuildOut'!BB185</f>
        <v>#REF!</v>
      </c>
      <c r="H185" s="15" t="e">
        <f>'Formulae-BuildOut'!BH185</f>
        <v>#REF!</v>
      </c>
      <c r="I185" s="15" t="e">
        <f>'Formulae-BuildOut'!BN185</f>
        <v>#REF!</v>
      </c>
      <c r="J185" s="15" t="e">
        <f>'Formulae-BuildOut'!BT185</f>
        <v>#REF!</v>
      </c>
      <c r="K185" s="15" t="e">
        <f>'Formulae-BuildOut'!AK185</f>
        <v>#REF!</v>
      </c>
      <c r="L185" s="15" t="e">
        <f>'Formulae-BuildOut'!AQ185</f>
        <v>#REF!</v>
      </c>
      <c r="M185" s="15" t="e">
        <f>'Formulae-BuildOut'!AW185</f>
        <v>#REF!</v>
      </c>
      <c r="N185" s="15" t="e">
        <f>'Formulae-BuildOut'!BC185</f>
        <v>#REF!</v>
      </c>
      <c r="O185" s="15" t="e">
        <f>'Formulae-BuildOut'!BI185</f>
        <v>#REF!</v>
      </c>
      <c r="P185" s="15" t="e">
        <f>'Formulae-BuildOut'!BO185</f>
        <v>#REF!</v>
      </c>
      <c r="Q185" s="15" t="e">
        <f>'Formulae-BuildOut'!BU185</f>
        <v>#REF!</v>
      </c>
      <c r="R185" s="15" t="e">
        <f>'Formulae-BuildOut'!AL185</f>
        <v>#REF!</v>
      </c>
      <c r="S185" s="15" t="e">
        <f>'Formulae-BuildOut'!AR185</f>
        <v>#REF!</v>
      </c>
      <c r="T185" s="15" t="e">
        <f>'Formulae-BuildOut'!AX185</f>
        <v>#REF!</v>
      </c>
      <c r="U185" s="15" t="e">
        <f>'Formulae-BuildOut'!BD185</f>
        <v>#REF!</v>
      </c>
      <c r="V185" s="15" t="e">
        <f>'Formulae-BuildOut'!BJ185</f>
        <v>#REF!</v>
      </c>
      <c r="W185" s="15" t="e">
        <f>'Formulae-BuildOut'!BP185</f>
        <v>#REF!</v>
      </c>
      <c r="X185" s="15" t="e">
        <f>'Formulae-BuildOut'!BV185</f>
        <v>#REF!</v>
      </c>
      <c r="Y185" s="15" t="e">
        <f>'Formulae-BuildOut'!AN185</f>
        <v>#REF!</v>
      </c>
      <c r="Z185" s="15" t="e">
        <f>'Formulae-BuildOut'!AT185</f>
        <v>#REF!</v>
      </c>
      <c r="AA185" s="15" t="e">
        <f>'Formulae-BuildOut'!AZ185</f>
        <v>#REF!</v>
      </c>
      <c r="AB185" s="15" t="e">
        <f>'Formulae-BuildOut'!BF185</f>
        <v>#REF!</v>
      </c>
      <c r="AC185" s="15" t="e">
        <f>'Formulae-BuildOut'!BL185</f>
        <v>#REF!</v>
      </c>
      <c r="AD185" s="15" t="e">
        <f>'Formulae-BuildOut'!BR185</f>
        <v>#REF!</v>
      </c>
      <c r="AE185" s="15" t="e">
        <f>'Formulae-BuildOut'!BX185</f>
        <v>#REF!</v>
      </c>
      <c r="AF185" s="15" t="e">
        <f>'Formulae-BuildOut'!BZ185</f>
        <v>#REF!</v>
      </c>
      <c r="AG185" s="14" t="e">
        <f>'Formulae-BuildOut'!CA185</f>
        <v>#REF!</v>
      </c>
    </row>
    <row r="186" spans="1:33" x14ac:dyDescent="0.3">
      <c r="A186" s="14" t="e">
        <f>#REF!</f>
        <v>#REF!</v>
      </c>
      <c r="B186" s="14" t="e">
        <f>#REF!</f>
        <v>#REF!</v>
      </c>
      <c r="C186" s="14" t="e">
        <f>#REF!</f>
        <v>#REF!</v>
      </c>
      <c r="D186" s="15" t="e">
        <f>'Formulae-BuildOut'!AJ186</f>
        <v>#REF!</v>
      </c>
      <c r="E186" s="15" t="e">
        <f>'Formulae-BuildOut'!AP186</f>
        <v>#REF!</v>
      </c>
      <c r="F186" s="15" t="e">
        <f>'Formulae-BuildOut'!AV186</f>
        <v>#REF!</v>
      </c>
      <c r="G186" s="15" t="e">
        <f>'Formulae-BuildOut'!BB186</f>
        <v>#REF!</v>
      </c>
      <c r="H186" s="15" t="e">
        <f>'Formulae-BuildOut'!BH186</f>
        <v>#REF!</v>
      </c>
      <c r="I186" s="15" t="e">
        <f>'Formulae-BuildOut'!BN186</f>
        <v>#REF!</v>
      </c>
      <c r="J186" s="15" t="e">
        <f>'Formulae-BuildOut'!BT186</f>
        <v>#REF!</v>
      </c>
      <c r="K186" s="15" t="e">
        <f>'Formulae-BuildOut'!AK186</f>
        <v>#REF!</v>
      </c>
      <c r="L186" s="15" t="e">
        <f>'Formulae-BuildOut'!AQ186</f>
        <v>#REF!</v>
      </c>
      <c r="M186" s="15" t="e">
        <f>'Formulae-BuildOut'!AW186</f>
        <v>#REF!</v>
      </c>
      <c r="N186" s="15" t="e">
        <f>'Formulae-BuildOut'!BC186</f>
        <v>#REF!</v>
      </c>
      <c r="O186" s="15" t="e">
        <f>'Formulae-BuildOut'!BI186</f>
        <v>#REF!</v>
      </c>
      <c r="P186" s="15" t="e">
        <f>'Formulae-BuildOut'!BO186</f>
        <v>#REF!</v>
      </c>
      <c r="Q186" s="15" t="e">
        <f>'Formulae-BuildOut'!BU186</f>
        <v>#REF!</v>
      </c>
      <c r="R186" s="15" t="e">
        <f>'Formulae-BuildOut'!AL186</f>
        <v>#REF!</v>
      </c>
      <c r="S186" s="15" t="e">
        <f>'Formulae-BuildOut'!AR186</f>
        <v>#REF!</v>
      </c>
      <c r="T186" s="15" t="e">
        <f>'Formulae-BuildOut'!AX186</f>
        <v>#REF!</v>
      </c>
      <c r="U186" s="15" t="e">
        <f>'Formulae-BuildOut'!BD186</f>
        <v>#REF!</v>
      </c>
      <c r="V186" s="15" t="e">
        <f>'Formulae-BuildOut'!BJ186</f>
        <v>#REF!</v>
      </c>
      <c r="W186" s="15" t="e">
        <f>'Formulae-BuildOut'!BP186</f>
        <v>#REF!</v>
      </c>
      <c r="X186" s="15" t="e">
        <f>'Formulae-BuildOut'!BV186</f>
        <v>#REF!</v>
      </c>
      <c r="Y186" s="15" t="e">
        <f>'Formulae-BuildOut'!AN186</f>
        <v>#REF!</v>
      </c>
      <c r="Z186" s="15" t="e">
        <f>'Formulae-BuildOut'!AT186</f>
        <v>#REF!</v>
      </c>
      <c r="AA186" s="15" t="e">
        <f>'Formulae-BuildOut'!AZ186</f>
        <v>#REF!</v>
      </c>
      <c r="AB186" s="15" t="e">
        <f>'Formulae-BuildOut'!BF186</f>
        <v>#REF!</v>
      </c>
      <c r="AC186" s="15" t="e">
        <f>'Formulae-BuildOut'!BL186</f>
        <v>#REF!</v>
      </c>
      <c r="AD186" s="15" t="e">
        <f>'Formulae-BuildOut'!BR186</f>
        <v>#REF!</v>
      </c>
      <c r="AE186" s="15" t="e">
        <f>'Formulae-BuildOut'!BX186</f>
        <v>#REF!</v>
      </c>
      <c r="AF186" s="15" t="e">
        <f>'Formulae-BuildOut'!BZ186</f>
        <v>#REF!</v>
      </c>
      <c r="AG186" s="14" t="e">
        <f>'Formulae-BuildOut'!CA186</f>
        <v>#REF!</v>
      </c>
    </row>
    <row r="187" spans="1:33" x14ac:dyDescent="0.3">
      <c r="A187" s="14" t="e">
        <f>#REF!</f>
        <v>#REF!</v>
      </c>
      <c r="B187" s="14" t="e">
        <f>#REF!</f>
        <v>#REF!</v>
      </c>
      <c r="C187" s="14" t="e">
        <f>#REF!</f>
        <v>#REF!</v>
      </c>
      <c r="D187" s="15" t="e">
        <f>'Formulae-BuildOut'!AJ187</f>
        <v>#REF!</v>
      </c>
      <c r="E187" s="15" t="e">
        <f>'Formulae-BuildOut'!AP187</f>
        <v>#REF!</v>
      </c>
      <c r="F187" s="15" t="e">
        <f>'Formulae-BuildOut'!AV187</f>
        <v>#REF!</v>
      </c>
      <c r="G187" s="15" t="e">
        <f>'Formulae-BuildOut'!BB187</f>
        <v>#REF!</v>
      </c>
      <c r="H187" s="15" t="e">
        <f>'Formulae-BuildOut'!BH187</f>
        <v>#REF!</v>
      </c>
      <c r="I187" s="15" t="e">
        <f>'Formulae-BuildOut'!BN187</f>
        <v>#REF!</v>
      </c>
      <c r="J187" s="15" t="e">
        <f>'Formulae-BuildOut'!BT187</f>
        <v>#REF!</v>
      </c>
      <c r="K187" s="15" t="e">
        <f>'Formulae-BuildOut'!AK187</f>
        <v>#REF!</v>
      </c>
      <c r="L187" s="15" t="e">
        <f>'Formulae-BuildOut'!AQ187</f>
        <v>#REF!</v>
      </c>
      <c r="M187" s="15" t="e">
        <f>'Formulae-BuildOut'!AW187</f>
        <v>#REF!</v>
      </c>
      <c r="N187" s="15" t="e">
        <f>'Formulae-BuildOut'!BC187</f>
        <v>#REF!</v>
      </c>
      <c r="O187" s="15" t="e">
        <f>'Formulae-BuildOut'!BI187</f>
        <v>#REF!</v>
      </c>
      <c r="P187" s="15" t="e">
        <f>'Formulae-BuildOut'!BO187</f>
        <v>#REF!</v>
      </c>
      <c r="Q187" s="15" t="e">
        <f>'Formulae-BuildOut'!BU187</f>
        <v>#REF!</v>
      </c>
      <c r="R187" s="15" t="e">
        <f>'Formulae-BuildOut'!AL187</f>
        <v>#REF!</v>
      </c>
      <c r="S187" s="15" t="e">
        <f>'Formulae-BuildOut'!AR187</f>
        <v>#REF!</v>
      </c>
      <c r="T187" s="15" t="e">
        <f>'Formulae-BuildOut'!AX187</f>
        <v>#REF!</v>
      </c>
      <c r="U187" s="15" t="e">
        <f>'Formulae-BuildOut'!BD187</f>
        <v>#REF!</v>
      </c>
      <c r="V187" s="15" t="e">
        <f>'Formulae-BuildOut'!BJ187</f>
        <v>#REF!</v>
      </c>
      <c r="W187" s="15" t="e">
        <f>'Formulae-BuildOut'!BP187</f>
        <v>#REF!</v>
      </c>
      <c r="X187" s="15" t="e">
        <f>'Formulae-BuildOut'!BV187</f>
        <v>#REF!</v>
      </c>
      <c r="Y187" s="15" t="e">
        <f>'Formulae-BuildOut'!AN187</f>
        <v>#REF!</v>
      </c>
      <c r="Z187" s="15" t="e">
        <f>'Formulae-BuildOut'!AT187</f>
        <v>#REF!</v>
      </c>
      <c r="AA187" s="15" t="e">
        <f>'Formulae-BuildOut'!AZ187</f>
        <v>#REF!</v>
      </c>
      <c r="AB187" s="15" t="e">
        <f>'Formulae-BuildOut'!BF187</f>
        <v>#REF!</v>
      </c>
      <c r="AC187" s="15" t="e">
        <f>'Formulae-BuildOut'!BL187</f>
        <v>#REF!</v>
      </c>
      <c r="AD187" s="15" t="e">
        <f>'Formulae-BuildOut'!BR187</f>
        <v>#REF!</v>
      </c>
      <c r="AE187" s="15" t="e">
        <f>'Formulae-BuildOut'!BX187</f>
        <v>#REF!</v>
      </c>
      <c r="AF187" s="15" t="e">
        <f>'Formulae-BuildOut'!BZ187</f>
        <v>#REF!</v>
      </c>
      <c r="AG187" s="14" t="e">
        <f>'Formulae-BuildOut'!CA187</f>
        <v>#REF!</v>
      </c>
    </row>
    <row r="188" spans="1:33" x14ac:dyDescent="0.3">
      <c r="A188" s="14" t="e">
        <f>#REF!</f>
        <v>#REF!</v>
      </c>
      <c r="B188" s="14" t="e">
        <f>#REF!</f>
        <v>#REF!</v>
      </c>
      <c r="C188" s="14" t="e">
        <f>#REF!</f>
        <v>#REF!</v>
      </c>
      <c r="D188" s="15" t="e">
        <f>'Formulae-BuildOut'!AJ188</f>
        <v>#REF!</v>
      </c>
      <c r="E188" s="15" t="e">
        <f>'Formulae-BuildOut'!AP188</f>
        <v>#REF!</v>
      </c>
      <c r="F188" s="15" t="e">
        <f>'Formulae-BuildOut'!AV188</f>
        <v>#REF!</v>
      </c>
      <c r="G188" s="15" t="e">
        <f>'Formulae-BuildOut'!BB188</f>
        <v>#REF!</v>
      </c>
      <c r="H188" s="15" t="e">
        <f>'Formulae-BuildOut'!BH188</f>
        <v>#REF!</v>
      </c>
      <c r="I188" s="15" t="e">
        <f>'Formulae-BuildOut'!BN188</f>
        <v>#REF!</v>
      </c>
      <c r="J188" s="15" t="e">
        <f>'Formulae-BuildOut'!BT188</f>
        <v>#REF!</v>
      </c>
      <c r="K188" s="15" t="e">
        <f>'Formulae-BuildOut'!AK188</f>
        <v>#REF!</v>
      </c>
      <c r="L188" s="15" t="e">
        <f>'Formulae-BuildOut'!AQ188</f>
        <v>#REF!</v>
      </c>
      <c r="M188" s="15" t="e">
        <f>'Formulae-BuildOut'!AW188</f>
        <v>#REF!</v>
      </c>
      <c r="N188" s="15" t="e">
        <f>'Formulae-BuildOut'!BC188</f>
        <v>#REF!</v>
      </c>
      <c r="O188" s="15" t="e">
        <f>'Formulae-BuildOut'!BI188</f>
        <v>#REF!</v>
      </c>
      <c r="P188" s="15" t="e">
        <f>'Formulae-BuildOut'!BO188</f>
        <v>#REF!</v>
      </c>
      <c r="Q188" s="15" t="e">
        <f>'Formulae-BuildOut'!BU188</f>
        <v>#REF!</v>
      </c>
      <c r="R188" s="15" t="e">
        <f>'Formulae-BuildOut'!AL188</f>
        <v>#REF!</v>
      </c>
      <c r="S188" s="15" t="e">
        <f>'Formulae-BuildOut'!AR188</f>
        <v>#REF!</v>
      </c>
      <c r="T188" s="15" t="e">
        <f>'Formulae-BuildOut'!AX188</f>
        <v>#REF!</v>
      </c>
      <c r="U188" s="15" t="e">
        <f>'Formulae-BuildOut'!BD188</f>
        <v>#REF!</v>
      </c>
      <c r="V188" s="15" t="e">
        <f>'Formulae-BuildOut'!BJ188</f>
        <v>#REF!</v>
      </c>
      <c r="W188" s="15" t="e">
        <f>'Formulae-BuildOut'!BP188</f>
        <v>#REF!</v>
      </c>
      <c r="X188" s="15" t="e">
        <f>'Formulae-BuildOut'!BV188</f>
        <v>#REF!</v>
      </c>
      <c r="Y188" s="15" t="e">
        <f>'Formulae-BuildOut'!AN188</f>
        <v>#REF!</v>
      </c>
      <c r="Z188" s="15" t="e">
        <f>'Formulae-BuildOut'!AT188</f>
        <v>#REF!</v>
      </c>
      <c r="AA188" s="15" t="e">
        <f>'Formulae-BuildOut'!AZ188</f>
        <v>#REF!</v>
      </c>
      <c r="AB188" s="15" t="e">
        <f>'Formulae-BuildOut'!BF188</f>
        <v>#REF!</v>
      </c>
      <c r="AC188" s="15" t="e">
        <f>'Formulae-BuildOut'!BL188</f>
        <v>#REF!</v>
      </c>
      <c r="AD188" s="15" t="e">
        <f>'Formulae-BuildOut'!BR188</f>
        <v>#REF!</v>
      </c>
      <c r="AE188" s="15" t="e">
        <f>'Formulae-BuildOut'!BX188</f>
        <v>#REF!</v>
      </c>
      <c r="AF188" s="15" t="e">
        <f>'Formulae-BuildOut'!BZ188</f>
        <v>#REF!</v>
      </c>
      <c r="AG188" s="14" t="e">
        <f>'Formulae-BuildOut'!CA188</f>
        <v>#REF!</v>
      </c>
    </row>
    <row r="189" spans="1:33" x14ac:dyDescent="0.3">
      <c r="A189" s="14" t="e">
        <f>#REF!</f>
        <v>#REF!</v>
      </c>
      <c r="B189" s="14" t="e">
        <f>#REF!</f>
        <v>#REF!</v>
      </c>
      <c r="C189" s="14" t="e">
        <f>#REF!</f>
        <v>#REF!</v>
      </c>
      <c r="D189" s="15" t="e">
        <f>'Formulae-BuildOut'!AJ189</f>
        <v>#REF!</v>
      </c>
      <c r="E189" s="15" t="e">
        <f>'Formulae-BuildOut'!AP189</f>
        <v>#REF!</v>
      </c>
      <c r="F189" s="15" t="e">
        <f>'Formulae-BuildOut'!AV189</f>
        <v>#REF!</v>
      </c>
      <c r="G189" s="15" t="e">
        <f>'Formulae-BuildOut'!BB189</f>
        <v>#REF!</v>
      </c>
      <c r="H189" s="15" t="e">
        <f>'Formulae-BuildOut'!BH189</f>
        <v>#REF!</v>
      </c>
      <c r="I189" s="15" t="e">
        <f>'Formulae-BuildOut'!BN189</f>
        <v>#REF!</v>
      </c>
      <c r="J189" s="15" t="e">
        <f>'Formulae-BuildOut'!BT189</f>
        <v>#REF!</v>
      </c>
      <c r="K189" s="15" t="e">
        <f>'Formulae-BuildOut'!AK189</f>
        <v>#REF!</v>
      </c>
      <c r="L189" s="15" t="e">
        <f>'Formulae-BuildOut'!AQ189</f>
        <v>#REF!</v>
      </c>
      <c r="M189" s="15" t="e">
        <f>'Formulae-BuildOut'!AW189</f>
        <v>#REF!</v>
      </c>
      <c r="N189" s="15" t="e">
        <f>'Formulae-BuildOut'!BC189</f>
        <v>#REF!</v>
      </c>
      <c r="O189" s="15" t="e">
        <f>'Formulae-BuildOut'!BI189</f>
        <v>#REF!</v>
      </c>
      <c r="P189" s="15" t="e">
        <f>'Formulae-BuildOut'!BO189</f>
        <v>#REF!</v>
      </c>
      <c r="Q189" s="15" t="e">
        <f>'Formulae-BuildOut'!BU189</f>
        <v>#REF!</v>
      </c>
      <c r="R189" s="15" t="e">
        <f>'Formulae-BuildOut'!AL189</f>
        <v>#REF!</v>
      </c>
      <c r="S189" s="15" t="e">
        <f>'Formulae-BuildOut'!AR189</f>
        <v>#REF!</v>
      </c>
      <c r="T189" s="15" t="e">
        <f>'Formulae-BuildOut'!AX189</f>
        <v>#REF!</v>
      </c>
      <c r="U189" s="15" t="e">
        <f>'Formulae-BuildOut'!BD189</f>
        <v>#REF!</v>
      </c>
      <c r="V189" s="15" t="e">
        <f>'Formulae-BuildOut'!BJ189</f>
        <v>#REF!</v>
      </c>
      <c r="W189" s="15" t="e">
        <f>'Formulae-BuildOut'!BP189</f>
        <v>#REF!</v>
      </c>
      <c r="X189" s="15" t="e">
        <f>'Formulae-BuildOut'!BV189</f>
        <v>#REF!</v>
      </c>
      <c r="Y189" s="15" t="e">
        <f>'Formulae-BuildOut'!AN189</f>
        <v>#REF!</v>
      </c>
      <c r="Z189" s="15" t="e">
        <f>'Formulae-BuildOut'!AT189</f>
        <v>#REF!</v>
      </c>
      <c r="AA189" s="15" t="e">
        <f>'Formulae-BuildOut'!AZ189</f>
        <v>#REF!</v>
      </c>
      <c r="AB189" s="15" t="e">
        <f>'Formulae-BuildOut'!BF189</f>
        <v>#REF!</v>
      </c>
      <c r="AC189" s="15" t="e">
        <f>'Formulae-BuildOut'!BL189</f>
        <v>#REF!</v>
      </c>
      <c r="AD189" s="15" t="e">
        <f>'Formulae-BuildOut'!BR189</f>
        <v>#REF!</v>
      </c>
      <c r="AE189" s="15" t="e">
        <f>'Formulae-BuildOut'!BX189</f>
        <v>#REF!</v>
      </c>
      <c r="AF189" s="15" t="e">
        <f>'Formulae-BuildOut'!BZ189</f>
        <v>#REF!</v>
      </c>
      <c r="AG189" s="14" t="e">
        <f>'Formulae-BuildOut'!CA189</f>
        <v>#REF!</v>
      </c>
    </row>
    <row r="190" spans="1:33" x14ac:dyDescent="0.3">
      <c r="A190" s="14" t="e">
        <f>#REF!</f>
        <v>#REF!</v>
      </c>
      <c r="B190" s="14" t="e">
        <f>#REF!</f>
        <v>#REF!</v>
      </c>
      <c r="C190" s="14" t="e">
        <f>#REF!</f>
        <v>#REF!</v>
      </c>
      <c r="D190" s="15" t="e">
        <f>'Formulae-BuildOut'!AJ190</f>
        <v>#REF!</v>
      </c>
      <c r="E190" s="15" t="e">
        <f>'Formulae-BuildOut'!AP190</f>
        <v>#REF!</v>
      </c>
      <c r="F190" s="15" t="e">
        <f>'Formulae-BuildOut'!AV190</f>
        <v>#REF!</v>
      </c>
      <c r="G190" s="15" t="e">
        <f>'Formulae-BuildOut'!BB190</f>
        <v>#REF!</v>
      </c>
      <c r="H190" s="15" t="e">
        <f>'Formulae-BuildOut'!BH190</f>
        <v>#REF!</v>
      </c>
      <c r="I190" s="15" t="e">
        <f>'Formulae-BuildOut'!BN190</f>
        <v>#REF!</v>
      </c>
      <c r="J190" s="15" t="e">
        <f>'Formulae-BuildOut'!BT190</f>
        <v>#REF!</v>
      </c>
      <c r="K190" s="15" t="e">
        <f>'Formulae-BuildOut'!AK190</f>
        <v>#REF!</v>
      </c>
      <c r="L190" s="15" t="e">
        <f>'Formulae-BuildOut'!AQ190</f>
        <v>#REF!</v>
      </c>
      <c r="M190" s="15" t="e">
        <f>'Formulae-BuildOut'!AW190</f>
        <v>#REF!</v>
      </c>
      <c r="N190" s="15" t="e">
        <f>'Formulae-BuildOut'!BC190</f>
        <v>#REF!</v>
      </c>
      <c r="O190" s="15" t="e">
        <f>'Formulae-BuildOut'!BI190</f>
        <v>#REF!</v>
      </c>
      <c r="P190" s="15" t="e">
        <f>'Formulae-BuildOut'!BO190</f>
        <v>#REF!</v>
      </c>
      <c r="Q190" s="15" t="e">
        <f>'Formulae-BuildOut'!BU190</f>
        <v>#REF!</v>
      </c>
      <c r="R190" s="15" t="e">
        <f>'Formulae-BuildOut'!AL190</f>
        <v>#REF!</v>
      </c>
      <c r="S190" s="15" t="e">
        <f>'Formulae-BuildOut'!AR190</f>
        <v>#REF!</v>
      </c>
      <c r="T190" s="15" t="e">
        <f>'Formulae-BuildOut'!AX190</f>
        <v>#REF!</v>
      </c>
      <c r="U190" s="15" t="e">
        <f>'Formulae-BuildOut'!BD190</f>
        <v>#REF!</v>
      </c>
      <c r="V190" s="15" t="e">
        <f>'Formulae-BuildOut'!BJ190</f>
        <v>#REF!</v>
      </c>
      <c r="W190" s="15" t="e">
        <f>'Formulae-BuildOut'!BP190</f>
        <v>#REF!</v>
      </c>
      <c r="X190" s="15" t="e">
        <f>'Formulae-BuildOut'!BV190</f>
        <v>#REF!</v>
      </c>
      <c r="Y190" s="15" t="e">
        <f>'Formulae-BuildOut'!AN190</f>
        <v>#REF!</v>
      </c>
      <c r="Z190" s="15" t="e">
        <f>'Formulae-BuildOut'!AT190</f>
        <v>#REF!</v>
      </c>
      <c r="AA190" s="15" t="e">
        <f>'Formulae-BuildOut'!AZ190</f>
        <v>#REF!</v>
      </c>
      <c r="AB190" s="15" t="e">
        <f>'Formulae-BuildOut'!BF190</f>
        <v>#REF!</v>
      </c>
      <c r="AC190" s="15" t="e">
        <f>'Formulae-BuildOut'!BL190</f>
        <v>#REF!</v>
      </c>
      <c r="AD190" s="15" t="e">
        <f>'Formulae-BuildOut'!BR190</f>
        <v>#REF!</v>
      </c>
      <c r="AE190" s="15" t="e">
        <f>'Formulae-BuildOut'!BX190</f>
        <v>#REF!</v>
      </c>
      <c r="AF190" s="15" t="e">
        <f>'Formulae-BuildOut'!BZ190</f>
        <v>#REF!</v>
      </c>
      <c r="AG190" s="14" t="e">
        <f>'Formulae-BuildOut'!CA190</f>
        <v>#REF!</v>
      </c>
    </row>
    <row r="191" spans="1:33" x14ac:dyDescent="0.3">
      <c r="A191" s="14" t="e">
        <f>#REF!</f>
        <v>#REF!</v>
      </c>
      <c r="B191" s="14" t="e">
        <f>#REF!</f>
        <v>#REF!</v>
      </c>
      <c r="C191" s="14" t="e">
        <f>#REF!</f>
        <v>#REF!</v>
      </c>
      <c r="D191" s="15" t="e">
        <f>'Formulae-BuildOut'!AJ191</f>
        <v>#REF!</v>
      </c>
      <c r="E191" s="15" t="e">
        <f>'Formulae-BuildOut'!AP191</f>
        <v>#REF!</v>
      </c>
      <c r="F191" s="15" t="e">
        <f>'Formulae-BuildOut'!AV191</f>
        <v>#REF!</v>
      </c>
      <c r="G191" s="15" t="e">
        <f>'Formulae-BuildOut'!BB191</f>
        <v>#REF!</v>
      </c>
      <c r="H191" s="15" t="e">
        <f>'Formulae-BuildOut'!BH191</f>
        <v>#REF!</v>
      </c>
      <c r="I191" s="15" t="e">
        <f>'Formulae-BuildOut'!BN191</f>
        <v>#REF!</v>
      </c>
      <c r="J191" s="15" t="e">
        <f>'Formulae-BuildOut'!BT191</f>
        <v>#REF!</v>
      </c>
      <c r="K191" s="15" t="e">
        <f>'Formulae-BuildOut'!AK191</f>
        <v>#REF!</v>
      </c>
      <c r="L191" s="15" t="e">
        <f>'Formulae-BuildOut'!AQ191</f>
        <v>#REF!</v>
      </c>
      <c r="M191" s="15" t="e">
        <f>'Formulae-BuildOut'!AW191</f>
        <v>#REF!</v>
      </c>
      <c r="N191" s="15" t="e">
        <f>'Formulae-BuildOut'!BC191</f>
        <v>#REF!</v>
      </c>
      <c r="O191" s="15" t="e">
        <f>'Formulae-BuildOut'!BI191</f>
        <v>#REF!</v>
      </c>
      <c r="P191" s="15" t="e">
        <f>'Formulae-BuildOut'!BO191</f>
        <v>#REF!</v>
      </c>
      <c r="Q191" s="15" t="e">
        <f>'Formulae-BuildOut'!BU191</f>
        <v>#REF!</v>
      </c>
      <c r="R191" s="15" t="e">
        <f>'Formulae-BuildOut'!AL191</f>
        <v>#REF!</v>
      </c>
      <c r="S191" s="15" t="e">
        <f>'Formulae-BuildOut'!AR191</f>
        <v>#REF!</v>
      </c>
      <c r="T191" s="15" t="e">
        <f>'Formulae-BuildOut'!AX191</f>
        <v>#REF!</v>
      </c>
      <c r="U191" s="15" t="e">
        <f>'Formulae-BuildOut'!BD191</f>
        <v>#REF!</v>
      </c>
      <c r="V191" s="15" t="e">
        <f>'Formulae-BuildOut'!BJ191</f>
        <v>#REF!</v>
      </c>
      <c r="W191" s="15" t="e">
        <f>'Formulae-BuildOut'!BP191</f>
        <v>#REF!</v>
      </c>
      <c r="X191" s="15" t="e">
        <f>'Formulae-BuildOut'!BV191</f>
        <v>#REF!</v>
      </c>
      <c r="Y191" s="15" t="e">
        <f>'Formulae-BuildOut'!AN191</f>
        <v>#REF!</v>
      </c>
      <c r="Z191" s="15" t="e">
        <f>'Formulae-BuildOut'!AT191</f>
        <v>#REF!</v>
      </c>
      <c r="AA191" s="15" t="e">
        <f>'Formulae-BuildOut'!AZ191</f>
        <v>#REF!</v>
      </c>
      <c r="AB191" s="15" t="e">
        <f>'Formulae-BuildOut'!BF191</f>
        <v>#REF!</v>
      </c>
      <c r="AC191" s="15" t="e">
        <f>'Formulae-BuildOut'!BL191</f>
        <v>#REF!</v>
      </c>
      <c r="AD191" s="15" t="e">
        <f>'Formulae-BuildOut'!BR191</f>
        <v>#REF!</v>
      </c>
      <c r="AE191" s="15" t="e">
        <f>'Formulae-BuildOut'!BX191</f>
        <v>#REF!</v>
      </c>
      <c r="AF191" s="15" t="e">
        <f>'Formulae-BuildOut'!BZ191</f>
        <v>#REF!</v>
      </c>
      <c r="AG191" s="14" t="e">
        <f>'Formulae-BuildOut'!CA191</f>
        <v>#REF!</v>
      </c>
    </row>
    <row r="192" spans="1:33" x14ac:dyDescent="0.3">
      <c r="A192" s="14" t="e">
        <f>#REF!</f>
        <v>#REF!</v>
      </c>
      <c r="B192" s="14" t="e">
        <f>#REF!</f>
        <v>#REF!</v>
      </c>
      <c r="C192" s="14" t="e">
        <f>#REF!</f>
        <v>#REF!</v>
      </c>
      <c r="D192" s="15" t="e">
        <f>'Formulae-BuildOut'!AJ192</f>
        <v>#REF!</v>
      </c>
      <c r="E192" s="15" t="e">
        <f>'Formulae-BuildOut'!AP192</f>
        <v>#REF!</v>
      </c>
      <c r="F192" s="15" t="e">
        <f>'Formulae-BuildOut'!AV192</f>
        <v>#REF!</v>
      </c>
      <c r="G192" s="15" t="e">
        <f>'Formulae-BuildOut'!BB192</f>
        <v>#REF!</v>
      </c>
      <c r="H192" s="15" t="e">
        <f>'Formulae-BuildOut'!BH192</f>
        <v>#REF!</v>
      </c>
      <c r="I192" s="15" t="e">
        <f>'Formulae-BuildOut'!BN192</f>
        <v>#REF!</v>
      </c>
      <c r="J192" s="15" t="e">
        <f>'Formulae-BuildOut'!BT192</f>
        <v>#REF!</v>
      </c>
      <c r="K192" s="15" t="e">
        <f>'Formulae-BuildOut'!AK192</f>
        <v>#REF!</v>
      </c>
      <c r="L192" s="15" t="e">
        <f>'Formulae-BuildOut'!AQ192</f>
        <v>#REF!</v>
      </c>
      <c r="M192" s="15" t="e">
        <f>'Formulae-BuildOut'!AW192</f>
        <v>#REF!</v>
      </c>
      <c r="N192" s="15" t="e">
        <f>'Formulae-BuildOut'!BC192</f>
        <v>#REF!</v>
      </c>
      <c r="O192" s="15" t="e">
        <f>'Formulae-BuildOut'!BI192</f>
        <v>#REF!</v>
      </c>
      <c r="P192" s="15" t="e">
        <f>'Formulae-BuildOut'!BO192</f>
        <v>#REF!</v>
      </c>
      <c r="Q192" s="15" t="e">
        <f>'Formulae-BuildOut'!BU192</f>
        <v>#REF!</v>
      </c>
      <c r="R192" s="15" t="e">
        <f>'Formulae-BuildOut'!AL192</f>
        <v>#REF!</v>
      </c>
      <c r="S192" s="15" t="e">
        <f>'Formulae-BuildOut'!AR192</f>
        <v>#REF!</v>
      </c>
      <c r="T192" s="15" t="e">
        <f>'Formulae-BuildOut'!AX192</f>
        <v>#REF!</v>
      </c>
      <c r="U192" s="15" t="e">
        <f>'Formulae-BuildOut'!BD192</f>
        <v>#REF!</v>
      </c>
      <c r="V192" s="15" t="e">
        <f>'Formulae-BuildOut'!BJ192</f>
        <v>#REF!</v>
      </c>
      <c r="W192" s="15" t="e">
        <f>'Formulae-BuildOut'!BP192</f>
        <v>#REF!</v>
      </c>
      <c r="X192" s="15" t="e">
        <f>'Formulae-BuildOut'!BV192</f>
        <v>#REF!</v>
      </c>
      <c r="Y192" s="15" t="e">
        <f>'Formulae-BuildOut'!AN192</f>
        <v>#REF!</v>
      </c>
      <c r="Z192" s="15" t="e">
        <f>'Formulae-BuildOut'!AT192</f>
        <v>#REF!</v>
      </c>
      <c r="AA192" s="15" t="e">
        <f>'Formulae-BuildOut'!AZ192</f>
        <v>#REF!</v>
      </c>
      <c r="AB192" s="15" t="e">
        <f>'Formulae-BuildOut'!BF192</f>
        <v>#REF!</v>
      </c>
      <c r="AC192" s="15" t="e">
        <f>'Formulae-BuildOut'!BL192</f>
        <v>#REF!</v>
      </c>
      <c r="AD192" s="15" t="e">
        <f>'Formulae-BuildOut'!BR192</f>
        <v>#REF!</v>
      </c>
      <c r="AE192" s="15" t="e">
        <f>'Formulae-BuildOut'!BX192</f>
        <v>#REF!</v>
      </c>
      <c r="AF192" s="15" t="e">
        <f>'Formulae-BuildOut'!BZ192</f>
        <v>#REF!</v>
      </c>
      <c r="AG192" s="14" t="e">
        <f>'Formulae-BuildOut'!CA192</f>
        <v>#REF!</v>
      </c>
    </row>
    <row r="193" spans="1:33" x14ac:dyDescent="0.3">
      <c r="A193" s="14" t="e">
        <f>#REF!</f>
        <v>#REF!</v>
      </c>
      <c r="B193" s="14" t="e">
        <f>#REF!</f>
        <v>#REF!</v>
      </c>
      <c r="C193" s="14" t="e">
        <f>#REF!</f>
        <v>#REF!</v>
      </c>
      <c r="D193" s="15" t="e">
        <f>'Formulae-BuildOut'!AJ193</f>
        <v>#REF!</v>
      </c>
      <c r="E193" s="15" t="e">
        <f>'Formulae-BuildOut'!AP193</f>
        <v>#REF!</v>
      </c>
      <c r="F193" s="15" t="e">
        <f>'Formulae-BuildOut'!AV193</f>
        <v>#REF!</v>
      </c>
      <c r="G193" s="15" t="e">
        <f>'Formulae-BuildOut'!BB193</f>
        <v>#REF!</v>
      </c>
      <c r="H193" s="15" t="e">
        <f>'Formulae-BuildOut'!BH193</f>
        <v>#REF!</v>
      </c>
      <c r="I193" s="15" t="e">
        <f>'Formulae-BuildOut'!BN193</f>
        <v>#REF!</v>
      </c>
      <c r="J193" s="15" t="e">
        <f>'Formulae-BuildOut'!BT193</f>
        <v>#REF!</v>
      </c>
      <c r="K193" s="15" t="e">
        <f>'Formulae-BuildOut'!AK193</f>
        <v>#REF!</v>
      </c>
      <c r="L193" s="15" t="e">
        <f>'Formulae-BuildOut'!AQ193</f>
        <v>#REF!</v>
      </c>
      <c r="M193" s="15" t="e">
        <f>'Formulae-BuildOut'!AW193</f>
        <v>#REF!</v>
      </c>
      <c r="N193" s="15" t="e">
        <f>'Formulae-BuildOut'!BC193</f>
        <v>#REF!</v>
      </c>
      <c r="O193" s="15" t="e">
        <f>'Formulae-BuildOut'!BI193</f>
        <v>#REF!</v>
      </c>
      <c r="P193" s="15" t="e">
        <f>'Formulae-BuildOut'!BO193</f>
        <v>#REF!</v>
      </c>
      <c r="Q193" s="15" t="e">
        <f>'Formulae-BuildOut'!BU193</f>
        <v>#REF!</v>
      </c>
      <c r="R193" s="15" t="e">
        <f>'Formulae-BuildOut'!AL193</f>
        <v>#REF!</v>
      </c>
      <c r="S193" s="15" t="e">
        <f>'Formulae-BuildOut'!AR193</f>
        <v>#REF!</v>
      </c>
      <c r="T193" s="15" t="e">
        <f>'Formulae-BuildOut'!AX193</f>
        <v>#REF!</v>
      </c>
      <c r="U193" s="15" t="e">
        <f>'Formulae-BuildOut'!BD193</f>
        <v>#REF!</v>
      </c>
      <c r="V193" s="15" t="e">
        <f>'Formulae-BuildOut'!BJ193</f>
        <v>#REF!</v>
      </c>
      <c r="W193" s="15" t="e">
        <f>'Formulae-BuildOut'!BP193</f>
        <v>#REF!</v>
      </c>
      <c r="X193" s="15" t="e">
        <f>'Formulae-BuildOut'!BV193</f>
        <v>#REF!</v>
      </c>
      <c r="Y193" s="15" t="e">
        <f>'Formulae-BuildOut'!AN193</f>
        <v>#REF!</v>
      </c>
      <c r="Z193" s="15" t="e">
        <f>'Formulae-BuildOut'!AT193</f>
        <v>#REF!</v>
      </c>
      <c r="AA193" s="15" t="e">
        <f>'Formulae-BuildOut'!AZ193</f>
        <v>#REF!</v>
      </c>
      <c r="AB193" s="15" t="e">
        <f>'Formulae-BuildOut'!BF193</f>
        <v>#REF!</v>
      </c>
      <c r="AC193" s="15" t="e">
        <f>'Formulae-BuildOut'!BL193</f>
        <v>#REF!</v>
      </c>
      <c r="AD193" s="15" t="e">
        <f>'Formulae-BuildOut'!BR193</f>
        <v>#REF!</v>
      </c>
      <c r="AE193" s="15" t="e">
        <f>'Formulae-BuildOut'!BX193</f>
        <v>#REF!</v>
      </c>
      <c r="AF193" s="15" t="e">
        <f>'Formulae-BuildOut'!BZ193</f>
        <v>#REF!</v>
      </c>
      <c r="AG193" s="14" t="e">
        <f>'Formulae-BuildOut'!CA193</f>
        <v>#REF!</v>
      </c>
    </row>
    <row r="194" spans="1:33" x14ac:dyDescent="0.3">
      <c r="A194" s="14" t="e">
        <f>#REF!</f>
        <v>#REF!</v>
      </c>
      <c r="B194" s="14" t="e">
        <f>#REF!</f>
        <v>#REF!</v>
      </c>
      <c r="C194" s="14" t="e">
        <f>#REF!</f>
        <v>#REF!</v>
      </c>
      <c r="D194" s="15" t="e">
        <f>'Formulae-BuildOut'!AJ194</f>
        <v>#REF!</v>
      </c>
      <c r="E194" s="15" t="e">
        <f>'Formulae-BuildOut'!AP194</f>
        <v>#REF!</v>
      </c>
      <c r="F194" s="15" t="e">
        <f>'Formulae-BuildOut'!AV194</f>
        <v>#REF!</v>
      </c>
      <c r="G194" s="15" t="e">
        <f>'Formulae-BuildOut'!BB194</f>
        <v>#REF!</v>
      </c>
      <c r="H194" s="15" t="e">
        <f>'Formulae-BuildOut'!BH194</f>
        <v>#REF!</v>
      </c>
      <c r="I194" s="15" t="e">
        <f>'Formulae-BuildOut'!BN194</f>
        <v>#REF!</v>
      </c>
      <c r="J194" s="15" t="e">
        <f>'Formulae-BuildOut'!BT194</f>
        <v>#REF!</v>
      </c>
      <c r="K194" s="15" t="e">
        <f>'Formulae-BuildOut'!AK194</f>
        <v>#REF!</v>
      </c>
      <c r="L194" s="15" t="e">
        <f>'Formulae-BuildOut'!AQ194</f>
        <v>#REF!</v>
      </c>
      <c r="M194" s="15" t="e">
        <f>'Formulae-BuildOut'!AW194</f>
        <v>#REF!</v>
      </c>
      <c r="N194" s="15" t="e">
        <f>'Formulae-BuildOut'!BC194</f>
        <v>#REF!</v>
      </c>
      <c r="O194" s="15" t="e">
        <f>'Formulae-BuildOut'!BI194</f>
        <v>#REF!</v>
      </c>
      <c r="P194" s="15" t="e">
        <f>'Formulae-BuildOut'!BO194</f>
        <v>#REF!</v>
      </c>
      <c r="Q194" s="15" t="e">
        <f>'Formulae-BuildOut'!BU194</f>
        <v>#REF!</v>
      </c>
      <c r="R194" s="15" t="e">
        <f>'Formulae-BuildOut'!AL194</f>
        <v>#REF!</v>
      </c>
      <c r="S194" s="15" t="e">
        <f>'Formulae-BuildOut'!AR194</f>
        <v>#REF!</v>
      </c>
      <c r="T194" s="15" t="e">
        <f>'Formulae-BuildOut'!AX194</f>
        <v>#REF!</v>
      </c>
      <c r="U194" s="15" t="e">
        <f>'Formulae-BuildOut'!BD194</f>
        <v>#REF!</v>
      </c>
      <c r="V194" s="15" t="e">
        <f>'Formulae-BuildOut'!BJ194</f>
        <v>#REF!</v>
      </c>
      <c r="W194" s="15" t="e">
        <f>'Formulae-BuildOut'!BP194</f>
        <v>#REF!</v>
      </c>
      <c r="X194" s="15" t="e">
        <f>'Formulae-BuildOut'!BV194</f>
        <v>#REF!</v>
      </c>
      <c r="Y194" s="15" t="e">
        <f>'Formulae-BuildOut'!AN194</f>
        <v>#REF!</v>
      </c>
      <c r="Z194" s="15" t="e">
        <f>'Formulae-BuildOut'!AT194</f>
        <v>#REF!</v>
      </c>
      <c r="AA194" s="15" t="e">
        <f>'Formulae-BuildOut'!AZ194</f>
        <v>#REF!</v>
      </c>
      <c r="AB194" s="15" t="e">
        <f>'Formulae-BuildOut'!BF194</f>
        <v>#REF!</v>
      </c>
      <c r="AC194" s="15" t="e">
        <f>'Formulae-BuildOut'!BL194</f>
        <v>#REF!</v>
      </c>
      <c r="AD194" s="15" t="e">
        <f>'Formulae-BuildOut'!BR194</f>
        <v>#REF!</v>
      </c>
      <c r="AE194" s="15" t="e">
        <f>'Formulae-BuildOut'!BX194</f>
        <v>#REF!</v>
      </c>
      <c r="AF194" s="15" t="e">
        <f>'Formulae-BuildOut'!BZ194</f>
        <v>#REF!</v>
      </c>
      <c r="AG194" s="14" t="e">
        <f>'Formulae-BuildOut'!CA194</f>
        <v>#REF!</v>
      </c>
    </row>
    <row r="195" spans="1:33" x14ac:dyDescent="0.3">
      <c r="A195" s="14" t="e">
        <f>#REF!</f>
        <v>#REF!</v>
      </c>
      <c r="B195" s="14" t="e">
        <f>#REF!</f>
        <v>#REF!</v>
      </c>
      <c r="C195" s="14" t="e">
        <f>#REF!</f>
        <v>#REF!</v>
      </c>
      <c r="D195" s="15" t="e">
        <f>'Formulae-BuildOut'!AJ195</f>
        <v>#REF!</v>
      </c>
      <c r="E195" s="15" t="e">
        <f>'Formulae-BuildOut'!AP195</f>
        <v>#REF!</v>
      </c>
      <c r="F195" s="15" t="e">
        <f>'Formulae-BuildOut'!AV195</f>
        <v>#REF!</v>
      </c>
      <c r="G195" s="15" t="e">
        <f>'Formulae-BuildOut'!BB195</f>
        <v>#REF!</v>
      </c>
      <c r="H195" s="15" t="e">
        <f>'Formulae-BuildOut'!BH195</f>
        <v>#REF!</v>
      </c>
      <c r="I195" s="15" t="e">
        <f>'Formulae-BuildOut'!BN195</f>
        <v>#REF!</v>
      </c>
      <c r="J195" s="15" t="e">
        <f>'Formulae-BuildOut'!BT195</f>
        <v>#REF!</v>
      </c>
      <c r="K195" s="15" t="e">
        <f>'Formulae-BuildOut'!AK195</f>
        <v>#REF!</v>
      </c>
      <c r="L195" s="15" t="e">
        <f>'Formulae-BuildOut'!AQ195</f>
        <v>#REF!</v>
      </c>
      <c r="M195" s="15" t="e">
        <f>'Formulae-BuildOut'!AW195</f>
        <v>#REF!</v>
      </c>
      <c r="N195" s="15" t="e">
        <f>'Formulae-BuildOut'!BC195</f>
        <v>#REF!</v>
      </c>
      <c r="O195" s="15" t="e">
        <f>'Formulae-BuildOut'!BI195</f>
        <v>#REF!</v>
      </c>
      <c r="P195" s="15" t="e">
        <f>'Formulae-BuildOut'!BO195</f>
        <v>#REF!</v>
      </c>
      <c r="Q195" s="15" t="e">
        <f>'Formulae-BuildOut'!BU195</f>
        <v>#REF!</v>
      </c>
      <c r="R195" s="15" t="e">
        <f>'Formulae-BuildOut'!AL195</f>
        <v>#REF!</v>
      </c>
      <c r="S195" s="15" t="e">
        <f>'Formulae-BuildOut'!AR195</f>
        <v>#REF!</v>
      </c>
      <c r="T195" s="15" t="e">
        <f>'Formulae-BuildOut'!AX195</f>
        <v>#REF!</v>
      </c>
      <c r="U195" s="15" t="e">
        <f>'Formulae-BuildOut'!BD195</f>
        <v>#REF!</v>
      </c>
      <c r="V195" s="15" t="e">
        <f>'Formulae-BuildOut'!BJ195</f>
        <v>#REF!</v>
      </c>
      <c r="W195" s="15" t="e">
        <f>'Formulae-BuildOut'!BP195</f>
        <v>#REF!</v>
      </c>
      <c r="X195" s="15" t="e">
        <f>'Formulae-BuildOut'!BV195</f>
        <v>#REF!</v>
      </c>
      <c r="Y195" s="15" t="e">
        <f>'Formulae-BuildOut'!AN195</f>
        <v>#REF!</v>
      </c>
      <c r="Z195" s="15" t="e">
        <f>'Formulae-BuildOut'!AT195</f>
        <v>#REF!</v>
      </c>
      <c r="AA195" s="15" t="e">
        <f>'Formulae-BuildOut'!AZ195</f>
        <v>#REF!</v>
      </c>
      <c r="AB195" s="15" t="e">
        <f>'Formulae-BuildOut'!BF195</f>
        <v>#REF!</v>
      </c>
      <c r="AC195" s="15" t="e">
        <f>'Formulae-BuildOut'!BL195</f>
        <v>#REF!</v>
      </c>
      <c r="AD195" s="15" t="e">
        <f>'Formulae-BuildOut'!BR195</f>
        <v>#REF!</v>
      </c>
      <c r="AE195" s="15" t="e">
        <f>'Formulae-BuildOut'!BX195</f>
        <v>#REF!</v>
      </c>
      <c r="AF195" s="15" t="e">
        <f>'Formulae-BuildOut'!BZ195</f>
        <v>#REF!</v>
      </c>
      <c r="AG195" s="14" t="e">
        <f>'Formulae-BuildOut'!CA195</f>
        <v>#REF!</v>
      </c>
    </row>
    <row r="196" spans="1:33" x14ac:dyDescent="0.3">
      <c r="A196" s="14" t="e">
        <f>#REF!</f>
        <v>#REF!</v>
      </c>
      <c r="B196" s="14" t="e">
        <f>#REF!</f>
        <v>#REF!</v>
      </c>
      <c r="C196" s="14" t="e">
        <f>#REF!</f>
        <v>#REF!</v>
      </c>
      <c r="D196" s="15" t="e">
        <f>'Formulae-BuildOut'!AJ196</f>
        <v>#REF!</v>
      </c>
      <c r="E196" s="15" t="e">
        <f>'Formulae-BuildOut'!AP196</f>
        <v>#REF!</v>
      </c>
      <c r="F196" s="15" t="e">
        <f>'Formulae-BuildOut'!AV196</f>
        <v>#REF!</v>
      </c>
      <c r="G196" s="15" t="e">
        <f>'Formulae-BuildOut'!BB196</f>
        <v>#REF!</v>
      </c>
      <c r="H196" s="15" t="e">
        <f>'Formulae-BuildOut'!BH196</f>
        <v>#REF!</v>
      </c>
      <c r="I196" s="15" t="e">
        <f>'Formulae-BuildOut'!BN196</f>
        <v>#REF!</v>
      </c>
      <c r="J196" s="15" t="e">
        <f>'Formulae-BuildOut'!BT196</f>
        <v>#REF!</v>
      </c>
      <c r="K196" s="15" t="e">
        <f>'Formulae-BuildOut'!AK196</f>
        <v>#REF!</v>
      </c>
      <c r="L196" s="15" t="e">
        <f>'Formulae-BuildOut'!AQ196</f>
        <v>#REF!</v>
      </c>
      <c r="M196" s="15" t="e">
        <f>'Formulae-BuildOut'!AW196</f>
        <v>#REF!</v>
      </c>
      <c r="N196" s="15" t="e">
        <f>'Formulae-BuildOut'!BC196</f>
        <v>#REF!</v>
      </c>
      <c r="O196" s="15" t="e">
        <f>'Formulae-BuildOut'!BI196</f>
        <v>#REF!</v>
      </c>
      <c r="P196" s="15" t="e">
        <f>'Formulae-BuildOut'!BO196</f>
        <v>#REF!</v>
      </c>
      <c r="Q196" s="15" t="e">
        <f>'Formulae-BuildOut'!BU196</f>
        <v>#REF!</v>
      </c>
      <c r="R196" s="15" t="e">
        <f>'Formulae-BuildOut'!AL196</f>
        <v>#REF!</v>
      </c>
      <c r="S196" s="15" t="e">
        <f>'Formulae-BuildOut'!AR196</f>
        <v>#REF!</v>
      </c>
      <c r="T196" s="15" t="e">
        <f>'Formulae-BuildOut'!AX196</f>
        <v>#REF!</v>
      </c>
      <c r="U196" s="15" t="e">
        <f>'Formulae-BuildOut'!BD196</f>
        <v>#REF!</v>
      </c>
      <c r="V196" s="15" t="e">
        <f>'Formulae-BuildOut'!BJ196</f>
        <v>#REF!</v>
      </c>
      <c r="W196" s="15" t="e">
        <f>'Formulae-BuildOut'!BP196</f>
        <v>#REF!</v>
      </c>
      <c r="X196" s="15" t="e">
        <f>'Formulae-BuildOut'!BV196</f>
        <v>#REF!</v>
      </c>
      <c r="Y196" s="15" t="e">
        <f>'Formulae-BuildOut'!AN196</f>
        <v>#REF!</v>
      </c>
      <c r="Z196" s="15" t="e">
        <f>'Formulae-BuildOut'!AT196</f>
        <v>#REF!</v>
      </c>
      <c r="AA196" s="15" t="e">
        <f>'Formulae-BuildOut'!AZ196</f>
        <v>#REF!</v>
      </c>
      <c r="AB196" s="15" t="e">
        <f>'Formulae-BuildOut'!BF196</f>
        <v>#REF!</v>
      </c>
      <c r="AC196" s="15" t="e">
        <f>'Formulae-BuildOut'!BL196</f>
        <v>#REF!</v>
      </c>
      <c r="AD196" s="15" t="e">
        <f>'Formulae-BuildOut'!BR196</f>
        <v>#REF!</v>
      </c>
      <c r="AE196" s="15" t="e">
        <f>'Formulae-BuildOut'!BX196</f>
        <v>#REF!</v>
      </c>
      <c r="AF196" s="15" t="e">
        <f>'Formulae-BuildOut'!BZ196</f>
        <v>#REF!</v>
      </c>
      <c r="AG196" s="14" t="e">
        <f>'Formulae-BuildOut'!CA196</f>
        <v>#REF!</v>
      </c>
    </row>
    <row r="197" spans="1:33" x14ac:dyDescent="0.3">
      <c r="A197" s="14" t="e">
        <f>#REF!</f>
        <v>#REF!</v>
      </c>
      <c r="B197" s="14" t="e">
        <f>#REF!</f>
        <v>#REF!</v>
      </c>
      <c r="C197" s="14" t="e">
        <f>#REF!</f>
        <v>#REF!</v>
      </c>
      <c r="D197" s="15" t="e">
        <f>'Formulae-BuildOut'!AJ197</f>
        <v>#REF!</v>
      </c>
      <c r="E197" s="15" t="e">
        <f>'Formulae-BuildOut'!AP197</f>
        <v>#REF!</v>
      </c>
      <c r="F197" s="15" t="e">
        <f>'Formulae-BuildOut'!AV197</f>
        <v>#REF!</v>
      </c>
      <c r="G197" s="15" t="e">
        <f>'Formulae-BuildOut'!BB197</f>
        <v>#REF!</v>
      </c>
      <c r="H197" s="15" t="e">
        <f>'Formulae-BuildOut'!BH197</f>
        <v>#REF!</v>
      </c>
      <c r="I197" s="15" t="e">
        <f>'Formulae-BuildOut'!BN197</f>
        <v>#REF!</v>
      </c>
      <c r="J197" s="15" t="e">
        <f>'Formulae-BuildOut'!BT197</f>
        <v>#REF!</v>
      </c>
      <c r="K197" s="15" t="e">
        <f>'Formulae-BuildOut'!AK197</f>
        <v>#REF!</v>
      </c>
      <c r="L197" s="15" t="e">
        <f>'Formulae-BuildOut'!AQ197</f>
        <v>#REF!</v>
      </c>
      <c r="M197" s="15" t="e">
        <f>'Formulae-BuildOut'!AW197</f>
        <v>#REF!</v>
      </c>
      <c r="N197" s="15" t="e">
        <f>'Formulae-BuildOut'!BC197</f>
        <v>#REF!</v>
      </c>
      <c r="O197" s="15" t="e">
        <f>'Formulae-BuildOut'!BI197</f>
        <v>#REF!</v>
      </c>
      <c r="P197" s="15" t="e">
        <f>'Formulae-BuildOut'!BO197</f>
        <v>#REF!</v>
      </c>
      <c r="Q197" s="15" t="e">
        <f>'Formulae-BuildOut'!BU197</f>
        <v>#REF!</v>
      </c>
      <c r="R197" s="15" t="e">
        <f>'Formulae-BuildOut'!AL197</f>
        <v>#REF!</v>
      </c>
      <c r="S197" s="15" t="e">
        <f>'Formulae-BuildOut'!AR197</f>
        <v>#REF!</v>
      </c>
      <c r="T197" s="15" t="e">
        <f>'Formulae-BuildOut'!AX197</f>
        <v>#REF!</v>
      </c>
      <c r="U197" s="15" t="e">
        <f>'Formulae-BuildOut'!BD197</f>
        <v>#REF!</v>
      </c>
      <c r="V197" s="15" t="e">
        <f>'Formulae-BuildOut'!BJ197</f>
        <v>#REF!</v>
      </c>
      <c r="W197" s="15" t="e">
        <f>'Formulae-BuildOut'!BP197</f>
        <v>#REF!</v>
      </c>
      <c r="X197" s="15" t="e">
        <f>'Formulae-BuildOut'!BV197</f>
        <v>#REF!</v>
      </c>
      <c r="Y197" s="15" t="e">
        <f>'Formulae-BuildOut'!AN197</f>
        <v>#REF!</v>
      </c>
      <c r="Z197" s="15" t="e">
        <f>'Formulae-BuildOut'!AT197</f>
        <v>#REF!</v>
      </c>
      <c r="AA197" s="15" t="e">
        <f>'Formulae-BuildOut'!AZ197</f>
        <v>#REF!</v>
      </c>
      <c r="AB197" s="15" t="e">
        <f>'Formulae-BuildOut'!BF197</f>
        <v>#REF!</v>
      </c>
      <c r="AC197" s="15" t="e">
        <f>'Formulae-BuildOut'!BL197</f>
        <v>#REF!</v>
      </c>
      <c r="AD197" s="15" t="e">
        <f>'Formulae-BuildOut'!BR197</f>
        <v>#REF!</v>
      </c>
      <c r="AE197" s="15" t="e">
        <f>'Formulae-BuildOut'!BX197</f>
        <v>#REF!</v>
      </c>
      <c r="AF197" s="15" t="e">
        <f>'Formulae-BuildOut'!BZ197</f>
        <v>#REF!</v>
      </c>
      <c r="AG197" s="14" t="e">
        <f>'Formulae-BuildOut'!CA197</f>
        <v>#REF!</v>
      </c>
    </row>
    <row r="198" spans="1:33" x14ac:dyDescent="0.3">
      <c r="A198" s="14" t="e">
        <f>#REF!</f>
        <v>#REF!</v>
      </c>
      <c r="B198" s="14" t="e">
        <f>#REF!</f>
        <v>#REF!</v>
      </c>
      <c r="C198" s="14" t="e">
        <f>#REF!</f>
        <v>#REF!</v>
      </c>
      <c r="D198" s="15" t="e">
        <f>'Formulae-BuildOut'!AJ198</f>
        <v>#REF!</v>
      </c>
      <c r="E198" s="15" t="e">
        <f>'Formulae-BuildOut'!AP198</f>
        <v>#REF!</v>
      </c>
      <c r="F198" s="15" t="e">
        <f>'Formulae-BuildOut'!AV198</f>
        <v>#REF!</v>
      </c>
      <c r="G198" s="15" t="e">
        <f>'Formulae-BuildOut'!BB198</f>
        <v>#REF!</v>
      </c>
      <c r="H198" s="15" t="e">
        <f>'Formulae-BuildOut'!BH198</f>
        <v>#REF!</v>
      </c>
      <c r="I198" s="15" t="e">
        <f>'Formulae-BuildOut'!BN198</f>
        <v>#REF!</v>
      </c>
      <c r="J198" s="15" t="e">
        <f>'Formulae-BuildOut'!BT198</f>
        <v>#REF!</v>
      </c>
      <c r="K198" s="15" t="e">
        <f>'Formulae-BuildOut'!AK198</f>
        <v>#REF!</v>
      </c>
      <c r="L198" s="15" t="e">
        <f>'Formulae-BuildOut'!AQ198</f>
        <v>#REF!</v>
      </c>
      <c r="M198" s="15" t="e">
        <f>'Formulae-BuildOut'!AW198</f>
        <v>#REF!</v>
      </c>
      <c r="N198" s="15" t="e">
        <f>'Formulae-BuildOut'!BC198</f>
        <v>#REF!</v>
      </c>
      <c r="O198" s="15" t="e">
        <f>'Formulae-BuildOut'!BI198</f>
        <v>#REF!</v>
      </c>
      <c r="P198" s="15" t="e">
        <f>'Formulae-BuildOut'!BO198</f>
        <v>#REF!</v>
      </c>
      <c r="Q198" s="15" t="e">
        <f>'Formulae-BuildOut'!BU198</f>
        <v>#REF!</v>
      </c>
      <c r="R198" s="15" t="e">
        <f>'Formulae-BuildOut'!AL198</f>
        <v>#REF!</v>
      </c>
      <c r="S198" s="15" t="e">
        <f>'Formulae-BuildOut'!AR198</f>
        <v>#REF!</v>
      </c>
      <c r="T198" s="15" t="e">
        <f>'Formulae-BuildOut'!AX198</f>
        <v>#REF!</v>
      </c>
      <c r="U198" s="15" t="e">
        <f>'Formulae-BuildOut'!BD198</f>
        <v>#REF!</v>
      </c>
      <c r="V198" s="15" t="e">
        <f>'Formulae-BuildOut'!BJ198</f>
        <v>#REF!</v>
      </c>
      <c r="W198" s="15" t="e">
        <f>'Formulae-BuildOut'!BP198</f>
        <v>#REF!</v>
      </c>
      <c r="X198" s="15" t="e">
        <f>'Formulae-BuildOut'!BV198</f>
        <v>#REF!</v>
      </c>
      <c r="Y198" s="15" t="e">
        <f>'Formulae-BuildOut'!AN198</f>
        <v>#REF!</v>
      </c>
      <c r="Z198" s="15" t="e">
        <f>'Formulae-BuildOut'!AT198</f>
        <v>#REF!</v>
      </c>
      <c r="AA198" s="15" t="e">
        <f>'Formulae-BuildOut'!AZ198</f>
        <v>#REF!</v>
      </c>
      <c r="AB198" s="15" t="e">
        <f>'Formulae-BuildOut'!BF198</f>
        <v>#REF!</v>
      </c>
      <c r="AC198" s="15" t="e">
        <f>'Formulae-BuildOut'!BL198</f>
        <v>#REF!</v>
      </c>
      <c r="AD198" s="15" t="e">
        <f>'Formulae-BuildOut'!BR198</f>
        <v>#REF!</v>
      </c>
      <c r="AE198" s="15" t="e">
        <f>'Formulae-BuildOut'!BX198</f>
        <v>#REF!</v>
      </c>
      <c r="AF198" s="15" t="e">
        <f>'Formulae-BuildOut'!BZ198</f>
        <v>#REF!</v>
      </c>
      <c r="AG198" s="14" t="e">
        <f>'Formulae-BuildOut'!CA198</f>
        <v>#REF!</v>
      </c>
    </row>
    <row r="199" spans="1:33" x14ac:dyDescent="0.3">
      <c r="A199" s="14" t="e">
        <f>#REF!</f>
        <v>#REF!</v>
      </c>
      <c r="B199" s="14" t="e">
        <f>#REF!</f>
        <v>#REF!</v>
      </c>
      <c r="C199" s="14" t="e">
        <f>#REF!</f>
        <v>#REF!</v>
      </c>
      <c r="D199" s="15" t="e">
        <f>'Formulae-BuildOut'!AJ199</f>
        <v>#REF!</v>
      </c>
      <c r="E199" s="15" t="e">
        <f>'Formulae-BuildOut'!AP199</f>
        <v>#REF!</v>
      </c>
      <c r="F199" s="15" t="e">
        <f>'Formulae-BuildOut'!AV199</f>
        <v>#REF!</v>
      </c>
      <c r="G199" s="15" t="e">
        <f>'Formulae-BuildOut'!BB199</f>
        <v>#REF!</v>
      </c>
      <c r="H199" s="15" t="e">
        <f>'Formulae-BuildOut'!BH199</f>
        <v>#REF!</v>
      </c>
      <c r="I199" s="15" t="e">
        <f>'Formulae-BuildOut'!BN199</f>
        <v>#REF!</v>
      </c>
      <c r="J199" s="15" t="e">
        <f>'Formulae-BuildOut'!BT199</f>
        <v>#REF!</v>
      </c>
      <c r="K199" s="15" t="e">
        <f>'Formulae-BuildOut'!AK199</f>
        <v>#REF!</v>
      </c>
      <c r="L199" s="15" t="e">
        <f>'Formulae-BuildOut'!AQ199</f>
        <v>#REF!</v>
      </c>
      <c r="M199" s="15" t="e">
        <f>'Formulae-BuildOut'!AW199</f>
        <v>#REF!</v>
      </c>
      <c r="N199" s="15" t="e">
        <f>'Formulae-BuildOut'!BC199</f>
        <v>#REF!</v>
      </c>
      <c r="O199" s="15" t="e">
        <f>'Formulae-BuildOut'!BI199</f>
        <v>#REF!</v>
      </c>
      <c r="P199" s="15" t="e">
        <f>'Formulae-BuildOut'!BO199</f>
        <v>#REF!</v>
      </c>
      <c r="Q199" s="15" t="e">
        <f>'Formulae-BuildOut'!BU199</f>
        <v>#REF!</v>
      </c>
      <c r="R199" s="15" t="e">
        <f>'Formulae-BuildOut'!AL199</f>
        <v>#REF!</v>
      </c>
      <c r="S199" s="15" t="e">
        <f>'Formulae-BuildOut'!AR199</f>
        <v>#REF!</v>
      </c>
      <c r="T199" s="15" t="e">
        <f>'Formulae-BuildOut'!AX199</f>
        <v>#REF!</v>
      </c>
      <c r="U199" s="15" t="e">
        <f>'Formulae-BuildOut'!BD199</f>
        <v>#REF!</v>
      </c>
      <c r="V199" s="15" t="e">
        <f>'Formulae-BuildOut'!BJ199</f>
        <v>#REF!</v>
      </c>
      <c r="W199" s="15" t="e">
        <f>'Formulae-BuildOut'!BP199</f>
        <v>#REF!</v>
      </c>
      <c r="X199" s="15" t="e">
        <f>'Formulae-BuildOut'!BV199</f>
        <v>#REF!</v>
      </c>
      <c r="Y199" s="15" t="e">
        <f>'Formulae-BuildOut'!AN199</f>
        <v>#REF!</v>
      </c>
      <c r="Z199" s="15" t="e">
        <f>'Formulae-BuildOut'!AT199</f>
        <v>#REF!</v>
      </c>
      <c r="AA199" s="15" t="e">
        <f>'Formulae-BuildOut'!AZ199</f>
        <v>#REF!</v>
      </c>
      <c r="AB199" s="15" t="e">
        <f>'Formulae-BuildOut'!BF199</f>
        <v>#REF!</v>
      </c>
      <c r="AC199" s="15" t="e">
        <f>'Formulae-BuildOut'!BL199</f>
        <v>#REF!</v>
      </c>
      <c r="AD199" s="15" t="e">
        <f>'Formulae-BuildOut'!BR199</f>
        <v>#REF!</v>
      </c>
      <c r="AE199" s="15" t="e">
        <f>'Formulae-BuildOut'!BX199</f>
        <v>#REF!</v>
      </c>
      <c r="AF199" s="15" t="e">
        <f>'Formulae-BuildOut'!BZ199</f>
        <v>#REF!</v>
      </c>
      <c r="AG199" s="14" t="e">
        <f>'Formulae-BuildOut'!CA199</f>
        <v>#REF!</v>
      </c>
    </row>
    <row r="200" spans="1:33" x14ac:dyDescent="0.3">
      <c r="A200" s="14" t="e">
        <f>#REF!</f>
        <v>#REF!</v>
      </c>
      <c r="B200" s="14" t="e">
        <f>#REF!</f>
        <v>#REF!</v>
      </c>
      <c r="C200" s="14" t="e">
        <f>#REF!</f>
        <v>#REF!</v>
      </c>
      <c r="D200" s="15" t="e">
        <f>'Formulae-BuildOut'!AJ200</f>
        <v>#REF!</v>
      </c>
      <c r="E200" s="15" t="e">
        <f>'Formulae-BuildOut'!AP200</f>
        <v>#REF!</v>
      </c>
      <c r="F200" s="15" t="e">
        <f>'Formulae-BuildOut'!AV200</f>
        <v>#REF!</v>
      </c>
      <c r="G200" s="15" t="e">
        <f>'Formulae-BuildOut'!BB200</f>
        <v>#REF!</v>
      </c>
      <c r="H200" s="15" t="e">
        <f>'Formulae-BuildOut'!BH200</f>
        <v>#REF!</v>
      </c>
      <c r="I200" s="15" t="e">
        <f>'Formulae-BuildOut'!BN200</f>
        <v>#REF!</v>
      </c>
      <c r="J200" s="15" t="e">
        <f>'Formulae-BuildOut'!BT200</f>
        <v>#REF!</v>
      </c>
      <c r="K200" s="15" t="e">
        <f>'Formulae-BuildOut'!AK200</f>
        <v>#REF!</v>
      </c>
      <c r="L200" s="15" t="e">
        <f>'Formulae-BuildOut'!AQ200</f>
        <v>#REF!</v>
      </c>
      <c r="M200" s="15" t="e">
        <f>'Formulae-BuildOut'!AW200</f>
        <v>#REF!</v>
      </c>
      <c r="N200" s="15" t="e">
        <f>'Formulae-BuildOut'!BC200</f>
        <v>#REF!</v>
      </c>
      <c r="O200" s="15" t="e">
        <f>'Formulae-BuildOut'!BI200</f>
        <v>#REF!</v>
      </c>
      <c r="P200" s="15" t="e">
        <f>'Formulae-BuildOut'!BO200</f>
        <v>#REF!</v>
      </c>
      <c r="Q200" s="15" t="e">
        <f>'Formulae-BuildOut'!BU200</f>
        <v>#REF!</v>
      </c>
      <c r="R200" s="15" t="e">
        <f>'Formulae-BuildOut'!AL200</f>
        <v>#REF!</v>
      </c>
      <c r="S200" s="15" t="e">
        <f>'Formulae-BuildOut'!AR200</f>
        <v>#REF!</v>
      </c>
      <c r="T200" s="15" t="e">
        <f>'Formulae-BuildOut'!AX200</f>
        <v>#REF!</v>
      </c>
      <c r="U200" s="15" t="e">
        <f>'Formulae-BuildOut'!BD200</f>
        <v>#REF!</v>
      </c>
      <c r="V200" s="15" t="e">
        <f>'Formulae-BuildOut'!BJ200</f>
        <v>#REF!</v>
      </c>
      <c r="W200" s="15" t="e">
        <f>'Formulae-BuildOut'!BP200</f>
        <v>#REF!</v>
      </c>
      <c r="X200" s="15" t="e">
        <f>'Formulae-BuildOut'!BV200</f>
        <v>#REF!</v>
      </c>
      <c r="Y200" s="15" t="e">
        <f>'Formulae-BuildOut'!AN200</f>
        <v>#REF!</v>
      </c>
      <c r="Z200" s="15" t="e">
        <f>'Formulae-BuildOut'!AT200</f>
        <v>#REF!</v>
      </c>
      <c r="AA200" s="15" t="e">
        <f>'Formulae-BuildOut'!AZ200</f>
        <v>#REF!</v>
      </c>
      <c r="AB200" s="15" t="e">
        <f>'Formulae-BuildOut'!BF200</f>
        <v>#REF!</v>
      </c>
      <c r="AC200" s="15" t="e">
        <f>'Formulae-BuildOut'!BL200</f>
        <v>#REF!</v>
      </c>
      <c r="AD200" s="15" t="e">
        <f>'Formulae-BuildOut'!BR200</f>
        <v>#REF!</v>
      </c>
      <c r="AE200" s="15" t="e">
        <f>'Formulae-BuildOut'!BX200</f>
        <v>#REF!</v>
      </c>
      <c r="AF200" s="15" t="e">
        <f>'Formulae-BuildOut'!BZ200</f>
        <v>#REF!</v>
      </c>
      <c r="AG200" s="14" t="e">
        <f>'Formulae-BuildOut'!CA200</f>
        <v>#REF!</v>
      </c>
    </row>
    <row r="201" spans="1:33" x14ac:dyDescent="0.3">
      <c r="A201" s="14" t="e">
        <f>#REF!</f>
        <v>#REF!</v>
      </c>
      <c r="B201" s="14" t="e">
        <f>#REF!</f>
        <v>#REF!</v>
      </c>
      <c r="C201" s="14" t="e">
        <f>#REF!</f>
        <v>#REF!</v>
      </c>
      <c r="D201" s="15" t="e">
        <f>'Formulae-BuildOut'!AJ201</f>
        <v>#REF!</v>
      </c>
      <c r="E201" s="15" t="e">
        <f>'Formulae-BuildOut'!AP201</f>
        <v>#REF!</v>
      </c>
      <c r="F201" s="15" t="e">
        <f>'Formulae-BuildOut'!AV201</f>
        <v>#REF!</v>
      </c>
      <c r="G201" s="15" t="e">
        <f>'Formulae-BuildOut'!BB201</f>
        <v>#REF!</v>
      </c>
      <c r="H201" s="15" t="e">
        <f>'Formulae-BuildOut'!BH201</f>
        <v>#REF!</v>
      </c>
      <c r="I201" s="15" t="e">
        <f>'Formulae-BuildOut'!BN201</f>
        <v>#REF!</v>
      </c>
      <c r="J201" s="15" t="e">
        <f>'Formulae-BuildOut'!BT201</f>
        <v>#REF!</v>
      </c>
      <c r="K201" s="15" t="e">
        <f>'Formulae-BuildOut'!AK201</f>
        <v>#REF!</v>
      </c>
      <c r="L201" s="15" t="e">
        <f>'Formulae-BuildOut'!AQ201</f>
        <v>#REF!</v>
      </c>
      <c r="M201" s="15" t="e">
        <f>'Formulae-BuildOut'!AW201</f>
        <v>#REF!</v>
      </c>
      <c r="N201" s="15" t="e">
        <f>'Formulae-BuildOut'!BC201</f>
        <v>#REF!</v>
      </c>
      <c r="O201" s="15" t="e">
        <f>'Formulae-BuildOut'!BI201</f>
        <v>#REF!</v>
      </c>
      <c r="P201" s="15" t="e">
        <f>'Formulae-BuildOut'!BO201</f>
        <v>#REF!</v>
      </c>
      <c r="Q201" s="15" t="e">
        <f>'Formulae-BuildOut'!BU201</f>
        <v>#REF!</v>
      </c>
      <c r="R201" s="15" t="e">
        <f>'Formulae-BuildOut'!AL201</f>
        <v>#REF!</v>
      </c>
      <c r="S201" s="15" t="e">
        <f>'Formulae-BuildOut'!AR201</f>
        <v>#REF!</v>
      </c>
      <c r="T201" s="15" t="e">
        <f>'Formulae-BuildOut'!AX201</f>
        <v>#REF!</v>
      </c>
      <c r="U201" s="15" t="e">
        <f>'Formulae-BuildOut'!BD201</f>
        <v>#REF!</v>
      </c>
      <c r="V201" s="15" t="e">
        <f>'Formulae-BuildOut'!BJ201</f>
        <v>#REF!</v>
      </c>
      <c r="W201" s="15" t="e">
        <f>'Formulae-BuildOut'!BP201</f>
        <v>#REF!</v>
      </c>
      <c r="X201" s="15" t="e">
        <f>'Formulae-BuildOut'!BV201</f>
        <v>#REF!</v>
      </c>
      <c r="Y201" s="15" t="e">
        <f>'Formulae-BuildOut'!AN201</f>
        <v>#REF!</v>
      </c>
      <c r="Z201" s="15" t="e">
        <f>'Formulae-BuildOut'!AT201</f>
        <v>#REF!</v>
      </c>
      <c r="AA201" s="15" t="e">
        <f>'Formulae-BuildOut'!AZ201</f>
        <v>#REF!</v>
      </c>
      <c r="AB201" s="15" t="e">
        <f>'Formulae-BuildOut'!BF201</f>
        <v>#REF!</v>
      </c>
      <c r="AC201" s="15" t="e">
        <f>'Formulae-BuildOut'!BL201</f>
        <v>#REF!</v>
      </c>
      <c r="AD201" s="15" t="e">
        <f>'Formulae-BuildOut'!BR201</f>
        <v>#REF!</v>
      </c>
      <c r="AE201" s="15" t="e">
        <f>'Formulae-BuildOut'!BX201</f>
        <v>#REF!</v>
      </c>
      <c r="AF201" s="15" t="e">
        <f>'Formulae-BuildOut'!BZ201</f>
        <v>#REF!</v>
      </c>
      <c r="AG201" s="14" t="e">
        <f>'Formulae-BuildOut'!CA201</f>
        <v>#REF!</v>
      </c>
    </row>
    <row r="202" spans="1:33" x14ac:dyDescent="0.3">
      <c r="A202" s="14" t="e">
        <f>#REF!</f>
        <v>#REF!</v>
      </c>
      <c r="B202" s="14" t="e">
        <f>#REF!</f>
        <v>#REF!</v>
      </c>
      <c r="C202" s="14" t="e">
        <f>#REF!</f>
        <v>#REF!</v>
      </c>
      <c r="D202" s="15" t="e">
        <f>'Formulae-BuildOut'!AJ202</f>
        <v>#REF!</v>
      </c>
      <c r="E202" s="15" t="e">
        <f>'Formulae-BuildOut'!AP202</f>
        <v>#REF!</v>
      </c>
      <c r="F202" s="15" t="e">
        <f>'Formulae-BuildOut'!AV202</f>
        <v>#REF!</v>
      </c>
      <c r="G202" s="15" t="e">
        <f>'Formulae-BuildOut'!BB202</f>
        <v>#REF!</v>
      </c>
      <c r="H202" s="15" t="e">
        <f>'Formulae-BuildOut'!BH202</f>
        <v>#REF!</v>
      </c>
      <c r="I202" s="15" t="e">
        <f>'Formulae-BuildOut'!BN202</f>
        <v>#REF!</v>
      </c>
      <c r="J202" s="15" t="e">
        <f>'Formulae-BuildOut'!BT202</f>
        <v>#REF!</v>
      </c>
      <c r="K202" s="15" t="e">
        <f>'Formulae-BuildOut'!AK202</f>
        <v>#REF!</v>
      </c>
      <c r="L202" s="15" t="e">
        <f>'Formulae-BuildOut'!AQ202</f>
        <v>#REF!</v>
      </c>
      <c r="M202" s="15" t="e">
        <f>'Formulae-BuildOut'!AW202</f>
        <v>#REF!</v>
      </c>
      <c r="N202" s="15" t="e">
        <f>'Formulae-BuildOut'!BC202</f>
        <v>#REF!</v>
      </c>
      <c r="O202" s="15" t="e">
        <f>'Formulae-BuildOut'!BI202</f>
        <v>#REF!</v>
      </c>
      <c r="P202" s="15" t="e">
        <f>'Formulae-BuildOut'!BO202</f>
        <v>#REF!</v>
      </c>
      <c r="Q202" s="15" t="e">
        <f>'Formulae-BuildOut'!BU202</f>
        <v>#REF!</v>
      </c>
      <c r="R202" s="15" t="e">
        <f>'Formulae-BuildOut'!AL202</f>
        <v>#REF!</v>
      </c>
      <c r="S202" s="15" t="e">
        <f>'Formulae-BuildOut'!AR202</f>
        <v>#REF!</v>
      </c>
      <c r="T202" s="15" t="e">
        <f>'Formulae-BuildOut'!AX202</f>
        <v>#REF!</v>
      </c>
      <c r="U202" s="15" t="e">
        <f>'Formulae-BuildOut'!BD202</f>
        <v>#REF!</v>
      </c>
      <c r="V202" s="15" t="e">
        <f>'Formulae-BuildOut'!BJ202</f>
        <v>#REF!</v>
      </c>
      <c r="W202" s="15" t="e">
        <f>'Formulae-BuildOut'!BP202</f>
        <v>#REF!</v>
      </c>
      <c r="X202" s="15" t="e">
        <f>'Formulae-BuildOut'!BV202</f>
        <v>#REF!</v>
      </c>
      <c r="Y202" s="15" t="e">
        <f>'Formulae-BuildOut'!AN202</f>
        <v>#REF!</v>
      </c>
      <c r="Z202" s="15" t="e">
        <f>'Formulae-BuildOut'!AT202</f>
        <v>#REF!</v>
      </c>
      <c r="AA202" s="15" t="e">
        <f>'Formulae-BuildOut'!AZ202</f>
        <v>#REF!</v>
      </c>
      <c r="AB202" s="15" t="e">
        <f>'Formulae-BuildOut'!BF202</f>
        <v>#REF!</v>
      </c>
      <c r="AC202" s="15" t="e">
        <f>'Formulae-BuildOut'!BL202</f>
        <v>#REF!</v>
      </c>
      <c r="AD202" s="15" t="e">
        <f>'Formulae-BuildOut'!BR202</f>
        <v>#REF!</v>
      </c>
      <c r="AE202" s="15" t="e">
        <f>'Formulae-BuildOut'!BX202</f>
        <v>#REF!</v>
      </c>
      <c r="AF202" s="15" t="e">
        <f>'Formulae-BuildOut'!BZ202</f>
        <v>#REF!</v>
      </c>
      <c r="AG202" s="14" t="e">
        <f>'Formulae-BuildOut'!CA202</f>
        <v>#REF!</v>
      </c>
    </row>
    <row r="203" spans="1:33" x14ac:dyDescent="0.3">
      <c r="A203" s="14" t="e">
        <f>#REF!</f>
        <v>#REF!</v>
      </c>
      <c r="B203" s="14" t="e">
        <f>#REF!</f>
        <v>#REF!</v>
      </c>
      <c r="C203" s="14" t="e">
        <f>#REF!</f>
        <v>#REF!</v>
      </c>
      <c r="D203" s="15" t="e">
        <f>'Formulae-BuildOut'!AJ203</f>
        <v>#REF!</v>
      </c>
      <c r="E203" s="15" t="e">
        <f>'Formulae-BuildOut'!AP203</f>
        <v>#REF!</v>
      </c>
      <c r="F203" s="15" t="e">
        <f>'Formulae-BuildOut'!AV203</f>
        <v>#REF!</v>
      </c>
      <c r="G203" s="15" t="e">
        <f>'Formulae-BuildOut'!BB203</f>
        <v>#REF!</v>
      </c>
      <c r="H203" s="15" t="e">
        <f>'Formulae-BuildOut'!BH203</f>
        <v>#REF!</v>
      </c>
      <c r="I203" s="15" t="e">
        <f>'Formulae-BuildOut'!BN203</f>
        <v>#REF!</v>
      </c>
      <c r="J203" s="15" t="e">
        <f>'Formulae-BuildOut'!BT203</f>
        <v>#REF!</v>
      </c>
      <c r="K203" s="15" t="e">
        <f>'Formulae-BuildOut'!AK203</f>
        <v>#REF!</v>
      </c>
      <c r="L203" s="15" t="e">
        <f>'Formulae-BuildOut'!AQ203</f>
        <v>#REF!</v>
      </c>
      <c r="M203" s="15" t="e">
        <f>'Formulae-BuildOut'!AW203</f>
        <v>#REF!</v>
      </c>
      <c r="N203" s="15" t="e">
        <f>'Formulae-BuildOut'!BC203</f>
        <v>#REF!</v>
      </c>
      <c r="O203" s="15" t="e">
        <f>'Formulae-BuildOut'!BI203</f>
        <v>#REF!</v>
      </c>
      <c r="P203" s="15" t="e">
        <f>'Formulae-BuildOut'!BO203</f>
        <v>#REF!</v>
      </c>
      <c r="Q203" s="15" t="e">
        <f>'Formulae-BuildOut'!BU203</f>
        <v>#REF!</v>
      </c>
      <c r="R203" s="15" t="e">
        <f>'Formulae-BuildOut'!AL203</f>
        <v>#REF!</v>
      </c>
      <c r="S203" s="15" t="e">
        <f>'Formulae-BuildOut'!AR203</f>
        <v>#REF!</v>
      </c>
      <c r="T203" s="15" t="e">
        <f>'Formulae-BuildOut'!AX203</f>
        <v>#REF!</v>
      </c>
      <c r="U203" s="15" t="e">
        <f>'Formulae-BuildOut'!BD203</f>
        <v>#REF!</v>
      </c>
      <c r="V203" s="15" t="e">
        <f>'Formulae-BuildOut'!BJ203</f>
        <v>#REF!</v>
      </c>
      <c r="W203" s="15" t="e">
        <f>'Formulae-BuildOut'!BP203</f>
        <v>#REF!</v>
      </c>
      <c r="X203" s="15" t="e">
        <f>'Formulae-BuildOut'!BV203</f>
        <v>#REF!</v>
      </c>
      <c r="Y203" s="15" t="e">
        <f>'Formulae-BuildOut'!AN203</f>
        <v>#REF!</v>
      </c>
      <c r="Z203" s="15" t="e">
        <f>'Formulae-BuildOut'!AT203</f>
        <v>#REF!</v>
      </c>
      <c r="AA203" s="15" t="e">
        <f>'Formulae-BuildOut'!AZ203</f>
        <v>#REF!</v>
      </c>
      <c r="AB203" s="15" t="e">
        <f>'Formulae-BuildOut'!BF203</f>
        <v>#REF!</v>
      </c>
      <c r="AC203" s="15" t="e">
        <f>'Formulae-BuildOut'!BL203</f>
        <v>#REF!</v>
      </c>
      <c r="AD203" s="15" t="e">
        <f>'Formulae-BuildOut'!BR203</f>
        <v>#REF!</v>
      </c>
      <c r="AE203" s="15" t="e">
        <f>'Formulae-BuildOut'!BX203</f>
        <v>#REF!</v>
      </c>
      <c r="AF203" s="15" t="e">
        <f>'Formulae-BuildOut'!BZ203</f>
        <v>#REF!</v>
      </c>
      <c r="AG203" s="14" t="e">
        <f>'Formulae-BuildOut'!CA203</f>
        <v>#REF!</v>
      </c>
    </row>
    <row r="204" spans="1:33" x14ac:dyDescent="0.3">
      <c r="A204" s="14" t="e">
        <f>#REF!</f>
        <v>#REF!</v>
      </c>
      <c r="B204" s="14" t="e">
        <f>#REF!</f>
        <v>#REF!</v>
      </c>
      <c r="C204" s="14" t="e">
        <f>#REF!</f>
        <v>#REF!</v>
      </c>
      <c r="D204" s="15" t="e">
        <f>'Formulae-BuildOut'!AJ204</f>
        <v>#REF!</v>
      </c>
      <c r="E204" s="15" t="e">
        <f>'Formulae-BuildOut'!AP204</f>
        <v>#REF!</v>
      </c>
      <c r="F204" s="15" t="e">
        <f>'Formulae-BuildOut'!AV204</f>
        <v>#REF!</v>
      </c>
      <c r="G204" s="15" t="e">
        <f>'Formulae-BuildOut'!BB204</f>
        <v>#REF!</v>
      </c>
      <c r="H204" s="15" t="e">
        <f>'Formulae-BuildOut'!BH204</f>
        <v>#REF!</v>
      </c>
      <c r="I204" s="15" t="e">
        <f>'Formulae-BuildOut'!BN204</f>
        <v>#REF!</v>
      </c>
      <c r="J204" s="15" t="e">
        <f>'Formulae-BuildOut'!BT204</f>
        <v>#REF!</v>
      </c>
      <c r="K204" s="15" t="e">
        <f>'Formulae-BuildOut'!AK204</f>
        <v>#REF!</v>
      </c>
      <c r="L204" s="15" t="e">
        <f>'Formulae-BuildOut'!AQ204</f>
        <v>#REF!</v>
      </c>
      <c r="M204" s="15" t="e">
        <f>'Formulae-BuildOut'!AW204</f>
        <v>#REF!</v>
      </c>
      <c r="N204" s="15" t="e">
        <f>'Formulae-BuildOut'!BC204</f>
        <v>#REF!</v>
      </c>
      <c r="O204" s="15" t="e">
        <f>'Formulae-BuildOut'!BI204</f>
        <v>#REF!</v>
      </c>
      <c r="P204" s="15" t="e">
        <f>'Formulae-BuildOut'!BO204</f>
        <v>#REF!</v>
      </c>
      <c r="Q204" s="15" t="e">
        <f>'Formulae-BuildOut'!BU204</f>
        <v>#REF!</v>
      </c>
      <c r="R204" s="15" t="e">
        <f>'Formulae-BuildOut'!AL204</f>
        <v>#REF!</v>
      </c>
      <c r="S204" s="15" t="e">
        <f>'Formulae-BuildOut'!AR204</f>
        <v>#REF!</v>
      </c>
      <c r="T204" s="15" t="e">
        <f>'Formulae-BuildOut'!AX204</f>
        <v>#REF!</v>
      </c>
      <c r="U204" s="15" t="e">
        <f>'Formulae-BuildOut'!BD204</f>
        <v>#REF!</v>
      </c>
      <c r="V204" s="15" t="e">
        <f>'Formulae-BuildOut'!BJ204</f>
        <v>#REF!</v>
      </c>
      <c r="W204" s="15" t="e">
        <f>'Formulae-BuildOut'!BP204</f>
        <v>#REF!</v>
      </c>
      <c r="X204" s="15" t="e">
        <f>'Formulae-BuildOut'!BV204</f>
        <v>#REF!</v>
      </c>
      <c r="Y204" s="15" t="e">
        <f>'Formulae-BuildOut'!AN204</f>
        <v>#REF!</v>
      </c>
      <c r="Z204" s="15" t="e">
        <f>'Formulae-BuildOut'!AT204</f>
        <v>#REF!</v>
      </c>
      <c r="AA204" s="15" t="e">
        <f>'Formulae-BuildOut'!AZ204</f>
        <v>#REF!</v>
      </c>
      <c r="AB204" s="15" t="e">
        <f>'Formulae-BuildOut'!BF204</f>
        <v>#REF!</v>
      </c>
      <c r="AC204" s="15" t="e">
        <f>'Formulae-BuildOut'!BL204</f>
        <v>#REF!</v>
      </c>
      <c r="AD204" s="15" t="e">
        <f>'Formulae-BuildOut'!BR204</f>
        <v>#REF!</v>
      </c>
      <c r="AE204" s="15" t="e">
        <f>'Formulae-BuildOut'!BX204</f>
        <v>#REF!</v>
      </c>
      <c r="AF204" s="15" t="e">
        <f>'Formulae-BuildOut'!BZ204</f>
        <v>#REF!</v>
      </c>
      <c r="AG204" s="14" t="e">
        <f>'Formulae-BuildOut'!CA204</f>
        <v>#REF!</v>
      </c>
    </row>
    <row r="205" spans="1:33" x14ac:dyDescent="0.3">
      <c r="A205" s="14" t="e">
        <f>#REF!</f>
        <v>#REF!</v>
      </c>
      <c r="B205" s="14" t="e">
        <f>#REF!</f>
        <v>#REF!</v>
      </c>
      <c r="C205" s="14" t="e">
        <f>#REF!</f>
        <v>#REF!</v>
      </c>
      <c r="D205" s="15" t="e">
        <f>'Formulae-BuildOut'!AJ205</f>
        <v>#REF!</v>
      </c>
      <c r="E205" s="15" t="e">
        <f>'Formulae-BuildOut'!AP205</f>
        <v>#REF!</v>
      </c>
      <c r="F205" s="15" t="e">
        <f>'Formulae-BuildOut'!AV205</f>
        <v>#REF!</v>
      </c>
      <c r="G205" s="15" t="e">
        <f>'Formulae-BuildOut'!BB205</f>
        <v>#REF!</v>
      </c>
      <c r="H205" s="15" t="e">
        <f>'Formulae-BuildOut'!BH205</f>
        <v>#REF!</v>
      </c>
      <c r="I205" s="15" t="e">
        <f>'Formulae-BuildOut'!BN205</f>
        <v>#REF!</v>
      </c>
      <c r="J205" s="15" t="e">
        <f>'Formulae-BuildOut'!BT205</f>
        <v>#REF!</v>
      </c>
      <c r="K205" s="15" t="e">
        <f>'Formulae-BuildOut'!AK205</f>
        <v>#REF!</v>
      </c>
      <c r="L205" s="15" t="e">
        <f>'Formulae-BuildOut'!AQ205</f>
        <v>#REF!</v>
      </c>
      <c r="M205" s="15" t="e">
        <f>'Formulae-BuildOut'!AW205</f>
        <v>#REF!</v>
      </c>
      <c r="N205" s="15" t="e">
        <f>'Formulae-BuildOut'!BC205</f>
        <v>#REF!</v>
      </c>
      <c r="O205" s="15" t="e">
        <f>'Formulae-BuildOut'!BI205</f>
        <v>#REF!</v>
      </c>
      <c r="P205" s="15" t="e">
        <f>'Formulae-BuildOut'!BO205</f>
        <v>#REF!</v>
      </c>
      <c r="Q205" s="15" t="e">
        <f>'Formulae-BuildOut'!BU205</f>
        <v>#REF!</v>
      </c>
      <c r="R205" s="15" t="e">
        <f>'Formulae-BuildOut'!AL205</f>
        <v>#REF!</v>
      </c>
      <c r="S205" s="15" t="e">
        <f>'Formulae-BuildOut'!AR205</f>
        <v>#REF!</v>
      </c>
      <c r="T205" s="15" t="e">
        <f>'Formulae-BuildOut'!AX205</f>
        <v>#REF!</v>
      </c>
      <c r="U205" s="15" t="e">
        <f>'Formulae-BuildOut'!BD205</f>
        <v>#REF!</v>
      </c>
      <c r="V205" s="15" t="e">
        <f>'Formulae-BuildOut'!BJ205</f>
        <v>#REF!</v>
      </c>
      <c r="W205" s="15" t="e">
        <f>'Formulae-BuildOut'!BP205</f>
        <v>#REF!</v>
      </c>
      <c r="X205" s="15" t="e">
        <f>'Formulae-BuildOut'!BV205</f>
        <v>#REF!</v>
      </c>
      <c r="Y205" s="15" t="e">
        <f>'Formulae-BuildOut'!AN205</f>
        <v>#REF!</v>
      </c>
      <c r="Z205" s="15" t="e">
        <f>'Formulae-BuildOut'!AT205</f>
        <v>#REF!</v>
      </c>
      <c r="AA205" s="15" t="e">
        <f>'Formulae-BuildOut'!AZ205</f>
        <v>#REF!</v>
      </c>
      <c r="AB205" s="15" t="e">
        <f>'Formulae-BuildOut'!BF205</f>
        <v>#REF!</v>
      </c>
      <c r="AC205" s="15" t="e">
        <f>'Formulae-BuildOut'!BL205</f>
        <v>#REF!</v>
      </c>
      <c r="AD205" s="15" t="e">
        <f>'Formulae-BuildOut'!BR205</f>
        <v>#REF!</v>
      </c>
      <c r="AE205" s="15" t="e">
        <f>'Formulae-BuildOut'!BX205</f>
        <v>#REF!</v>
      </c>
      <c r="AF205" s="15" t="e">
        <f>'Formulae-BuildOut'!BZ205</f>
        <v>#REF!</v>
      </c>
      <c r="AG205" s="14" t="e">
        <f>'Formulae-BuildOut'!CA205</f>
        <v>#REF!</v>
      </c>
    </row>
    <row r="206" spans="1:33" x14ac:dyDescent="0.3">
      <c r="A206" s="14" t="e">
        <f>#REF!</f>
        <v>#REF!</v>
      </c>
      <c r="B206" s="14" t="e">
        <f>#REF!</f>
        <v>#REF!</v>
      </c>
      <c r="C206" s="14" t="e">
        <f>#REF!</f>
        <v>#REF!</v>
      </c>
      <c r="D206" s="15" t="e">
        <f>'Formulae-BuildOut'!AJ206</f>
        <v>#REF!</v>
      </c>
      <c r="E206" s="15" t="e">
        <f>'Formulae-BuildOut'!AP206</f>
        <v>#REF!</v>
      </c>
      <c r="F206" s="15" t="e">
        <f>'Formulae-BuildOut'!AV206</f>
        <v>#REF!</v>
      </c>
      <c r="G206" s="15" t="e">
        <f>'Formulae-BuildOut'!BB206</f>
        <v>#REF!</v>
      </c>
      <c r="H206" s="15" t="e">
        <f>'Formulae-BuildOut'!BH206</f>
        <v>#REF!</v>
      </c>
      <c r="I206" s="15" t="e">
        <f>'Formulae-BuildOut'!BN206</f>
        <v>#REF!</v>
      </c>
      <c r="J206" s="15" t="e">
        <f>'Formulae-BuildOut'!BT206</f>
        <v>#REF!</v>
      </c>
      <c r="K206" s="15" t="e">
        <f>'Formulae-BuildOut'!AK206</f>
        <v>#REF!</v>
      </c>
      <c r="L206" s="15" t="e">
        <f>'Formulae-BuildOut'!AQ206</f>
        <v>#REF!</v>
      </c>
      <c r="M206" s="15" t="e">
        <f>'Formulae-BuildOut'!AW206</f>
        <v>#REF!</v>
      </c>
      <c r="N206" s="15" t="e">
        <f>'Formulae-BuildOut'!BC206</f>
        <v>#REF!</v>
      </c>
      <c r="O206" s="15" t="e">
        <f>'Formulae-BuildOut'!BI206</f>
        <v>#REF!</v>
      </c>
      <c r="P206" s="15" t="e">
        <f>'Formulae-BuildOut'!BO206</f>
        <v>#REF!</v>
      </c>
      <c r="Q206" s="15" t="e">
        <f>'Formulae-BuildOut'!BU206</f>
        <v>#REF!</v>
      </c>
      <c r="R206" s="15" t="e">
        <f>'Formulae-BuildOut'!AL206</f>
        <v>#REF!</v>
      </c>
      <c r="S206" s="15" t="e">
        <f>'Formulae-BuildOut'!AR206</f>
        <v>#REF!</v>
      </c>
      <c r="T206" s="15" t="e">
        <f>'Formulae-BuildOut'!AX206</f>
        <v>#REF!</v>
      </c>
      <c r="U206" s="15" t="e">
        <f>'Formulae-BuildOut'!BD206</f>
        <v>#REF!</v>
      </c>
      <c r="V206" s="15" t="e">
        <f>'Formulae-BuildOut'!BJ206</f>
        <v>#REF!</v>
      </c>
      <c r="W206" s="15" t="e">
        <f>'Formulae-BuildOut'!BP206</f>
        <v>#REF!</v>
      </c>
      <c r="X206" s="15" t="e">
        <f>'Formulae-BuildOut'!BV206</f>
        <v>#REF!</v>
      </c>
      <c r="Y206" s="15" t="e">
        <f>'Formulae-BuildOut'!AN206</f>
        <v>#REF!</v>
      </c>
      <c r="Z206" s="15" t="e">
        <f>'Formulae-BuildOut'!AT206</f>
        <v>#REF!</v>
      </c>
      <c r="AA206" s="15" t="e">
        <f>'Formulae-BuildOut'!AZ206</f>
        <v>#REF!</v>
      </c>
      <c r="AB206" s="15" t="e">
        <f>'Formulae-BuildOut'!BF206</f>
        <v>#REF!</v>
      </c>
      <c r="AC206" s="15" t="e">
        <f>'Formulae-BuildOut'!BL206</f>
        <v>#REF!</v>
      </c>
      <c r="AD206" s="15" t="e">
        <f>'Formulae-BuildOut'!BR206</f>
        <v>#REF!</v>
      </c>
      <c r="AE206" s="15" t="e">
        <f>'Formulae-BuildOut'!BX206</f>
        <v>#REF!</v>
      </c>
      <c r="AF206" s="15" t="e">
        <f>'Formulae-BuildOut'!BZ206</f>
        <v>#REF!</v>
      </c>
      <c r="AG206" s="14" t="e">
        <f>'Formulae-BuildOut'!CA206</f>
        <v>#REF!</v>
      </c>
    </row>
    <row r="207" spans="1:33" x14ac:dyDescent="0.3">
      <c r="A207" s="14" t="e">
        <f>#REF!</f>
        <v>#REF!</v>
      </c>
      <c r="B207" s="14" t="e">
        <f>#REF!</f>
        <v>#REF!</v>
      </c>
      <c r="C207" s="14" t="e">
        <f>#REF!</f>
        <v>#REF!</v>
      </c>
      <c r="D207" s="15" t="e">
        <f>'Formulae-BuildOut'!AJ207</f>
        <v>#REF!</v>
      </c>
      <c r="E207" s="15" t="e">
        <f>'Formulae-BuildOut'!AP207</f>
        <v>#REF!</v>
      </c>
      <c r="F207" s="15" t="e">
        <f>'Formulae-BuildOut'!AV207</f>
        <v>#REF!</v>
      </c>
      <c r="G207" s="15" t="e">
        <f>'Formulae-BuildOut'!BB207</f>
        <v>#REF!</v>
      </c>
      <c r="H207" s="15" t="e">
        <f>'Formulae-BuildOut'!BH207</f>
        <v>#REF!</v>
      </c>
      <c r="I207" s="15" t="e">
        <f>'Formulae-BuildOut'!BN207</f>
        <v>#REF!</v>
      </c>
      <c r="J207" s="15" t="e">
        <f>'Formulae-BuildOut'!BT207</f>
        <v>#REF!</v>
      </c>
      <c r="K207" s="15" t="e">
        <f>'Formulae-BuildOut'!AK207</f>
        <v>#REF!</v>
      </c>
      <c r="L207" s="15" t="e">
        <f>'Formulae-BuildOut'!AQ207</f>
        <v>#REF!</v>
      </c>
      <c r="M207" s="15" t="e">
        <f>'Formulae-BuildOut'!AW207</f>
        <v>#REF!</v>
      </c>
      <c r="N207" s="15" t="e">
        <f>'Formulae-BuildOut'!BC207</f>
        <v>#REF!</v>
      </c>
      <c r="O207" s="15" t="e">
        <f>'Formulae-BuildOut'!BI207</f>
        <v>#REF!</v>
      </c>
      <c r="P207" s="15" t="e">
        <f>'Formulae-BuildOut'!BO207</f>
        <v>#REF!</v>
      </c>
      <c r="Q207" s="15" t="e">
        <f>'Formulae-BuildOut'!BU207</f>
        <v>#REF!</v>
      </c>
      <c r="R207" s="15" t="e">
        <f>'Formulae-BuildOut'!AL207</f>
        <v>#REF!</v>
      </c>
      <c r="S207" s="15" t="e">
        <f>'Formulae-BuildOut'!AR207</f>
        <v>#REF!</v>
      </c>
      <c r="T207" s="15" t="e">
        <f>'Formulae-BuildOut'!AX207</f>
        <v>#REF!</v>
      </c>
      <c r="U207" s="15" t="e">
        <f>'Formulae-BuildOut'!BD207</f>
        <v>#REF!</v>
      </c>
      <c r="V207" s="15" t="e">
        <f>'Formulae-BuildOut'!BJ207</f>
        <v>#REF!</v>
      </c>
      <c r="W207" s="15" t="e">
        <f>'Formulae-BuildOut'!BP207</f>
        <v>#REF!</v>
      </c>
      <c r="X207" s="15" t="e">
        <f>'Formulae-BuildOut'!BV207</f>
        <v>#REF!</v>
      </c>
      <c r="Y207" s="15" t="e">
        <f>'Formulae-BuildOut'!AN207</f>
        <v>#REF!</v>
      </c>
      <c r="Z207" s="15" t="e">
        <f>'Formulae-BuildOut'!AT207</f>
        <v>#REF!</v>
      </c>
      <c r="AA207" s="15" t="e">
        <f>'Formulae-BuildOut'!AZ207</f>
        <v>#REF!</v>
      </c>
      <c r="AB207" s="15" t="e">
        <f>'Formulae-BuildOut'!BF207</f>
        <v>#REF!</v>
      </c>
      <c r="AC207" s="15" t="e">
        <f>'Formulae-BuildOut'!BL207</f>
        <v>#REF!</v>
      </c>
      <c r="AD207" s="15" t="e">
        <f>'Formulae-BuildOut'!BR207</f>
        <v>#REF!</v>
      </c>
      <c r="AE207" s="15" t="e">
        <f>'Formulae-BuildOut'!BX207</f>
        <v>#REF!</v>
      </c>
      <c r="AF207" s="15" t="e">
        <f>'Formulae-BuildOut'!BZ207</f>
        <v>#REF!</v>
      </c>
      <c r="AG207" s="14" t="e">
        <f>'Formulae-BuildOut'!CA207</f>
        <v>#REF!</v>
      </c>
    </row>
    <row r="208" spans="1:33" x14ac:dyDescent="0.3">
      <c r="A208" s="14" t="e">
        <f>#REF!</f>
        <v>#REF!</v>
      </c>
      <c r="B208" s="14" t="e">
        <f>#REF!</f>
        <v>#REF!</v>
      </c>
      <c r="C208" s="14" t="e">
        <f>#REF!</f>
        <v>#REF!</v>
      </c>
      <c r="D208" s="15" t="e">
        <f>'Formulae-BuildOut'!AJ208</f>
        <v>#REF!</v>
      </c>
      <c r="E208" s="15" t="e">
        <f>'Formulae-BuildOut'!AP208</f>
        <v>#REF!</v>
      </c>
      <c r="F208" s="15" t="e">
        <f>'Formulae-BuildOut'!AV208</f>
        <v>#REF!</v>
      </c>
      <c r="G208" s="15" t="e">
        <f>'Formulae-BuildOut'!BB208</f>
        <v>#REF!</v>
      </c>
      <c r="H208" s="15" t="e">
        <f>'Formulae-BuildOut'!BH208</f>
        <v>#REF!</v>
      </c>
      <c r="I208" s="15" t="e">
        <f>'Formulae-BuildOut'!BN208</f>
        <v>#REF!</v>
      </c>
      <c r="J208" s="15" t="e">
        <f>'Formulae-BuildOut'!BT208</f>
        <v>#REF!</v>
      </c>
      <c r="K208" s="15" t="e">
        <f>'Formulae-BuildOut'!AK208</f>
        <v>#REF!</v>
      </c>
      <c r="L208" s="15" t="e">
        <f>'Formulae-BuildOut'!AQ208</f>
        <v>#REF!</v>
      </c>
      <c r="M208" s="15" t="e">
        <f>'Formulae-BuildOut'!AW208</f>
        <v>#REF!</v>
      </c>
      <c r="N208" s="15" t="e">
        <f>'Formulae-BuildOut'!BC208</f>
        <v>#REF!</v>
      </c>
      <c r="O208" s="15" t="e">
        <f>'Formulae-BuildOut'!BI208</f>
        <v>#REF!</v>
      </c>
      <c r="P208" s="15" t="e">
        <f>'Formulae-BuildOut'!BO208</f>
        <v>#REF!</v>
      </c>
      <c r="Q208" s="15" t="e">
        <f>'Formulae-BuildOut'!BU208</f>
        <v>#REF!</v>
      </c>
      <c r="R208" s="15" t="e">
        <f>'Formulae-BuildOut'!AL208</f>
        <v>#REF!</v>
      </c>
      <c r="S208" s="15" t="e">
        <f>'Formulae-BuildOut'!AR208</f>
        <v>#REF!</v>
      </c>
      <c r="T208" s="15" t="e">
        <f>'Formulae-BuildOut'!AX208</f>
        <v>#REF!</v>
      </c>
      <c r="U208" s="15" t="e">
        <f>'Formulae-BuildOut'!BD208</f>
        <v>#REF!</v>
      </c>
      <c r="V208" s="15" t="e">
        <f>'Formulae-BuildOut'!BJ208</f>
        <v>#REF!</v>
      </c>
      <c r="W208" s="15" t="e">
        <f>'Formulae-BuildOut'!BP208</f>
        <v>#REF!</v>
      </c>
      <c r="X208" s="15" t="e">
        <f>'Formulae-BuildOut'!BV208</f>
        <v>#REF!</v>
      </c>
      <c r="Y208" s="15" t="e">
        <f>'Formulae-BuildOut'!AN208</f>
        <v>#REF!</v>
      </c>
      <c r="Z208" s="15" t="e">
        <f>'Formulae-BuildOut'!AT208</f>
        <v>#REF!</v>
      </c>
      <c r="AA208" s="15" t="e">
        <f>'Formulae-BuildOut'!AZ208</f>
        <v>#REF!</v>
      </c>
      <c r="AB208" s="15" t="e">
        <f>'Formulae-BuildOut'!BF208</f>
        <v>#REF!</v>
      </c>
      <c r="AC208" s="15" t="e">
        <f>'Formulae-BuildOut'!BL208</f>
        <v>#REF!</v>
      </c>
      <c r="AD208" s="15" t="e">
        <f>'Formulae-BuildOut'!BR208</f>
        <v>#REF!</v>
      </c>
      <c r="AE208" s="15" t="e">
        <f>'Formulae-BuildOut'!BX208</f>
        <v>#REF!</v>
      </c>
      <c r="AF208" s="15" t="e">
        <f>'Formulae-BuildOut'!BZ208</f>
        <v>#REF!</v>
      </c>
      <c r="AG208" s="14" t="e">
        <f>'Formulae-BuildOut'!CA208</f>
        <v>#REF!</v>
      </c>
    </row>
    <row r="209" spans="1:35" x14ac:dyDescent="0.3">
      <c r="A209" s="14" t="e">
        <f>#REF!</f>
        <v>#REF!</v>
      </c>
      <c r="B209" s="14" t="e">
        <f>#REF!</f>
        <v>#REF!</v>
      </c>
      <c r="C209" s="14" t="e">
        <f>#REF!</f>
        <v>#REF!</v>
      </c>
      <c r="D209" s="15" t="e">
        <f>'Formulae-BuildOut'!AJ209</f>
        <v>#REF!</v>
      </c>
      <c r="E209" s="15" t="e">
        <f>'Formulae-BuildOut'!AP209</f>
        <v>#REF!</v>
      </c>
      <c r="F209" s="15" t="e">
        <f>'Formulae-BuildOut'!AV209</f>
        <v>#REF!</v>
      </c>
      <c r="G209" s="15" t="e">
        <f>'Formulae-BuildOut'!BB209</f>
        <v>#REF!</v>
      </c>
      <c r="H209" s="15" t="e">
        <f>'Formulae-BuildOut'!BH209</f>
        <v>#REF!</v>
      </c>
      <c r="I209" s="15" t="e">
        <f>'Formulae-BuildOut'!BN209</f>
        <v>#REF!</v>
      </c>
      <c r="J209" s="15" t="e">
        <f>'Formulae-BuildOut'!BT209</f>
        <v>#REF!</v>
      </c>
      <c r="K209" s="15" t="e">
        <f>'Formulae-BuildOut'!AK209</f>
        <v>#REF!</v>
      </c>
      <c r="L209" s="15" t="e">
        <f>'Formulae-BuildOut'!AQ209</f>
        <v>#REF!</v>
      </c>
      <c r="M209" s="15" t="e">
        <f>'Formulae-BuildOut'!AW209</f>
        <v>#REF!</v>
      </c>
      <c r="N209" s="15" t="e">
        <f>'Formulae-BuildOut'!BC209</f>
        <v>#REF!</v>
      </c>
      <c r="O209" s="15" t="e">
        <f>'Formulae-BuildOut'!BI209</f>
        <v>#REF!</v>
      </c>
      <c r="P209" s="15" t="e">
        <f>'Formulae-BuildOut'!BO209</f>
        <v>#REF!</v>
      </c>
      <c r="Q209" s="15" t="e">
        <f>'Formulae-BuildOut'!BU209</f>
        <v>#REF!</v>
      </c>
      <c r="R209" s="15" t="e">
        <f>'Formulae-BuildOut'!AL209</f>
        <v>#REF!</v>
      </c>
      <c r="S209" s="15" t="e">
        <f>'Formulae-BuildOut'!AR209</f>
        <v>#REF!</v>
      </c>
      <c r="T209" s="15" t="e">
        <f>'Formulae-BuildOut'!AX209</f>
        <v>#REF!</v>
      </c>
      <c r="U209" s="15" t="e">
        <f>'Formulae-BuildOut'!BD209</f>
        <v>#REF!</v>
      </c>
      <c r="V209" s="15" t="e">
        <f>'Formulae-BuildOut'!BJ209</f>
        <v>#REF!</v>
      </c>
      <c r="W209" s="15" t="e">
        <f>'Formulae-BuildOut'!BP209</f>
        <v>#REF!</v>
      </c>
      <c r="X209" s="15" t="e">
        <f>'Formulae-BuildOut'!BV209</f>
        <v>#REF!</v>
      </c>
      <c r="Y209" s="15" t="e">
        <f>'Formulae-BuildOut'!AN209</f>
        <v>#REF!</v>
      </c>
      <c r="Z209" s="15" t="e">
        <f>'Formulae-BuildOut'!AT209</f>
        <v>#REF!</v>
      </c>
      <c r="AA209" s="15" t="e">
        <f>'Formulae-BuildOut'!AZ209</f>
        <v>#REF!</v>
      </c>
      <c r="AB209" s="15" t="e">
        <f>'Formulae-BuildOut'!BF209</f>
        <v>#REF!</v>
      </c>
      <c r="AC209" s="15" t="e">
        <f>'Formulae-BuildOut'!BL209</f>
        <v>#REF!</v>
      </c>
      <c r="AD209" s="15" t="e">
        <f>'Formulae-BuildOut'!BR209</f>
        <v>#REF!</v>
      </c>
      <c r="AE209" s="15" t="e">
        <f>'Formulae-BuildOut'!BX209</f>
        <v>#REF!</v>
      </c>
      <c r="AF209" s="15" t="e">
        <f>'Formulae-BuildOut'!BZ209</f>
        <v>#REF!</v>
      </c>
      <c r="AG209" s="14" t="e">
        <f>'Formulae-BuildOut'!CA209</f>
        <v>#REF!</v>
      </c>
    </row>
    <row r="210" spans="1:35" x14ac:dyDescent="0.3">
      <c r="A210" s="14" t="e">
        <f>#REF!</f>
        <v>#REF!</v>
      </c>
      <c r="B210" s="14" t="e">
        <f>#REF!</f>
        <v>#REF!</v>
      </c>
      <c r="C210" s="14" t="e">
        <f>#REF!</f>
        <v>#REF!</v>
      </c>
      <c r="D210" s="15" t="e">
        <f>'Formulae-BuildOut'!AJ210</f>
        <v>#REF!</v>
      </c>
      <c r="E210" s="15" t="e">
        <f>'Formulae-BuildOut'!AP210</f>
        <v>#REF!</v>
      </c>
      <c r="F210" s="15" t="e">
        <f>'Formulae-BuildOut'!AV210</f>
        <v>#REF!</v>
      </c>
      <c r="G210" s="15" t="e">
        <f>'Formulae-BuildOut'!BB210</f>
        <v>#REF!</v>
      </c>
      <c r="H210" s="15" t="e">
        <f>'Formulae-BuildOut'!BH210</f>
        <v>#REF!</v>
      </c>
      <c r="I210" s="15" t="e">
        <f>'Formulae-BuildOut'!BN210</f>
        <v>#REF!</v>
      </c>
      <c r="J210" s="15" t="e">
        <f>'Formulae-BuildOut'!BT210</f>
        <v>#REF!</v>
      </c>
      <c r="K210" s="15" t="e">
        <f>'Formulae-BuildOut'!AK210</f>
        <v>#REF!</v>
      </c>
      <c r="L210" s="15" t="e">
        <f>'Formulae-BuildOut'!AQ210</f>
        <v>#REF!</v>
      </c>
      <c r="M210" s="15" t="e">
        <f>'Formulae-BuildOut'!AW210</f>
        <v>#REF!</v>
      </c>
      <c r="N210" s="15" t="e">
        <f>'Formulae-BuildOut'!BC210</f>
        <v>#REF!</v>
      </c>
      <c r="O210" s="15" t="e">
        <f>'Formulae-BuildOut'!BI210</f>
        <v>#REF!</v>
      </c>
      <c r="P210" s="15" t="e">
        <f>'Formulae-BuildOut'!BO210</f>
        <v>#REF!</v>
      </c>
      <c r="Q210" s="15" t="e">
        <f>'Formulae-BuildOut'!BU210</f>
        <v>#REF!</v>
      </c>
      <c r="R210" s="15" t="e">
        <f>'Formulae-BuildOut'!AL210</f>
        <v>#REF!</v>
      </c>
      <c r="S210" s="15" t="e">
        <f>'Formulae-BuildOut'!AR210</f>
        <v>#REF!</v>
      </c>
      <c r="T210" s="15" t="e">
        <f>'Formulae-BuildOut'!AX210</f>
        <v>#REF!</v>
      </c>
      <c r="U210" s="15" t="e">
        <f>'Formulae-BuildOut'!BD210</f>
        <v>#REF!</v>
      </c>
      <c r="V210" s="15" t="e">
        <f>'Formulae-BuildOut'!BJ210</f>
        <v>#REF!</v>
      </c>
      <c r="W210" s="15" t="e">
        <f>'Formulae-BuildOut'!BP210</f>
        <v>#REF!</v>
      </c>
      <c r="X210" s="15" t="e">
        <f>'Formulae-BuildOut'!BV210</f>
        <v>#REF!</v>
      </c>
      <c r="Y210" s="15" t="e">
        <f>'Formulae-BuildOut'!AN210</f>
        <v>#REF!</v>
      </c>
      <c r="Z210" s="15" t="e">
        <f>'Formulae-BuildOut'!AT210</f>
        <v>#REF!</v>
      </c>
      <c r="AA210" s="15" t="e">
        <f>'Formulae-BuildOut'!AZ210</f>
        <v>#REF!</v>
      </c>
      <c r="AB210" s="15" t="e">
        <f>'Formulae-BuildOut'!BF210</f>
        <v>#REF!</v>
      </c>
      <c r="AC210" s="15" t="e">
        <f>'Formulae-BuildOut'!BL210</f>
        <v>#REF!</v>
      </c>
      <c r="AD210" s="15" t="e">
        <f>'Formulae-BuildOut'!BR210</f>
        <v>#REF!</v>
      </c>
      <c r="AE210" s="15" t="e">
        <f>'Formulae-BuildOut'!BX210</f>
        <v>#REF!</v>
      </c>
      <c r="AF210" s="15" t="e">
        <f>'Formulae-BuildOut'!BZ210</f>
        <v>#REF!</v>
      </c>
      <c r="AG210" s="14" t="e">
        <f>'Formulae-BuildOut'!CA210</f>
        <v>#REF!</v>
      </c>
    </row>
    <row r="211" spans="1:35" x14ac:dyDescent="0.3">
      <c r="A211" s="14" t="e">
        <f>#REF!</f>
        <v>#REF!</v>
      </c>
      <c r="B211" s="14" t="e">
        <f>#REF!</f>
        <v>#REF!</v>
      </c>
      <c r="C211" s="14" t="e">
        <f>#REF!</f>
        <v>#REF!</v>
      </c>
      <c r="D211" s="15" t="e">
        <f>'Formulae-BuildOut'!AJ211</f>
        <v>#REF!</v>
      </c>
      <c r="E211" s="15" t="e">
        <f>'Formulae-BuildOut'!AP211</f>
        <v>#REF!</v>
      </c>
      <c r="F211" s="15" t="e">
        <f>'Formulae-BuildOut'!AV211</f>
        <v>#REF!</v>
      </c>
      <c r="G211" s="15" t="e">
        <f>'Formulae-BuildOut'!BB211</f>
        <v>#REF!</v>
      </c>
      <c r="H211" s="15" t="e">
        <f>'Formulae-BuildOut'!BH211</f>
        <v>#REF!</v>
      </c>
      <c r="I211" s="15" t="e">
        <f>'Formulae-BuildOut'!BN211</f>
        <v>#REF!</v>
      </c>
      <c r="J211" s="15" t="e">
        <f>'Formulae-BuildOut'!BT211</f>
        <v>#REF!</v>
      </c>
      <c r="K211" s="15" t="e">
        <f>'Formulae-BuildOut'!AK211</f>
        <v>#REF!</v>
      </c>
      <c r="L211" s="15" t="e">
        <f>'Formulae-BuildOut'!AQ211</f>
        <v>#REF!</v>
      </c>
      <c r="M211" s="15" t="e">
        <f>'Formulae-BuildOut'!AW211</f>
        <v>#REF!</v>
      </c>
      <c r="N211" s="15" t="e">
        <f>'Formulae-BuildOut'!BC211</f>
        <v>#REF!</v>
      </c>
      <c r="O211" s="15" t="e">
        <f>'Formulae-BuildOut'!BI211</f>
        <v>#REF!</v>
      </c>
      <c r="P211" s="15" t="e">
        <f>'Formulae-BuildOut'!BO211</f>
        <v>#REF!</v>
      </c>
      <c r="Q211" s="15" t="e">
        <f>'Formulae-BuildOut'!BU211</f>
        <v>#REF!</v>
      </c>
      <c r="R211" s="15" t="e">
        <f>'Formulae-BuildOut'!AL211</f>
        <v>#REF!</v>
      </c>
      <c r="S211" s="15" t="e">
        <f>'Formulae-BuildOut'!AR211</f>
        <v>#REF!</v>
      </c>
      <c r="T211" s="15" t="e">
        <f>'Formulae-BuildOut'!AX211</f>
        <v>#REF!</v>
      </c>
      <c r="U211" s="15" t="e">
        <f>'Formulae-BuildOut'!BD211</f>
        <v>#REF!</v>
      </c>
      <c r="V211" s="15" t="e">
        <f>'Formulae-BuildOut'!BJ211</f>
        <v>#REF!</v>
      </c>
      <c r="W211" s="15" t="e">
        <f>'Formulae-BuildOut'!BP211</f>
        <v>#REF!</v>
      </c>
      <c r="X211" s="15" t="e">
        <f>'Formulae-BuildOut'!BV211</f>
        <v>#REF!</v>
      </c>
      <c r="Y211" s="15" t="e">
        <f>'Formulae-BuildOut'!AN211</f>
        <v>#REF!</v>
      </c>
      <c r="Z211" s="15" t="e">
        <f>'Formulae-BuildOut'!AT211</f>
        <v>#REF!</v>
      </c>
      <c r="AA211" s="15" t="e">
        <f>'Formulae-BuildOut'!AZ211</f>
        <v>#REF!</v>
      </c>
      <c r="AB211" s="15" t="e">
        <f>'Formulae-BuildOut'!BF211</f>
        <v>#REF!</v>
      </c>
      <c r="AC211" s="15" t="e">
        <f>'Formulae-BuildOut'!BL211</f>
        <v>#REF!</v>
      </c>
      <c r="AD211" s="15" t="e">
        <f>'Formulae-BuildOut'!BR211</f>
        <v>#REF!</v>
      </c>
      <c r="AE211" s="15" t="e">
        <f>'Formulae-BuildOut'!BX211</f>
        <v>#REF!</v>
      </c>
      <c r="AF211" s="15" t="e">
        <f>'Formulae-BuildOut'!BZ211</f>
        <v>#REF!</v>
      </c>
      <c r="AG211" s="14" t="e">
        <f>'Formulae-BuildOut'!CA211</f>
        <v>#REF!</v>
      </c>
    </row>
    <row r="212" spans="1:35" x14ac:dyDescent="0.3">
      <c r="A212" s="14" t="e">
        <f>#REF!</f>
        <v>#REF!</v>
      </c>
      <c r="B212" s="14" t="e">
        <f>#REF!</f>
        <v>#REF!</v>
      </c>
      <c r="C212" s="14" t="e">
        <f>#REF!</f>
        <v>#REF!</v>
      </c>
      <c r="D212" s="15" t="e">
        <f>'Formulae-BuildOut'!AJ212</f>
        <v>#REF!</v>
      </c>
      <c r="E212" s="15" t="e">
        <f>'Formulae-BuildOut'!AP212</f>
        <v>#REF!</v>
      </c>
      <c r="F212" s="15" t="e">
        <f>'Formulae-BuildOut'!AV212</f>
        <v>#REF!</v>
      </c>
      <c r="G212" s="15" t="e">
        <f>'Formulae-BuildOut'!BB212</f>
        <v>#REF!</v>
      </c>
      <c r="H212" s="15" t="e">
        <f>'Formulae-BuildOut'!BH212</f>
        <v>#REF!</v>
      </c>
      <c r="I212" s="15" t="e">
        <f>'Formulae-BuildOut'!BN212</f>
        <v>#REF!</v>
      </c>
      <c r="J212" s="15" t="e">
        <f>'Formulae-BuildOut'!BT212</f>
        <v>#REF!</v>
      </c>
      <c r="K212" s="15" t="e">
        <f>'Formulae-BuildOut'!AK212</f>
        <v>#REF!</v>
      </c>
      <c r="L212" s="15" t="e">
        <f>'Formulae-BuildOut'!AQ212</f>
        <v>#REF!</v>
      </c>
      <c r="M212" s="15" t="e">
        <f>'Formulae-BuildOut'!AW212</f>
        <v>#REF!</v>
      </c>
      <c r="N212" s="15" t="e">
        <f>'Formulae-BuildOut'!BC212</f>
        <v>#REF!</v>
      </c>
      <c r="O212" s="15" t="e">
        <f>'Formulae-BuildOut'!BI212</f>
        <v>#REF!</v>
      </c>
      <c r="P212" s="15" t="e">
        <f>'Formulae-BuildOut'!BO212</f>
        <v>#REF!</v>
      </c>
      <c r="Q212" s="15" t="e">
        <f>'Formulae-BuildOut'!BU212</f>
        <v>#REF!</v>
      </c>
      <c r="R212" s="15" t="e">
        <f>'Formulae-BuildOut'!AL212</f>
        <v>#REF!</v>
      </c>
      <c r="S212" s="15" t="e">
        <f>'Formulae-BuildOut'!AR212</f>
        <v>#REF!</v>
      </c>
      <c r="T212" s="15" t="e">
        <f>'Formulae-BuildOut'!AX212</f>
        <v>#REF!</v>
      </c>
      <c r="U212" s="15" t="e">
        <f>'Formulae-BuildOut'!BD212</f>
        <v>#REF!</v>
      </c>
      <c r="V212" s="15" t="e">
        <f>'Formulae-BuildOut'!BJ212</f>
        <v>#REF!</v>
      </c>
      <c r="W212" s="15" t="e">
        <f>'Formulae-BuildOut'!BP212</f>
        <v>#REF!</v>
      </c>
      <c r="X212" s="15" t="e">
        <f>'Formulae-BuildOut'!BV212</f>
        <v>#REF!</v>
      </c>
      <c r="Y212" s="15" t="e">
        <f>'Formulae-BuildOut'!AN212</f>
        <v>#REF!</v>
      </c>
      <c r="Z212" s="15" t="e">
        <f>'Formulae-BuildOut'!AT212</f>
        <v>#REF!</v>
      </c>
      <c r="AA212" s="15" t="e">
        <f>'Formulae-BuildOut'!AZ212</f>
        <v>#REF!</v>
      </c>
      <c r="AB212" s="15" t="e">
        <f>'Formulae-BuildOut'!BF212</f>
        <v>#REF!</v>
      </c>
      <c r="AC212" s="15" t="e">
        <f>'Formulae-BuildOut'!BL212</f>
        <v>#REF!</v>
      </c>
      <c r="AD212" s="15" t="e">
        <f>'Formulae-BuildOut'!BR212</f>
        <v>#REF!</v>
      </c>
      <c r="AE212" s="15" t="e">
        <f>'Formulae-BuildOut'!BX212</f>
        <v>#REF!</v>
      </c>
      <c r="AF212" s="15" t="e">
        <f>'Formulae-BuildOut'!BZ212</f>
        <v>#REF!</v>
      </c>
      <c r="AG212" s="14" t="e">
        <f>'Formulae-BuildOut'!CA212</f>
        <v>#REF!</v>
      </c>
    </row>
    <row r="213" spans="1:35" x14ac:dyDescent="0.3">
      <c r="A213" s="14" t="e">
        <f>#REF!</f>
        <v>#REF!</v>
      </c>
      <c r="B213" s="14" t="e">
        <f>#REF!</f>
        <v>#REF!</v>
      </c>
      <c r="C213" s="14" t="e">
        <f>#REF!</f>
        <v>#REF!</v>
      </c>
      <c r="D213" s="15" t="e">
        <f>'Formulae-BuildOut'!AJ213</f>
        <v>#REF!</v>
      </c>
      <c r="E213" s="15" t="e">
        <f>'Formulae-BuildOut'!AP213</f>
        <v>#REF!</v>
      </c>
      <c r="F213" s="15" t="e">
        <f>'Formulae-BuildOut'!AV213</f>
        <v>#REF!</v>
      </c>
      <c r="G213" s="15" t="e">
        <f>'Formulae-BuildOut'!BB213</f>
        <v>#REF!</v>
      </c>
      <c r="H213" s="15" t="e">
        <f>'Formulae-BuildOut'!BH213</f>
        <v>#REF!</v>
      </c>
      <c r="I213" s="15" t="e">
        <f>'Formulae-BuildOut'!BN213</f>
        <v>#REF!</v>
      </c>
      <c r="J213" s="15" t="e">
        <f>'Formulae-BuildOut'!BT213</f>
        <v>#REF!</v>
      </c>
      <c r="K213" s="15" t="e">
        <f>'Formulae-BuildOut'!AK213</f>
        <v>#REF!</v>
      </c>
      <c r="L213" s="15" t="e">
        <f>'Formulae-BuildOut'!AQ213</f>
        <v>#REF!</v>
      </c>
      <c r="M213" s="15" t="e">
        <f>'Formulae-BuildOut'!AW213</f>
        <v>#REF!</v>
      </c>
      <c r="N213" s="15" t="e">
        <f>'Formulae-BuildOut'!BC213</f>
        <v>#REF!</v>
      </c>
      <c r="O213" s="15" t="e">
        <f>'Formulae-BuildOut'!BI213</f>
        <v>#REF!</v>
      </c>
      <c r="P213" s="15" t="e">
        <f>'Formulae-BuildOut'!BO213</f>
        <v>#REF!</v>
      </c>
      <c r="Q213" s="15" t="e">
        <f>'Formulae-BuildOut'!BU213</f>
        <v>#REF!</v>
      </c>
      <c r="R213" s="15" t="e">
        <f>'Formulae-BuildOut'!AL213</f>
        <v>#REF!</v>
      </c>
      <c r="S213" s="15" t="e">
        <f>'Formulae-BuildOut'!AR213</f>
        <v>#REF!</v>
      </c>
      <c r="T213" s="15" t="e">
        <f>'Formulae-BuildOut'!AX213</f>
        <v>#REF!</v>
      </c>
      <c r="U213" s="15" t="e">
        <f>'Formulae-BuildOut'!BD213</f>
        <v>#REF!</v>
      </c>
      <c r="V213" s="15" t="e">
        <f>'Formulae-BuildOut'!BJ213</f>
        <v>#REF!</v>
      </c>
      <c r="W213" s="15" t="e">
        <f>'Formulae-BuildOut'!BP213</f>
        <v>#REF!</v>
      </c>
      <c r="X213" s="15" t="e">
        <f>'Formulae-BuildOut'!BV213</f>
        <v>#REF!</v>
      </c>
      <c r="Y213" s="15" t="e">
        <f>'Formulae-BuildOut'!AN213</f>
        <v>#REF!</v>
      </c>
      <c r="Z213" s="15" t="e">
        <f>'Formulae-BuildOut'!AT213</f>
        <v>#REF!</v>
      </c>
      <c r="AA213" s="15" t="e">
        <f>'Formulae-BuildOut'!AZ213</f>
        <v>#REF!</v>
      </c>
      <c r="AB213" s="15" t="e">
        <f>'Formulae-BuildOut'!BF213</f>
        <v>#REF!</v>
      </c>
      <c r="AC213" s="15" t="e">
        <f>'Formulae-BuildOut'!BL213</f>
        <v>#REF!</v>
      </c>
      <c r="AD213" s="15" t="e">
        <f>'Formulae-BuildOut'!BR213</f>
        <v>#REF!</v>
      </c>
      <c r="AE213" s="15" t="e">
        <f>'Formulae-BuildOut'!BX213</f>
        <v>#REF!</v>
      </c>
      <c r="AF213" s="15" t="e">
        <f>'Formulae-BuildOut'!BZ213</f>
        <v>#REF!</v>
      </c>
      <c r="AG213" s="14" t="e">
        <f>'Formulae-BuildOut'!CA213</f>
        <v>#REF!</v>
      </c>
    </row>
    <row r="214" spans="1:35" x14ac:dyDescent="0.3">
      <c r="A214" s="14" t="e">
        <f>#REF!</f>
        <v>#REF!</v>
      </c>
      <c r="B214" s="14" t="e">
        <f>#REF!</f>
        <v>#REF!</v>
      </c>
      <c r="C214" s="14" t="e">
        <f>#REF!</f>
        <v>#REF!</v>
      </c>
      <c r="D214" s="15" t="e">
        <f>'Formulae-BuildOut'!AJ214</f>
        <v>#REF!</v>
      </c>
      <c r="E214" s="15" t="e">
        <f>'Formulae-BuildOut'!AP214</f>
        <v>#REF!</v>
      </c>
      <c r="F214" s="15" t="e">
        <f>'Formulae-BuildOut'!AV214</f>
        <v>#REF!</v>
      </c>
      <c r="G214" s="15" t="e">
        <f>'Formulae-BuildOut'!BB214</f>
        <v>#REF!</v>
      </c>
      <c r="H214" s="15" t="e">
        <f>'Formulae-BuildOut'!BH214</f>
        <v>#REF!</v>
      </c>
      <c r="I214" s="15" t="e">
        <f>'Formulae-BuildOut'!BN214</f>
        <v>#REF!</v>
      </c>
      <c r="J214" s="15" t="e">
        <f>'Formulae-BuildOut'!BT214</f>
        <v>#REF!</v>
      </c>
      <c r="K214" s="15" t="e">
        <f>'Formulae-BuildOut'!AK214</f>
        <v>#REF!</v>
      </c>
      <c r="L214" s="15" t="e">
        <f>'Formulae-BuildOut'!AQ214</f>
        <v>#REF!</v>
      </c>
      <c r="M214" s="15" t="e">
        <f>'Formulae-BuildOut'!AW214</f>
        <v>#REF!</v>
      </c>
      <c r="N214" s="15" t="e">
        <f>'Formulae-BuildOut'!BC214</f>
        <v>#REF!</v>
      </c>
      <c r="O214" s="15" t="e">
        <f>'Formulae-BuildOut'!BI214</f>
        <v>#REF!</v>
      </c>
      <c r="P214" s="15" t="e">
        <f>'Formulae-BuildOut'!BO214</f>
        <v>#REF!</v>
      </c>
      <c r="Q214" s="15" t="e">
        <f>'Formulae-BuildOut'!BU214</f>
        <v>#REF!</v>
      </c>
      <c r="R214" s="15" t="e">
        <f>'Formulae-BuildOut'!AL214</f>
        <v>#REF!</v>
      </c>
      <c r="S214" s="15" t="e">
        <f>'Formulae-BuildOut'!AR214</f>
        <v>#REF!</v>
      </c>
      <c r="T214" s="15" t="e">
        <f>'Formulae-BuildOut'!AX214</f>
        <v>#REF!</v>
      </c>
      <c r="U214" s="15" t="e">
        <f>'Formulae-BuildOut'!BD214</f>
        <v>#REF!</v>
      </c>
      <c r="V214" s="15" t="e">
        <f>'Formulae-BuildOut'!BJ214</f>
        <v>#REF!</v>
      </c>
      <c r="W214" s="15" t="e">
        <f>'Formulae-BuildOut'!BP214</f>
        <v>#REF!</v>
      </c>
      <c r="X214" s="15" t="e">
        <f>'Formulae-BuildOut'!BV214</f>
        <v>#REF!</v>
      </c>
      <c r="Y214" s="15" t="e">
        <f>'Formulae-BuildOut'!AN214</f>
        <v>#REF!</v>
      </c>
      <c r="Z214" s="15" t="e">
        <f>'Formulae-BuildOut'!AT214</f>
        <v>#REF!</v>
      </c>
      <c r="AA214" s="15" t="e">
        <f>'Formulae-BuildOut'!AZ214</f>
        <v>#REF!</v>
      </c>
      <c r="AB214" s="15" t="e">
        <f>'Formulae-BuildOut'!BF214</f>
        <v>#REF!</v>
      </c>
      <c r="AC214" s="15" t="e">
        <f>'Formulae-BuildOut'!BL214</f>
        <v>#REF!</v>
      </c>
      <c r="AD214" s="15" t="e">
        <f>'Formulae-BuildOut'!BR214</f>
        <v>#REF!</v>
      </c>
      <c r="AE214" s="15" t="e">
        <f>'Formulae-BuildOut'!BX214</f>
        <v>#REF!</v>
      </c>
      <c r="AF214" s="15" t="e">
        <f>'Formulae-BuildOut'!BZ214</f>
        <v>#REF!</v>
      </c>
      <c r="AG214" s="14" t="e">
        <f>'Formulae-BuildOut'!CA214</f>
        <v>#REF!</v>
      </c>
      <c r="AI214" s="18"/>
    </row>
    <row r="215" spans="1:35" x14ac:dyDescent="0.3">
      <c r="A215" s="14" t="e">
        <f>#REF!</f>
        <v>#REF!</v>
      </c>
      <c r="B215" s="14" t="e">
        <f>#REF!</f>
        <v>#REF!</v>
      </c>
      <c r="C215" s="14" t="e">
        <f>#REF!</f>
        <v>#REF!</v>
      </c>
      <c r="D215" s="15" t="e">
        <f>'Formulae-BuildOut'!AJ215</f>
        <v>#REF!</v>
      </c>
      <c r="E215" s="15" t="e">
        <f>'Formulae-BuildOut'!AP215</f>
        <v>#REF!</v>
      </c>
      <c r="F215" s="15" t="e">
        <f>'Formulae-BuildOut'!AV215</f>
        <v>#REF!</v>
      </c>
      <c r="G215" s="15" t="e">
        <f>'Formulae-BuildOut'!BB215</f>
        <v>#REF!</v>
      </c>
      <c r="H215" s="15" t="e">
        <f>'Formulae-BuildOut'!BH215</f>
        <v>#REF!</v>
      </c>
      <c r="I215" s="15" t="e">
        <f>'Formulae-BuildOut'!BN215</f>
        <v>#REF!</v>
      </c>
      <c r="J215" s="15" t="e">
        <f>'Formulae-BuildOut'!BT215</f>
        <v>#REF!</v>
      </c>
      <c r="K215" s="15" t="e">
        <f>'Formulae-BuildOut'!AK215</f>
        <v>#REF!</v>
      </c>
      <c r="L215" s="15" t="e">
        <f>'Formulae-BuildOut'!AQ215</f>
        <v>#REF!</v>
      </c>
      <c r="M215" s="15" t="e">
        <f>'Formulae-BuildOut'!AW215</f>
        <v>#REF!</v>
      </c>
      <c r="N215" s="15" t="e">
        <f>'Formulae-BuildOut'!BC215</f>
        <v>#REF!</v>
      </c>
      <c r="O215" s="15" t="e">
        <f>'Formulae-BuildOut'!BI215</f>
        <v>#REF!</v>
      </c>
      <c r="P215" s="15" t="e">
        <f>'Formulae-BuildOut'!BO215</f>
        <v>#REF!</v>
      </c>
      <c r="Q215" s="15" t="e">
        <f>'Formulae-BuildOut'!BU215</f>
        <v>#REF!</v>
      </c>
      <c r="R215" s="15" t="e">
        <f>'Formulae-BuildOut'!AL215</f>
        <v>#REF!</v>
      </c>
      <c r="S215" s="15" t="e">
        <f>'Formulae-BuildOut'!AR215</f>
        <v>#REF!</v>
      </c>
      <c r="T215" s="15" t="e">
        <f>'Formulae-BuildOut'!AX215</f>
        <v>#REF!</v>
      </c>
      <c r="U215" s="15" t="e">
        <f>'Formulae-BuildOut'!BD215</f>
        <v>#REF!</v>
      </c>
      <c r="V215" s="15" t="e">
        <f>'Formulae-BuildOut'!BJ215</f>
        <v>#REF!</v>
      </c>
      <c r="W215" s="15" t="e">
        <f>'Formulae-BuildOut'!BP215</f>
        <v>#REF!</v>
      </c>
      <c r="X215" s="15" t="e">
        <f>'Formulae-BuildOut'!BV215</f>
        <v>#REF!</v>
      </c>
      <c r="Y215" s="15" t="e">
        <f>'Formulae-BuildOut'!AN215</f>
        <v>#REF!</v>
      </c>
      <c r="Z215" s="15" t="e">
        <f>'Formulae-BuildOut'!AT215</f>
        <v>#REF!</v>
      </c>
      <c r="AA215" s="15" t="e">
        <f>'Formulae-BuildOut'!AZ215</f>
        <v>#REF!</v>
      </c>
      <c r="AB215" s="15" t="e">
        <f>'Formulae-BuildOut'!BF215</f>
        <v>#REF!</v>
      </c>
      <c r="AC215" s="15" t="e">
        <f>'Formulae-BuildOut'!BL215</f>
        <v>#REF!</v>
      </c>
      <c r="AD215" s="15" t="e">
        <f>'Formulae-BuildOut'!BR215</f>
        <v>#REF!</v>
      </c>
      <c r="AE215" s="15" t="e">
        <f>'Formulae-BuildOut'!BX215</f>
        <v>#REF!</v>
      </c>
      <c r="AF215" s="15" t="e">
        <f>'Formulae-BuildOut'!BZ215</f>
        <v>#REF!</v>
      </c>
      <c r="AG215" s="14" t="e">
        <f>'Formulae-BuildOut'!CA215</f>
        <v>#REF!</v>
      </c>
      <c r="AI215" s="17"/>
    </row>
    <row r="216" spans="1:35" x14ac:dyDescent="0.3">
      <c r="A216" s="14" t="e">
        <f>#REF!</f>
        <v>#REF!</v>
      </c>
      <c r="B216" s="14" t="e">
        <f>#REF!</f>
        <v>#REF!</v>
      </c>
      <c r="C216" s="14" t="e">
        <f>#REF!</f>
        <v>#REF!</v>
      </c>
      <c r="D216" s="15" t="e">
        <f>'Formulae-BuildOut'!AJ216</f>
        <v>#REF!</v>
      </c>
      <c r="E216" s="15" t="e">
        <f>'Formulae-BuildOut'!AP216</f>
        <v>#REF!</v>
      </c>
      <c r="F216" s="15" t="e">
        <f>'Formulae-BuildOut'!AV216</f>
        <v>#REF!</v>
      </c>
      <c r="G216" s="15" t="e">
        <f>'Formulae-BuildOut'!BB216</f>
        <v>#REF!</v>
      </c>
      <c r="H216" s="15" t="e">
        <f>'Formulae-BuildOut'!BH216</f>
        <v>#REF!</v>
      </c>
      <c r="I216" s="15" t="e">
        <f>'Formulae-BuildOut'!BN216</f>
        <v>#REF!</v>
      </c>
      <c r="J216" s="15" t="e">
        <f>'Formulae-BuildOut'!BT216</f>
        <v>#REF!</v>
      </c>
      <c r="K216" s="15" t="e">
        <f>'Formulae-BuildOut'!AK216</f>
        <v>#REF!</v>
      </c>
      <c r="L216" s="15" t="e">
        <f>'Formulae-BuildOut'!AQ216</f>
        <v>#REF!</v>
      </c>
      <c r="M216" s="15" t="e">
        <f>'Formulae-BuildOut'!AW216</f>
        <v>#REF!</v>
      </c>
      <c r="N216" s="15" t="e">
        <f>'Formulae-BuildOut'!BC216</f>
        <v>#REF!</v>
      </c>
      <c r="O216" s="15" t="e">
        <f>'Formulae-BuildOut'!BI216</f>
        <v>#REF!</v>
      </c>
      <c r="P216" s="15" t="e">
        <f>'Formulae-BuildOut'!BO216</f>
        <v>#REF!</v>
      </c>
      <c r="Q216" s="15" t="e">
        <f>'Formulae-BuildOut'!BU216</f>
        <v>#REF!</v>
      </c>
      <c r="R216" s="15" t="e">
        <f>'Formulae-BuildOut'!AL216</f>
        <v>#REF!</v>
      </c>
      <c r="S216" s="15" t="e">
        <f>'Formulae-BuildOut'!AR216</f>
        <v>#REF!</v>
      </c>
      <c r="T216" s="15" t="e">
        <f>'Formulae-BuildOut'!AX216</f>
        <v>#REF!</v>
      </c>
      <c r="U216" s="15" t="e">
        <f>'Formulae-BuildOut'!BD216</f>
        <v>#REF!</v>
      </c>
      <c r="V216" s="15" t="e">
        <f>'Formulae-BuildOut'!BJ216</f>
        <v>#REF!</v>
      </c>
      <c r="W216" s="15" t="e">
        <f>'Formulae-BuildOut'!BP216</f>
        <v>#REF!</v>
      </c>
      <c r="X216" s="15" t="e">
        <f>'Formulae-BuildOut'!BV216</f>
        <v>#REF!</v>
      </c>
      <c r="Y216" s="15" t="e">
        <f>'Formulae-BuildOut'!AN216</f>
        <v>#REF!</v>
      </c>
      <c r="Z216" s="15" t="e">
        <f>'Formulae-BuildOut'!AT216</f>
        <v>#REF!</v>
      </c>
      <c r="AA216" s="15" t="e">
        <f>'Formulae-BuildOut'!AZ216</f>
        <v>#REF!</v>
      </c>
      <c r="AB216" s="15" t="e">
        <f>'Formulae-BuildOut'!BF216</f>
        <v>#REF!</v>
      </c>
      <c r="AC216" s="15" t="e">
        <f>'Formulae-BuildOut'!BL216</f>
        <v>#REF!</v>
      </c>
      <c r="AD216" s="15" t="e">
        <f>'Formulae-BuildOut'!BR216</f>
        <v>#REF!</v>
      </c>
      <c r="AE216" s="15" t="e">
        <f>'Formulae-BuildOut'!BX216</f>
        <v>#REF!</v>
      </c>
      <c r="AF216" s="15" t="e">
        <f>'Formulae-BuildOut'!BZ216</f>
        <v>#REF!</v>
      </c>
      <c r="AG216" s="14" t="e">
        <f>'Formulae-BuildOut'!CA216</f>
        <v>#REF!</v>
      </c>
      <c r="AI216" s="18"/>
    </row>
    <row r="217" spans="1:35" x14ac:dyDescent="0.3">
      <c r="A217" s="14" t="e">
        <f>#REF!</f>
        <v>#REF!</v>
      </c>
      <c r="B217" s="14" t="e">
        <f>#REF!</f>
        <v>#REF!</v>
      </c>
      <c r="C217" s="14" t="e">
        <f>#REF!</f>
        <v>#REF!</v>
      </c>
      <c r="D217" s="15" t="e">
        <f>'Formulae-BuildOut'!AJ217</f>
        <v>#REF!</v>
      </c>
      <c r="E217" s="15" t="e">
        <f>'Formulae-BuildOut'!AP217</f>
        <v>#REF!</v>
      </c>
      <c r="F217" s="15" t="e">
        <f>'Formulae-BuildOut'!AV217</f>
        <v>#REF!</v>
      </c>
      <c r="G217" s="15" t="e">
        <f>'Formulae-BuildOut'!BB217</f>
        <v>#REF!</v>
      </c>
      <c r="H217" s="15" t="e">
        <f>'Formulae-BuildOut'!BH217</f>
        <v>#REF!</v>
      </c>
      <c r="I217" s="15" t="e">
        <f>'Formulae-BuildOut'!BN217</f>
        <v>#REF!</v>
      </c>
      <c r="J217" s="15" t="e">
        <f>'Formulae-BuildOut'!BT217</f>
        <v>#REF!</v>
      </c>
      <c r="K217" s="15" t="e">
        <f>'Formulae-BuildOut'!AK217</f>
        <v>#REF!</v>
      </c>
      <c r="L217" s="15" t="e">
        <f>'Formulae-BuildOut'!AQ217</f>
        <v>#REF!</v>
      </c>
      <c r="M217" s="15" t="e">
        <f>'Formulae-BuildOut'!AW217</f>
        <v>#REF!</v>
      </c>
      <c r="N217" s="15" t="e">
        <f>'Formulae-BuildOut'!BC217</f>
        <v>#REF!</v>
      </c>
      <c r="O217" s="15" t="e">
        <f>'Formulae-BuildOut'!BI217</f>
        <v>#REF!</v>
      </c>
      <c r="P217" s="15" t="e">
        <f>'Formulae-BuildOut'!BO217</f>
        <v>#REF!</v>
      </c>
      <c r="Q217" s="15" t="e">
        <f>'Formulae-BuildOut'!BU217</f>
        <v>#REF!</v>
      </c>
      <c r="R217" s="15" t="e">
        <f>'Formulae-BuildOut'!AL217</f>
        <v>#REF!</v>
      </c>
      <c r="S217" s="15" t="e">
        <f>'Formulae-BuildOut'!AR217</f>
        <v>#REF!</v>
      </c>
      <c r="T217" s="15" t="e">
        <f>'Formulae-BuildOut'!AX217</f>
        <v>#REF!</v>
      </c>
      <c r="U217" s="15" t="e">
        <f>'Formulae-BuildOut'!BD217</f>
        <v>#REF!</v>
      </c>
      <c r="V217" s="15" t="e">
        <f>'Formulae-BuildOut'!BJ217</f>
        <v>#REF!</v>
      </c>
      <c r="W217" s="15" t="e">
        <f>'Formulae-BuildOut'!BP217</f>
        <v>#REF!</v>
      </c>
      <c r="X217" s="15" t="e">
        <f>'Formulae-BuildOut'!BV217</f>
        <v>#REF!</v>
      </c>
      <c r="Y217" s="15" t="e">
        <f>'Formulae-BuildOut'!AN217</f>
        <v>#REF!</v>
      </c>
      <c r="Z217" s="15" t="e">
        <f>'Formulae-BuildOut'!AT217</f>
        <v>#REF!</v>
      </c>
      <c r="AA217" s="15" t="e">
        <f>'Formulae-BuildOut'!AZ217</f>
        <v>#REF!</v>
      </c>
      <c r="AB217" s="15" t="e">
        <f>'Formulae-BuildOut'!BF217</f>
        <v>#REF!</v>
      </c>
      <c r="AC217" s="15" t="e">
        <f>'Formulae-BuildOut'!BL217</f>
        <v>#REF!</v>
      </c>
      <c r="AD217" s="15" t="e">
        <f>'Formulae-BuildOut'!BR217</f>
        <v>#REF!</v>
      </c>
      <c r="AE217" s="15" t="e">
        <f>'Formulae-BuildOut'!BX217</f>
        <v>#REF!</v>
      </c>
      <c r="AF217" s="15" t="e">
        <f>'Formulae-BuildOut'!BZ217</f>
        <v>#REF!</v>
      </c>
      <c r="AG217" s="14" t="e">
        <f>'Formulae-BuildOut'!CA217</f>
        <v>#REF!</v>
      </c>
      <c r="AH217" s="17"/>
      <c r="AI217" s="18"/>
    </row>
    <row r="218" spans="1:35" x14ac:dyDescent="0.3">
      <c r="A218" s="14" t="e">
        <f>#REF!</f>
        <v>#REF!</v>
      </c>
      <c r="B218" s="14" t="e">
        <f>#REF!</f>
        <v>#REF!</v>
      </c>
      <c r="C218" s="14" t="e">
        <f>#REF!</f>
        <v>#REF!</v>
      </c>
      <c r="D218" s="15" t="e">
        <f>'Formulae-BuildOut'!AJ218</f>
        <v>#REF!</v>
      </c>
      <c r="E218" s="15" t="e">
        <f>'Formulae-BuildOut'!AP218</f>
        <v>#REF!</v>
      </c>
      <c r="F218" s="15" t="e">
        <f>'Formulae-BuildOut'!AV218</f>
        <v>#REF!</v>
      </c>
      <c r="G218" s="15" t="e">
        <f>'Formulae-BuildOut'!BB218</f>
        <v>#REF!</v>
      </c>
      <c r="H218" s="15" t="e">
        <f>'Formulae-BuildOut'!BH218</f>
        <v>#REF!</v>
      </c>
      <c r="I218" s="15" t="e">
        <f>'Formulae-BuildOut'!BN218</f>
        <v>#REF!</v>
      </c>
      <c r="J218" s="15" t="e">
        <f>'Formulae-BuildOut'!BT218</f>
        <v>#REF!</v>
      </c>
      <c r="K218" s="15" t="e">
        <f>'Formulae-BuildOut'!AK218</f>
        <v>#REF!</v>
      </c>
      <c r="L218" s="15" t="e">
        <f>'Formulae-BuildOut'!AQ218</f>
        <v>#REF!</v>
      </c>
      <c r="M218" s="15" t="e">
        <f>'Formulae-BuildOut'!AW218</f>
        <v>#REF!</v>
      </c>
      <c r="N218" s="15" t="e">
        <f>'Formulae-BuildOut'!BC218</f>
        <v>#REF!</v>
      </c>
      <c r="O218" s="15" t="e">
        <f>'Formulae-BuildOut'!BI218</f>
        <v>#REF!</v>
      </c>
      <c r="P218" s="15" t="e">
        <f>'Formulae-BuildOut'!BO218</f>
        <v>#REF!</v>
      </c>
      <c r="Q218" s="15" t="e">
        <f>'Formulae-BuildOut'!BU218</f>
        <v>#REF!</v>
      </c>
      <c r="R218" s="15" t="e">
        <f>'Formulae-BuildOut'!AL218</f>
        <v>#REF!</v>
      </c>
      <c r="S218" s="15" t="e">
        <f>'Formulae-BuildOut'!AR218</f>
        <v>#REF!</v>
      </c>
      <c r="T218" s="15" t="e">
        <f>'Formulae-BuildOut'!AX218</f>
        <v>#REF!</v>
      </c>
      <c r="U218" s="15" t="e">
        <f>'Formulae-BuildOut'!BD218</f>
        <v>#REF!</v>
      </c>
      <c r="V218" s="15" t="e">
        <f>'Formulae-BuildOut'!BJ218</f>
        <v>#REF!</v>
      </c>
      <c r="W218" s="15" t="e">
        <f>'Formulae-BuildOut'!BP218</f>
        <v>#REF!</v>
      </c>
      <c r="X218" s="15" t="e">
        <f>'Formulae-BuildOut'!BV218</f>
        <v>#REF!</v>
      </c>
      <c r="Y218" s="15" t="e">
        <f>'Formulae-BuildOut'!AN218</f>
        <v>#REF!</v>
      </c>
      <c r="Z218" s="15" t="e">
        <f>'Formulae-BuildOut'!AT218</f>
        <v>#REF!</v>
      </c>
      <c r="AA218" s="15" t="e">
        <f>'Formulae-BuildOut'!AZ218</f>
        <v>#REF!</v>
      </c>
      <c r="AB218" s="15" t="e">
        <f>'Formulae-BuildOut'!BF218</f>
        <v>#REF!</v>
      </c>
      <c r="AC218" s="15" t="e">
        <f>'Formulae-BuildOut'!BL218</f>
        <v>#REF!</v>
      </c>
      <c r="AD218" s="15" t="e">
        <f>'Formulae-BuildOut'!BR218</f>
        <v>#REF!</v>
      </c>
      <c r="AE218" s="15" t="e">
        <f>'Formulae-BuildOut'!BX218</f>
        <v>#REF!</v>
      </c>
      <c r="AF218" s="15" t="e">
        <f>'Formulae-BuildOut'!BZ218</f>
        <v>#REF!</v>
      </c>
      <c r="AG218" s="14" t="e">
        <f>'Formulae-BuildOut'!CA218</f>
        <v>#REF!</v>
      </c>
      <c r="AH218" s="17"/>
      <c r="AI218" s="18"/>
    </row>
    <row r="219" spans="1:35" x14ac:dyDescent="0.3">
      <c r="A219" s="14" t="e">
        <f>#REF!</f>
        <v>#REF!</v>
      </c>
      <c r="B219" s="14" t="e">
        <f>#REF!</f>
        <v>#REF!</v>
      </c>
      <c r="C219" s="14" t="e">
        <f>#REF!</f>
        <v>#REF!</v>
      </c>
      <c r="D219" s="15" t="e">
        <f>'Formulae-BuildOut'!AJ219</f>
        <v>#REF!</v>
      </c>
      <c r="E219" s="15" t="e">
        <f>'Formulae-BuildOut'!AP219</f>
        <v>#REF!</v>
      </c>
      <c r="F219" s="15" t="e">
        <f>'Formulae-BuildOut'!AV219</f>
        <v>#REF!</v>
      </c>
      <c r="G219" s="15" t="e">
        <f>'Formulae-BuildOut'!BB219</f>
        <v>#REF!</v>
      </c>
      <c r="H219" s="15" t="e">
        <f>'Formulae-BuildOut'!BH219</f>
        <v>#REF!</v>
      </c>
      <c r="I219" s="15" t="e">
        <f>'Formulae-BuildOut'!BN219</f>
        <v>#REF!</v>
      </c>
      <c r="J219" s="15" t="e">
        <f>'Formulae-BuildOut'!BT219</f>
        <v>#REF!</v>
      </c>
      <c r="K219" s="15" t="e">
        <f>'Formulae-BuildOut'!AK219</f>
        <v>#REF!</v>
      </c>
      <c r="L219" s="15" t="e">
        <f>'Formulae-BuildOut'!AQ219</f>
        <v>#REF!</v>
      </c>
      <c r="M219" s="15" t="e">
        <f>'Formulae-BuildOut'!AW219</f>
        <v>#REF!</v>
      </c>
      <c r="N219" s="15" t="e">
        <f>'Formulae-BuildOut'!BC219</f>
        <v>#REF!</v>
      </c>
      <c r="O219" s="15" t="e">
        <f>'Formulae-BuildOut'!BI219</f>
        <v>#REF!</v>
      </c>
      <c r="P219" s="15" t="e">
        <f>'Formulae-BuildOut'!BO219</f>
        <v>#REF!</v>
      </c>
      <c r="Q219" s="15" t="e">
        <f>'Formulae-BuildOut'!BU219</f>
        <v>#REF!</v>
      </c>
      <c r="R219" s="15" t="e">
        <f>'Formulae-BuildOut'!AL219</f>
        <v>#REF!</v>
      </c>
      <c r="S219" s="15" t="e">
        <f>'Formulae-BuildOut'!AR219</f>
        <v>#REF!</v>
      </c>
      <c r="T219" s="15" t="e">
        <f>'Formulae-BuildOut'!AX219</f>
        <v>#REF!</v>
      </c>
      <c r="U219" s="15" t="e">
        <f>'Formulae-BuildOut'!BD219</f>
        <v>#REF!</v>
      </c>
      <c r="V219" s="15" t="e">
        <f>'Formulae-BuildOut'!BJ219</f>
        <v>#REF!</v>
      </c>
      <c r="W219" s="15" t="e">
        <f>'Formulae-BuildOut'!BP219</f>
        <v>#REF!</v>
      </c>
      <c r="X219" s="15" t="e">
        <f>'Formulae-BuildOut'!BV219</f>
        <v>#REF!</v>
      </c>
      <c r="Y219" s="15" t="e">
        <f>'Formulae-BuildOut'!AN219</f>
        <v>#REF!</v>
      </c>
      <c r="Z219" s="15" t="e">
        <f>'Formulae-BuildOut'!AT219</f>
        <v>#REF!</v>
      </c>
      <c r="AA219" s="15" t="e">
        <f>'Formulae-BuildOut'!AZ219</f>
        <v>#REF!</v>
      </c>
      <c r="AB219" s="15" t="e">
        <f>'Formulae-BuildOut'!BF219</f>
        <v>#REF!</v>
      </c>
      <c r="AC219" s="15" t="e">
        <f>'Formulae-BuildOut'!BL219</f>
        <v>#REF!</v>
      </c>
      <c r="AD219" s="15" t="e">
        <f>'Formulae-BuildOut'!BR219</f>
        <v>#REF!</v>
      </c>
      <c r="AE219" s="15" t="e">
        <f>'Formulae-BuildOut'!BX219</f>
        <v>#REF!</v>
      </c>
      <c r="AF219" s="15" t="e">
        <f>'Formulae-BuildOut'!BZ219</f>
        <v>#REF!</v>
      </c>
      <c r="AG219" s="14" t="e">
        <f>'Formulae-BuildOut'!CA219</f>
        <v>#REF!</v>
      </c>
      <c r="AH219" s="17"/>
      <c r="AI219" s="18"/>
    </row>
    <row r="220" spans="1:35" x14ac:dyDescent="0.3">
      <c r="A220" s="14" t="e">
        <f>#REF!</f>
        <v>#REF!</v>
      </c>
      <c r="B220" s="14" t="e">
        <f>#REF!</f>
        <v>#REF!</v>
      </c>
      <c r="C220" s="14" t="e">
        <f>#REF!</f>
        <v>#REF!</v>
      </c>
      <c r="D220" s="15" t="e">
        <f>'Formulae-BuildOut'!AJ220</f>
        <v>#REF!</v>
      </c>
      <c r="E220" s="15" t="e">
        <f>'Formulae-BuildOut'!AP220</f>
        <v>#REF!</v>
      </c>
      <c r="F220" s="15" t="e">
        <f>'Formulae-BuildOut'!AV220</f>
        <v>#REF!</v>
      </c>
      <c r="G220" s="15" t="e">
        <f>'Formulae-BuildOut'!BB220</f>
        <v>#REF!</v>
      </c>
      <c r="H220" s="15" t="e">
        <f>'Formulae-BuildOut'!BH220</f>
        <v>#REF!</v>
      </c>
      <c r="I220" s="15" t="e">
        <f>'Formulae-BuildOut'!BN220</f>
        <v>#REF!</v>
      </c>
      <c r="J220" s="15" t="e">
        <f>'Formulae-BuildOut'!BT220</f>
        <v>#REF!</v>
      </c>
      <c r="K220" s="15" t="e">
        <f>'Formulae-BuildOut'!AK220</f>
        <v>#REF!</v>
      </c>
      <c r="L220" s="15" t="e">
        <f>'Formulae-BuildOut'!AQ220</f>
        <v>#REF!</v>
      </c>
      <c r="M220" s="15" t="e">
        <f>'Formulae-BuildOut'!AW220</f>
        <v>#REF!</v>
      </c>
      <c r="N220" s="15" t="e">
        <f>'Formulae-BuildOut'!BC220</f>
        <v>#REF!</v>
      </c>
      <c r="O220" s="15" t="e">
        <f>'Formulae-BuildOut'!BI220</f>
        <v>#REF!</v>
      </c>
      <c r="P220" s="15" t="e">
        <f>'Formulae-BuildOut'!BO220</f>
        <v>#REF!</v>
      </c>
      <c r="Q220" s="15" t="e">
        <f>'Formulae-BuildOut'!BU220</f>
        <v>#REF!</v>
      </c>
      <c r="R220" s="15" t="e">
        <f>'Formulae-BuildOut'!AL220</f>
        <v>#REF!</v>
      </c>
      <c r="S220" s="15" t="e">
        <f>'Formulae-BuildOut'!AR220</f>
        <v>#REF!</v>
      </c>
      <c r="T220" s="15" t="e">
        <f>'Formulae-BuildOut'!AX220</f>
        <v>#REF!</v>
      </c>
      <c r="U220" s="15" t="e">
        <f>'Formulae-BuildOut'!BD220</f>
        <v>#REF!</v>
      </c>
      <c r="V220" s="15" t="e">
        <f>'Formulae-BuildOut'!BJ220</f>
        <v>#REF!</v>
      </c>
      <c r="W220" s="15" t="e">
        <f>'Formulae-BuildOut'!BP220</f>
        <v>#REF!</v>
      </c>
      <c r="X220" s="15" t="e">
        <f>'Formulae-BuildOut'!BV220</f>
        <v>#REF!</v>
      </c>
      <c r="Y220" s="15" t="e">
        <f>'Formulae-BuildOut'!AN220</f>
        <v>#REF!</v>
      </c>
      <c r="Z220" s="15" t="e">
        <f>'Formulae-BuildOut'!AT220</f>
        <v>#REF!</v>
      </c>
      <c r="AA220" s="15" t="e">
        <f>'Formulae-BuildOut'!AZ220</f>
        <v>#REF!</v>
      </c>
      <c r="AB220" s="15" t="e">
        <f>'Formulae-BuildOut'!BF220</f>
        <v>#REF!</v>
      </c>
      <c r="AC220" s="15" t="e">
        <f>'Formulae-BuildOut'!BL220</f>
        <v>#REF!</v>
      </c>
      <c r="AD220" s="15" t="e">
        <f>'Formulae-BuildOut'!BR220</f>
        <v>#REF!</v>
      </c>
      <c r="AE220" s="15" t="e">
        <f>'Formulae-BuildOut'!BX220</f>
        <v>#REF!</v>
      </c>
      <c r="AF220" s="15" t="e">
        <f>'Formulae-BuildOut'!BZ220</f>
        <v>#REF!</v>
      </c>
      <c r="AG220" s="14" t="e">
        <f>'Formulae-BuildOut'!CA220</f>
        <v>#REF!</v>
      </c>
      <c r="AH220" s="17"/>
      <c r="AI220" s="18"/>
    </row>
    <row r="221" spans="1:35" x14ac:dyDescent="0.3">
      <c r="A221" s="14" t="e">
        <f>#REF!</f>
        <v>#REF!</v>
      </c>
      <c r="B221" s="14" t="e">
        <f>#REF!</f>
        <v>#REF!</v>
      </c>
      <c r="C221" s="14" t="e">
        <f>#REF!</f>
        <v>#REF!</v>
      </c>
      <c r="D221" s="15" t="e">
        <f>'Formulae-BuildOut'!AJ221</f>
        <v>#REF!</v>
      </c>
      <c r="E221" s="15" t="e">
        <f>'Formulae-BuildOut'!AP221</f>
        <v>#REF!</v>
      </c>
      <c r="F221" s="15" t="e">
        <f>'Formulae-BuildOut'!AV221</f>
        <v>#REF!</v>
      </c>
      <c r="G221" s="15" t="e">
        <f>'Formulae-BuildOut'!BB221</f>
        <v>#REF!</v>
      </c>
      <c r="H221" s="15" t="e">
        <f>'Formulae-BuildOut'!BH221</f>
        <v>#REF!</v>
      </c>
      <c r="I221" s="15" t="e">
        <f>'Formulae-BuildOut'!BN221</f>
        <v>#REF!</v>
      </c>
      <c r="J221" s="15" t="e">
        <f>'Formulae-BuildOut'!BT221</f>
        <v>#REF!</v>
      </c>
      <c r="K221" s="15" t="e">
        <f>'Formulae-BuildOut'!AK221</f>
        <v>#REF!</v>
      </c>
      <c r="L221" s="15" t="e">
        <f>'Formulae-BuildOut'!AQ221</f>
        <v>#REF!</v>
      </c>
      <c r="M221" s="15" t="e">
        <f>'Formulae-BuildOut'!AW221</f>
        <v>#REF!</v>
      </c>
      <c r="N221" s="15" t="e">
        <f>'Formulae-BuildOut'!BC221</f>
        <v>#REF!</v>
      </c>
      <c r="O221" s="15" t="e">
        <f>'Formulae-BuildOut'!BI221</f>
        <v>#REF!</v>
      </c>
      <c r="P221" s="15" t="e">
        <f>'Formulae-BuildOut'!BO221</f>
        <v>#REF!</v>
      </c>
      <c r="Q221" s="15" t="e">
        <f>'Formulae-BuildOut'!BU221</f>
        <v>#REF!</v>
      </c>
      <c r="R221" s="15" t="e">
        <f>'Formulae-BuildOut'!AL221</f>
        <v>#REF!</v>
      </c>
      <c r="S221" s="15" t="e">
        <f>'Formulae-BuildOut'!AR221</f>
        <v>#REF!</v>
      </c>
      <c r="T221" s="15" t="e">
        <f>'Formulae-BuildOut'!AX221</f>
        <v>#REF!</v>
      </c>
      <c r="U221" s="15" t="e">
        <f>'Formulae-BuildOut'!BD221</f>
        <v>#REF!</v>
      </c>
      <c r="V221" s="15" t="e">
        <f>'Formulae-BuildOut'!BJ221</f>
        <v>#REF!</v>
      </c>
      <c r="W221" s="15" t="e">
        <f>'Formulae-BuildOut'!BP221</f>
        <v>#REF!</v>
      </c>
      <c r="X221" s="15" t="e">
        <f>'Formulae-BuildOut'!BV221</f>
        <v>#REF!</v>
      </c>
      <c r="Y221" s="15" t="e">
        <f>'Formulae-BuildOut'!AN221</f>
        <v>#REF!</v>
      </c>
      <c r="Z221" s="15" t="e">
        <f>'Formulae-BuildOut'!AT221</f>
        <v>#REF!</v>
      </c>
      <c r="AA221" s="15" t="e">
        <f>'Formulae-BuildOut'!AZ221</f>
        <v>#REF!</v>
      </c>
      <c r="AB221" s="15" t="e">
        <f>'Formulae-BuildOut'!BF221</f>
        <v>#REF!</v>
      </c>
      <c r="AC221" s="15" t="e">
        <f>'Formulae-BuildOut'!BL221</f>
        <v>#REF!</v>
      </c>
      <c r="AD221" s="15" t="e">
        <f>'Formulae-BuildOut'!BR221</f>
        <v>#REF!</v>
      </c>
      <c r="AE221" s="15" t="e">
        <f>'Formulae-BuildOut'!BX221</f>
        <v>#REF!</v>
      </c>
      <c r="AF221" s="15" t="e">
        <f>'Formulae-BuildOut'!BZ221</f>
        <v>#REF!</v>
      </c>
      <c r="AG221" s="14" t="e">
        <f>'Formulae-BuildOut'!CA221</f>
        <v>#REF!</v>
      </c>
      <c r="AH221" s="17"/>
      <c r="AI221" s="18"/>
    </row>
    <row r="222" spans="1:35" x14ac:dyDescent="0.3">
      <c r="A222" s="14" t="e">
        <f>#REF!</f>
        <v>#REF!</v>
      </c>
      <c r="B222" s="14" t="e">
        <f>#REF!</f>
        <v>#REF!</v>
      </c>
      <c r="C222" s="14" t="e">
        <f>#REF!</f>
        <v>#REF!</v>
      </c>
      <c r="D222" s="15" t="e">
        <f>'Formulae-BuildOut'!AJ222</f>
        <v>#REF!</v>
      </c>
      <c r="E222" s="15" t="e">
        <f>'Formulae-BuildOut'!AP222</f>
        <v>#REF!</v>
      </c>
      <c r="F222" s="15" t="e">
        <f>'Formulae-BuildOut'!AV222</f>
        <v>#REF!</v>
      </c>
      <c r="G222" s="15" t="e">
        <f>'Formulae-BuildOut'!BB222</f>
        <v>#REF!</v>
      </c>
      <c r="H222" s="15" t="e">
        <f>'Formulae-BuildOut'!BH222</f>
        <v>#REF!</v>
      </c>
      <c r="I222" s="15" t="e">
        <f>'Formulae-BuildOut'!BN222</f>
        <v>#REF!</v>
      </c>
      <c r="J222" s="15" t="e">
        <f>'Formulae-BuildOut'!BT222</f>
        <v>#REF!</v>
      </c>
      <c r="K222" s="15" t="e">
        <f>'Formulae-BuildOut'!AK222</f>
        <v>#REF!</v>
      </c>
      <c r="L222" s="15" t="e">
        <f>'Formulae-BuildOut'!AQ222</f>
        <v>#REF!</v>
      </c>
      <c r="M222" s="15" t="e">
        <f>'Formulae-BuildOut'!AW222</f>
        <v>#REF!</v>
      </c>
      <c r="N222" s="15" t="e">
        <f>'Formulae-BuildOut'!BC222</f>
        <v>#REF!</v>
      </c>
      <c r="O222" s="15" t="e">
        <f>'Formulae-BuildOut'!BI222</f>
        <v>#REF!</v>
      </c>
      <c r="P222" s="15" t="e">
        <f>'Formulae-BuildOut'!BO222</f>
        <v>#REF!</v>
      </c>
      <c r="Q222" s="15" t="e">
        <f>'Formulae-BuildOut'!BU222</f>
        <v>#REF!</v>
      </c>
      <c r="R222" s="15" t="e">
        <f>'Formulae-BuildOut'!AL222</f>
        <v>#REF!</v>
      </c>
      <c r="S222" s="15" t="e">
        <f>'Formulae-BuildOut'!AR222</f>
        <v>#REF!</v>
      </c>
      <c r="T222" s="15" t="e">
        <f>'Formulae-BuildOut'!AX222</f>
        <v>#REF!</v>
      </c>
      <c r="U222" s="15" t="e">
        <f>'Formulae-BuildOut'!BD222</f>
        <v>#REF!</v>
      </c>
      <c r="V222" s="15" t="e">
        <f>'Formulae-BuildOut'!BJ222</f>
        <v>#REF!</v>
      </c>
      <c r="W222" s="15" t="e">
        <f>'Formulae-BuildOut'!BP222</f>
        <v>#REF!</v>
      </c>
      <c r="X222" s="15" t="e">
        <f>'Formulae-BuildOut'!BV222</f>
        <v>#REF!</v>
      </c>
      <c r="Y222" s="15" t="e">
        <f>'Formulae-BuildOut'!AN222</f>
        <v>#REF!</v>
      </c>
      <c r="Z222" s="15" t="e">
        <f>'Formulae-BuildOut'!AT222</f>
        <v>#REF!</v>
      </c>
      <c r="AA222" s="15" t="e">
        <f>'Formulae-BuildOut'!AZ222</f>
        <v>#REF!</v>
      </c>
      <c r="AB222" s="15" t="e">
        <f>'Formulae-BuildOut'!BF222</f>
        <v>#REF!</v>
      </c>
      <c r="AC222" s="15" t="e">
        <f>'Formulae-BuildOut'!BL222</f>
        <v>#REF!</v>
      </c>
      <c r="AD222" s="15" t="e">
        <f>'Formulae-BuildOut'!BR222</f>
        <v>#REF!</v>
      </c>
      <c r="AE222" s="15" t="e">
        <f>'Formulae-BuildOut'!BX222</f>
        <v>#REF!</v>
      </c>
      <c r="AF222" s="15" t="e">
        <f>'Formulae-BuildOut'!BZ222</f>
        <v>#REF!</v>
      </c>
      <c r="AG222" s="14" t="e">
        <f>'Formulae-BuildOut'!CA222</f>
        <v>#REF!</v>
      </c>
      <c r="AH222" s="17"/>
      <c r="AI222" s="18"/>
    </row>
    <row r="223" spans="1:35" x14ac:dyDescent="0.3">
      <c r="A223" s="14" t="e">
        <f>#REF!</f>
        <v>#REF!</v>
      </c>
      <c r="B223" s="14" t="e">
        <f>#REF!</f>
        <v>#REF!</v>
      </c>
      <c r="C223" s="14" t="e">
        <f>#REF!</f>
        <v>#REF!</v>
      </c>
      <c r="D223" s="15" t="e">
        <f>'Formulae-BuildOut'!AJ223</f>
        <v>#REF!</v>
      </c>
      <c r="E223" s="15" t="e">
        <f>'Formulae-BuildOut'!AP223</f>
        <v>#REF!</v>
      </c>
      <c r="F223" s="15" t="e">
        <f>'Formulae-BuildOut'!AV223</f>
        <v>#REF!</v>
      </c>
      <c r="G223" s="15" t="e">
        <f>'Formulae-BuildOut'!BB223</f>
        <v>#REF!</v>
      </c>
      <c r="H223" s="15" t="e">
        <f>'Formulae-BuildOut'!BH223</f>
        <v>#REF!</v>
      </c>
      <c r="I223" s="15" t="e">
        <f>'Formulae-BuildOut'!BN223</f>
        <v>#REF!</v>
      </c>
      <c r="J223" s="15" t="e">
        <f>'Formulae-BuildOut'!BT223</f>
        <v>#REF!</v>
      </c>
      <c r="K223" s="15" t="e">
        <f>'Formulae-BuildOut'!AK223</f>
        <v>#REF!</v>
      </c>
      <c r="L223" s="15" t="e">
        <f>'Formulae-BuildOut'!AQ223</f>
        <v>#REF!</v>
      </c>
      <c r="M223" s="15" t="e">
        <f>'Formulae-BuildOut'!AW223</f>
        <v>#REF!</v>
      </c>
      <c r="N223" s="15" t="e">
        <f>'Formulae-BuildOut'!BC223</f>
        <v>#REF!</v>
      </c>
      <c r="O223" s="15" t="e">
        <f>'Formulae-BuildOut'!BI223</f>
        <v>#REF!</v>
      </c>
      <c r="P223" s="15" t="e">
        <f>'Formulae-BuildOut'!BO223</f>
        <v>#REF!</v>
      </c>
      <c r="Q223" s="15" t="e">
        <f>'Formulae-BuildOut'!BU223</f>
        <v>#REF!</v>
      </c>
      <c r="R223" s="15" t="e">
        <f>'Formulae-BuildOut'!AL223</f>
        <v>#REF!</v>
      </c>
      <c r="S223" s="15" t="e">
        <f>'Formulae-BuildOut'!AR223</f>
        <v>#REF!</v>
      </c>
      <c r="T223" s="15" t="e">
        <f>'Formulae-BuildOut'!AX223</f>
        <v>#REF!</v>
      </c>
      <c r="U223" s="15" t="e">
        <f>'Formulae-BuildOut'!BD223</f>
        <v>#REF!</v>
      </c>
      <c r="V223" s="15" t="e">
        <f>'Formulae-BuildOut'!BJ223</f>
        <v>#REF!</v>
      </c>
      <c r="W223" s="15" t="e">
        <f>'Formulae-BuildOut'!BP223</f>
        <v>#REF!</v>
      </c>
      <c r="X223" s="15" t="e">
        <f>'Formulae-BuildOut'!BV223</f>
        <v>#REF!</v>
      </c>
      <c r="Y223" s="15" t="e">
        <f>'Formulae-BuildOut'!AN223</f>
        <v>#REF!</v>
      </c>
      <c r="Z223" s="15" t="e">
        <f>'Formulae-BuildOut'!AT223</f>
        <v>#REF!</v>
      </c>
      <c r="AA223" s="15" t="e">
        <f>'Formulae-BuildOut'!AZ223</f>
        <v>#REF!</v>
      </c>
      <c r="AB223" s="15" t="e">
        <f>'Formulae-BuildOut'!BF223</f>
        <v>#REF!</v>
      </c>
      <c r="AC223" s="15" t="e">
        <f>'Formulae-BuildOut'!BL223</f>
        <v>#REF!</v>
      </c>
      <c r="AD223" s="15" t="e">
        <f>'Formulae-BuildOut'!BR223</f>
        <v>#REF!</v>
      </c>
      <c r="AE223" s="15" t="e">
        <f>'Formulae-BuildOut'!BX223</f>
        <v>#REF!</v>
      </c>
      <c r="AF223" s="15" t="e">
        <f>'Formulae-BuildOut'!BZ223</f>
        <v>#REF!</v>
      </c>
      <c r="AG223" s="14" t="e">
        <f>'Formulae-BuildOut'!CA223</f>
        <v>#REF!</v>
      </c>
      <c r="AH223" s="17"/>
      <c r="AI223" s="18"/>
    </row>
    <row r="224" spans="1:35" x14ac:dyDescent="0.3">
      <c r="A224" s="14" t="e">
        <f>#REF!</f>
        <v>#REF!</v>
      </c>
      <c r="B224" s="14" t="e">
        <f>#REF!</f>
        <v>#REF!</v>
      </c>
      <c r="C224" s="14" t="e">
        <f>#REF!</f>
        <v>#REF!</v>
      </c>
      <c r="D224" s="15" t="e">
        <f>'Formulae-BuildOut'!AJ224</f>
        <v>#REF!</v>
      </c>
      <c r="E224" s="15" t="e">
        <f>'Formulae-BuildOut'!AP224</f>
        <v>#REF!</v>
      </c>
      <c r="F224" s="15" t="e">
        <f>'Formulae-BuildOut'!AV224</f>
        <v>#REF!</v>
      </c>
      <c r="G224" s="15" t="e">
        <f>'Formulae-BuildOut'!BB224</f>
        <v>#REF!</v>
      </c>
      <c r="H224" s="15" t="e">
        <f>'Formulae-BuildOut'!BH224</f>
        <v>#REF!</v>
      </c>
      <c r="I224" s="15" t="e">
        <f>'Formulae-BuildOut'!BN224</f>
        <v>#REF!</v>
      </c>
      <c r="J224" s="15" t="e">
        <f>'Formulae-BuildOut'!BT224</f>
        <v>#REF!</v>
      </c>
      <c r="K224" s="15" t="e">
        <f>'Formulae-BuildOut'!AK224</f>
        <v>#REF!</v>
      </c>
      <c r="L224" s="15" t="e">
        <f>'Formulae-BuildOut'!AQ224</f>
        <v>#REF!</v>
      </c>
      <c r="M224" s="15" t="e">
        <f>'Formulae-BuildOut'!AW224</f>
        <v>#REF!</v>
      </c>
      <c r="N224" s="15" t="e">
        <f>'Formulae-BuildOut'!BC224</f>
        <v>#REF!</v>
      </c>
      <c r="O224" s="15" t="e">
        <f>'Formulae-BuildOut'!BI224</f>
        <v>#REF!</v>
      </c>
      <c r="P224" s="15" t="e">
        <f>'Formulae-BuildOut'!BO224</f>
        <v>#REF!</v>
      </c>
      <c r="Q224" s="15" t="e">
        <f>'Formulae-BuildOut'!BU224</f>
        <v>#REF!</v>
      </c>
      <c r="R224" s="15" t="e">
        <f>'Formulae-BuildOut'!AL224</f>
        <v>#REF!</v>
      </c>
      <c r="S224" s="15" t="e">
        <f>'Formulae-BuildOut'!AR224</f>
        <v>#REF!</v>
      </c>
      <c r="T224" s="15" t="e">
        <f>'Formulae-BuildOut'!AX224</f>
        <v>#REF!</v>
      </c>
      <c r="U224" s="15" t="e">
        <f>'Formulae-BuildOut'!BD224</f>
        <v>#REF!</v>
      </c>
      <c r="V224" s="15" t="e">
        <f>'Formulae-BuildOut'!BJ224</f>
        <v>#REF!</v>
      </c>
      <c r="W224" s="15" t="e">
        <f>'Formulae-BuildOut'!BP224</f>
        <v>#REF!</v>
      </c>
      <c r="X224" s="15" t="e">
        <f>'Formulae-BuildOut'!BV224</f>
        <v>#REF!</v>
      </c>
      <c r="Y224" s="15" t="e">
        <f>'Formulae-BuildOut'!AN224</f>
        <v>#REF!</v>
      </c>
      <c r="Z224" s="15" t="e">
        <f>'Formulae-BuildOut'!AT224</f>
        <v>#REF!</v>
      </c>
      <c r="AA224" s="15" t="e">
        <f>'Formulae-BuildOut'!AZ224</f>
        <v>#REF!</v>
      </c>
      <c r="AB224" s="15" t="e">
        <f>'Formulae-BuildOut'!BF224</f>
        <v>#REF!</v>
      </c>
      <c r="AC224" s="15" t="e">
        <f>'Formulae-BuildOut'!BL224</f>
        <v>#REF!</v>
      </c>
      <c r="AD224" s="15" t="e">
        <f>'Formulae-BuildOut'!BR224</f>
        <v>#REF!</v>
      </c>
      <c r="AE224" s="15" t="e">
        <f>'Formulae-BuildOut'!BX224</f>
        <v>#REF!</v>
      </c>
      <c r="AF224" s="15" t="e">
        <f>'Formulae-BuildOut'!BZ224</f>
        <v>#REF!</v>
      </c>
      <c r="AG224" s="14" t="e">
        <f>'Formulae-BuildOut'!CA224</f>
        <v>#REF!</v>
      </c>
      <c r="AH224" s="17"/>
      <c r="AI224" s="18"/>
    </row>
    <row r="225" spans="1:35" x14ac:dyDescent="0.3">
      <c r="A225" s="14" t="e">
        <f>#REF!</f>
        <v>#REF!</v>
      </c>
      <c r="B225" s="14" t="e">
        <f>#REF!</f>
        <v>#REF!</v>
      </c>
      <c r="C225" s="14" t="e">
        <f>#REF!</f>
        <v>#REF!</v>
      </c>
      <c r="D225" s="15" t="e">
        <f>'Formulae-BuildOut'!AJ225</f>
        <v>#REF!</v>
      </c>
      <c r="E225" s="15" t="e">
        <f>'Formulae-BuildOut'!AP225</f>
        <v>#REF!</v>
      </c>
      <c r="F225" s="15" t="e">
        <f>'Formulae-BuildOut'!AV225</f>
        <v>#REF!</v>
      </c>
      <c r="G225" s="15" t="e">
        <f>'Formulae-BuildOut'!BB225</f>
        <v>#REF!</v>
      </c>
      <c r="H225" s="15" t="e">
        <f>'Formulae-BuildOut'!BH225</f>
        <v>#REF!</v>
      </c>
      <c r="I225" s="15" t="e">
        <f>'Formulae-BuildOut'!BN225</f>
        <v>#REF!</v>
      </c>
      <c r="J225" s="15" t="e">
        <f>'Formulae-BuildOut'!BT225</f>
        <v>#REF!</v>
      </c>
      <c r="K225" s="15" t="e">
        <f>'Formulae-BuildOut'!AK225</f>
        <v>#REF!</v>
      </c>
      <c r="L225" s="15" t="e">
        <f>'Formulae-BuildOut'!AQ225</f>
        <v>#REF!</v>
      </c>
      <c r="M225" s="15" t="e">
        <f>'Formulae-BuildOut'!AW225</f>
        <v>#REF!</v>
      </c>
      <c r="N225" s="15" t="e">
        <f>'Formulae-BuildOut'!BC225</f>
        <v>#REF!</v>
      </c>
      <c r="O225" s="15" t="e">
        <f>'Formulae-BuildOut'!BI225</f>
        <v>#REF!</v>
      </c>
      <c r="P225" s="15" t="e">
        <f>'Formulae-BuildOut'!BO225</f>
        <v>#REF!</v>
      </c>
      <c r="Q225" s="15" t="e">
        <f>'Formulae-BuildOut'!BU225</f>
        <v>#REF!</v>
      </c>
      <c r="R225" s="15" t="e">
        <f>'Formulae-BuildOut'!AL225</f>
        <v>#REF!</v>
      </c>
      <c r="S225" s="15" t="e">
        <f>'Formulae-BuildOut'!AR225</f>
        <v>#REF!</v>
      </c>
      <c r="T225" s="15" t="e">
        <f>'Formulae-BuildOut'!AX225</f>
        <v>#REF!</v>
      </c>
      <c r="U225" s="15" t="e">
        <f>'Formulae-BuildOut'!BD225</f>
        <v>#REF!</v>
      </c>
      <c r="V225" s="15" t="e">
        <f>'Formulae-BuildOut'!BJ225</f>
        <v>#REF!</v>
      </c>
      <c r="W225" s="15" t="e">
        <f>'Formulae-BuildOut'!BP225</f>
        <v>#REF!</v>
      </c>
      <c r="X225" s="15" t="e">
        <f>'Formulae-BuildOut'!BV225</f>
        <v>#REF!</v>
      </c>
      <c r="Y225" s="15" t="e">
        <f>'Formulae-BuildOut'!AN225</f>
        <v>#REF!</v>
      </c>
      <c r="Z225" s="15" t="e">
        <f>'Formulae-BuildOut'!AT225</f>
        <v>#REF!</v>
      </c>
      <c r="AA225" s="15" t="e">
        <f>'Formulae-BuildOut'!AZ225</f>
        <v>#REF!</v>
      </c>
      <c r="AB225" s="15" t="e">
        <f>'Formulae-BuildOut'!BF225</f>
        <v>#REF!</v>
      </c>
      <c r="AC225" s="15" t="e">
        <f>'Formulae-BuildOut'!BL225</f>
        <v>#REF!</v>
      </c>
      <c r="AD225" s="15" t="e">
        <f>'Formulae-BuildOut'!BR225</f>
        <v>#REF!</v>
      </c>
      <c r="AE225" s="15" t="e">
        <f>'Formulae-BuildOut'!BX225</f>
        <v>#REF!</v>
      </c>
      <c r="AF225" s="15" t="e">
        <f>'Formulae-BuildOut'!BZ225</f>
        <v>#REF!</v>
      </c>
      <c r="AG225" s="14" t="e">
        <f>'Formulae-BuildOut'!CA225</f>
        <v>#REF!</v>
      </c>
      <c r="AH225" s="17"/>
      <c r="AI225" s="18"/>
    </row>
    <row r="226" spans="1:35" x14ac:dyDescent="0.3">
      <c r="A226" s="14" t="e">
        <f>#REF!</f>
        <v>#REF!</v>
      </c>
      <c r="B226" s="14" t="e">
        <f>#REF!</f>
        <v>#REF!</v>
      </c>
      <c r="C226" s="14" t="e">
        <f>#REF!</f>
        <v>#REF!</v>
      </c>
      <c r="D226" s="15" t="e">
        <f>'Formulae-BuildOut'!AJ226</f>
        <v>#REF!</v>
      </c>
      <c r="E226" s="15" t="e">
        <f>'Formulae-BuildOut'!AP226</f>
        <v>#REF!</v>
      </c>
      <c r="F226" s="15" t="e">
        <f>'Formulae-BuildOut'!AV226</f>
        <v>#REF!</v>
      </c>
      <c r="G226" s="15" t="e">
        <f>'Formulae-BuildOut'!BB226</f>
        <v>#REF!</v>
      </c>
      <c r="H226" s="15" t="e">
        <f>'Formulae-BuildOut'!BH226</f>
        <v>#REF!</v>
      </c>
      <c r="I226" s="15" t="e">
        <f>'Formulae-BuildOut'!BN226</f>
        <v>#REF!</v>
      </c>
      <c r="J226" s="15" t="e">
        <f>'Formulae-BuildOut'!BT226</f>
        <v>#REF!</v>
      </c>
      <c r="K226" s="15" t="e">
        <f>'Formulae-BuildOut'!AK226</f>
        <v>#REF!</v>
      </c>
      <c r="L226" s="15" t="e">
        <f>'Formulae-BuildOut'!AQ226</f>
        <v>#REF!</v>
      </c>
      <c r="M226" s="15" t="e">
        <f>'Formulae-BuildOut'!AW226</f>
        <v>#REF!</v>
      </c>
      <c r="N226" s="15" t="e">
        <f>'Formulae-BuildOut'!BC226</f>
        <v>#REF!</v>
      </c>
      <c r="O226" s="15" t="e">
        <f>'Formulae-BuildOut'!BI226</f>
        <v>#REF!</v>
      </c>
      <c r="P226" s="15" t="e">
        <f>'Formulae-BuildOut'!BO226</f>
        <v>#REF!</v>
      </c>
      <c r="Q226" s="15" t="e">
        <f>'Formulae-BuildOut'!BU226</f>
        <v>#REF!</v>
      </c>
      <c r="R226" s="15" t="e">
        <f>'Formulae-BuildOut'!AL226</f>
        <v>#REF!</v>
      </c>
      <c r="S226" s="15" t="e">
        <f>'Formulae-BuildOut'!AR226</f>
        <v>#REF!</v>
      </c>
      <c r="T226" s="15" t="e">
        <f>'Formulae-BuildOut'!AX226</f>
        <v>#REF!</v>
      </c>
      <c r="U226" s="15" t="e">
        <f>'Formulae-BuildOut'!BD226</f>
        <v>#REF!</v>
      </c>
      <c r="V226" s="15" t="e">
        <f>'Formulae-BuildOut'!BJ226</f>
        <v>#REF!</v>
      </c>
      <c r="W226" s="15" t="e">
        <f>'Formulae-BuildOut'!BP226</f>
        <v>#REF!</v>
      </c>
      <c r="X226" s="15" t="e">
        <f>'Formulae-BuildOut'!BV226</f>
        <v>#REF!</v>
      </c>
      <c r="Y226" s="15" t="e">
        <f>'Formulae-BuildOut'!AN226</f>
        <v>#REF!</v>
      </c>
      <c r="Z226" s="15" t="e">
        <f>'Formulae-BuildOut'!AT226</f>
        <v>#REF!</v>
      </c>
      <c r="AA226" s="15" t="e">
        <f>'Formulae-BuildOut'!AZ226</f>
        <v>#REF!</v>
      </c>
      <c r="AB226" s="15" t="e">
        <f>'Formulae-BuildOut'!BF226</f>
        <v>#REF!</v>
      </c>
      <c r="AC226" s="15" t="e">
        <f>'Formulae-BuildOut'!BL226</f>
        <v>#REF!</v>
      </c>
      <c r="AD226" s="15" t="e">
        <f>'Formulae-BuildOut'!BR226</f>
        <v>#REF!</v>
      </c>
      <c r="AE226" s="15" t="e">
        <f>'Formulae-BuildOut'!BX226</f>
        <v>#REF!</v>
      </c>
      <c r="AF226" s="15" t="e">
        <f>'Formulae-BuildOut'!BZ226</f>
        <v>#REF!</v>
      </c>
      <c r="AG226" s="14" t="e">
        <f>'Formulae-BuildOut'!CA226</f>
        <v>#REF!</v>
      </c>
      <c r="AH226" s="17"/>
      <c r="AI226" s="18"/>
    </row>
    <row r="227" spans="1:35" x14ac:dyDescent="0.3">
      <c r="A227" s="14" t="e">
        <f>#REF!</f>
        <v>#REF!</v>
      </c>
      <c r="B227" s="14" t="e">
        <f>#REF!</f>
        <v>#REF!</v>
      </c>
      <c r="C227" s="14" t="e">
        <f>#REF!</f>
        <v>#REF!</v>
      </c>
      <c r="D227" s="15" t="e">
        <f>'Formulae-BuildOut'!AJ227</f>
        <v>#REF!</v>
      </c>
      <c r="E227" s="15" t="e">
        <f>'Formulae-BuildOut'!AP227</f>
        <v>#REF!</v>
      </c>
      <c r="F227" s="15" t="e">
        <f>'Formulae-BuildOut'!AV227</f>
        <v>#REF!</v>
      </c>
      <c r="G227" s="15" t="e">
        <f>'Formulae-BuildOut'!BB227</f>
        <v>#REF!</v>
      </c>
      <c r="H227" s="15" t="e">
        <f>'Formulae-BuildOut'!BH227</f>
        <v>#REF!</v>
      </c>
      <c r="I227" s="15" t="e">
        <f>'Formulae-BuildOut'!BN227</f>
        <v>#REF!</v>
      </c>
      <c r="J227" s="15" t="e">
        <f>'Formulae-BuildOut'!BT227</f>
        <v>#REF!</v>
      </c>
      <c r="K227" s="15" t="e">
        <f>'Formulae-BuildOut'!AK227</f>
        <v>#REF!</v>
      </c>
      <c r="L227" s="15" t="e">
        <f>'Formulae-BuildOut'!AQ227</f>
        <v>#REF!</v>
      </c>
      <c r="M227" s="15" t="e">
        <f>'Formulae-BuildOut'!AW227</f>
        <v>#REF!</v>
      </c>
      <c r="N227" s="15" t="e">
        <f>'Formulae-BuildOut'!BC227</f>
        <v>#REF!</v>
      </c>
      <c r="O227" s="15" t="e">
        <f>'Formulae-BuildOut'!BI227</f>
        <v>#REF!</v>
      </c>
      <c r="P227" s="15" t="e">
        <f>'Formulae-BuildOut'!BO227</f>
        <v>#REF!</v>
      </c>
      <c r="Q227" s="15" t="e">
        <f>'Formulae-BuildOut'!BU227</f>
        <v>#REF!</v>
      </c>
      <c r="R227" s="15" t="e">
        <f>'Formulae-BuildOut'!AL227</f>
        <v>#REF!</v>
      </c>
      <c r="S227" s="15" t="e">
        <f>'Formulae-BuildOut'!AR227</f>
        <v>#REF!</v>
      </c>
      <c r="T227" s="15" t="e">
        <f>'Formulae-BuildOut'!AX227</f>
        <v>#REF!</v>
      </c>
      <c r="U227" s="15" t="e">
        <f>'Formulae-BuildOut'!BD227</f>
        <v>#REF!</v>
      </c>
      <c r="V227" s="15" t="e">
        <f>'Formulae-BuildOut'!BJ227</f>
        <v>#REF!</v>
      </c>
      <c r="W227" s="15" t="e">
        <f>'Formulae-BuildOut'!BP227</f>
        <v>#REF!</v>
      </c>
      <c r="X227" s="15" t="e">
        <f>'Formulae-BuildOut'!BV227</f>
        <v>#REF!</v>
      </c>
      <c r="Y227" s="15" t="e">
        <f>'Formulae-BuildOut'!AN227</f>
        <v>#REF!</v>
      </c>
      <c r="Z227" s="15" t="e">
        <f>'Formulae-BuildOut'!AT227</f>
        <v>#REF!</v>
      </c>
      <c r="AA227" s="15" t="e">
        <f>'Formulae-BuildOut'!AZ227</f>
        <v>#REF!</v>
      </c>
      <c r="AB227" s="15" t="e">
        <f>'Formulae-BuildOut'!BF227</f>
        <v>#REF!</v>
      </c>
      <c r="AC227" s="15" t="e">
        <f>'Formulae-BuildOut'!BL227</f>
        <v>#REF!</v>
      </c>
      <c r="AD227" s="15" t="e">
        <f>'Formulae-BuildOut'!BR227</f>
        <v>#REF!</v>
      </c>
      <c r="AE227" s="15" t="e">
        <f>'Formulae-BuildOut'!BX227</f>
        <v>#REF!</v>
      </c>
      <c r="AF227" s="15" t="e">
        <f>'Formulae-BuildOut'!BZ227</f>
        <v>#REF!</v>
      </c>
      <c r="AG227" s="14" t="e">
        <f>'Formulae-BuildOut'!CA227</f>
        <v>#REF!</v>
      </c>
      <c r="AH227" s="17"/>
      <c r="AI227" s="18"/>
    </row>
    <row r="228" spans="1:35" x14ac:dyDescent="0.3">
      <c r="A228" s="14" t="e">
        <f>#REF!</f>
        <v>#REF!</v>
      </c>
      <c r="B228" s="14" t="e">
        <f>#REF!</f>
        <v>#REF!</v>
      </c>
      <c r="C228" s="14" t="e">
        <f>#REF!</f>
        <v>#REF!</v>
      </c>
      <c r="D228" s="15" t="e">
        <f>'Formulae-BuildOut'!AJ228</f>
        <v>#REF!</v>
      </c>
      <c r="E228" s="15" t="e">
        <f>'Formulae-BuildOut'!AP228</f>
        <v>#REF!</v>
      </c>
      <c r="F228" s="15" t="e">
        <f>'Formulae-BuildOut'!AV228</f>
        <v>#REF!</v>
      </c>
      <c r="G228" s="15" t="e">
        <f>'Formulae-BuildOut'!BB228</f>
        <v>#REF!</v>
      </c>
      <c r="H228" s="15" t="e">
        <f>'Formulae-BuildOut'!BH228</f>
        <v>#REF!</v>
      </c>
      <c r="I228" s="15" t="e">
        <f>'Formulae-BuildOut'!BN228</f>
        <v>#REF!</v>
      </c>
      <c r="J228" s="15" t="e">
        <f>'Formulae-BuildOut'!BT228</f>
        <v>#REF!</v>
      </c>
      <c r="K228" s="15" t="e">
        <f>'Formulae-BuildOut'!AK228</f>
        <v>#REF!</v>
      </c>
      <c r="L228" s="15" t="e">
        <f>'Formulae-BuildOut'!AQ228</f>
        <v>#REF!</v>
      </c>
      <c r="M228" s="15" t="e">
        <f>'Formulae-BuildOut'!AW228</f>
        <v>#REF!</v>
      </c>
      <c r="N228" s="15" t="e">
        <f>'Formulae-BuildOut'!BC228</f>
        <v>#REF!</v>
      </c>
      <c r="O228" s="15" t="e">
        <f>'Formulae-BuildOut'!BI228</f>
        <v>#REF!</v>
      </c>
      <c r="P228" s="15" t="e">
        <f>'Formulae-BuildOut'!BO228</f>
        <v>#REF!</v>
      </c>
      <c r="Q228" s="15" t="e">
        <f>'Formulae-BuildOut'!BU228</f>
        <v>#REF!</v>
      </c>
      <c r="R228" s="15" t="e">
        <f>'Formulae-BuildOut'!AL228</f>
        <v>#REF!</v>
      </c>
      <c r="S228" s="15" t="e">
        <f>'Formulae-BuildOut'!AR228</f>
        <v>#REF!</v>
      </c>
      <c r="T228" s="15" t="e">
        <f>'Formulae-BuildOut'!AX228</f>
        <v>#REF!</v>
      </c>
      <c r="U228" s="15" t="e">
        <f>'Formulae-BuildOut'!BD228</f>
        <v>#REF!</v>
      </c>
      <c r="V228" s="15" t="e">
        <f>'Formulae-BuildOut'!BJ228</f>
        <v>#REF!</v>
      </c>
      <c r="W228" s="15" t="e">
        <f>'Formulae-BuildOut'!BP228</f>
        <v>#REF!</v>
      </c>
      <c r="X228" s="15" t="e">
        <f>'Formulae-BuildOut'!BV228</f>
        <v>#REF!</v>
      </c>
      <c r="Y228" s="15" t="e">
        <f>'Formulae-BuildOut'!AN228</f>
        <v>#REF!</v>
      </c>
      <c r="Z228" s="15" t="e">
        <f>'Formulae-BuildOut'!AT228</f>
        <v>#REF!</v>
      </c>
      <c r="AA228" s="15" t="e">
        <f>'Formulae-BuildOut'!AZ228</f>
        <v>#REF!</v>
      </c>
      <c r="AB228" s="15" t="e">
        <f>'Formulae-BuildOut'!BF228</f>
        <v>#REF!</v>
      </c>
      <c r="AC228" s="15" t="e">
        <f>'Formulae-BuildOut'!BL228</f>
        <v>#REF!</v>
      </c>
      <c r="AD228" s="15" t="e">
        <f>'Formulae-BuildOut'!BR228</f>
        <v>#REF!</v>
      </c>
      <c r="AE228" s="15" t="e">
        <f>'Formulae-BuildOut'!BX228</f>
        <v>#REF!</v>
      </c>
      <c r="AF228" s="15" t="e">
        <f>'Formulae-BuildOut'!BZ228</f>
        <v>#REF!</v>
      </c>
      <c r="AG228" s="14" t="e">
        <f>'Formulae-BuildOut'!CA228</f>
        <v>#REF!</v>
      </c>
      <c r="AH228" s="17"/>
      <c r="AI228" s="18"/>
    </row>
    <row r="229" spans="1:35" x14ac:dyDescent="0.3">
      <c r="A229" s="14" t="e">
        <f>#REF!</f>
        <v>#REF!</v>
      </c>
      <c r="B229" s="14" t="e">
        <f>#REF!</f>
        <v>#REF!</v>
      </c>
      <c r="C229" s="14" t="e">
        <f>#REF!</f>
        <v>#REF!</v>
      </c>
      <c r="D229" s="15" t="e">
        <f>'Formulae-BuildOut'!AJ229</f>
        <v>#REF!</v>
      </c>
      <c r="E229" s="15" t="e">
        <f>'Formulae-BuildOut'!AP229</f>
        <v>#REF!</v>
      </c>
      <c r="F229" s="15" t="e">
        <f>'Formulae-BuildOut'!AV229</f>
        <v>#REF!</v>
      </c>
      <c r="G229" s="15" t="e">
        <f>'Formulae-BuildOut'!BB229</f>
        <v>#REF!</v>
      </c>
      <c r="H229" s="15" t="e">
        <f>'Formulae-BuildOut'!BH229</f>
        <v>#REF!</v>
      </c>
      <c r="I229" s="15" t="e">
        <f>'Formulae-BuildOut'!BN229</f>
        <v>#REF!</v>
      </c>
      <c r="J229" s="15" t="e">
        <f>'Formulae-BuildOut'!BT229</f>
        <v>#REF!</v>
      </c>
      <c r="K229" s="15" t="e">
        <f>'Formulae-BuildOut'!AK229</f>
        <v>#REF!</v>
      </c>
      <c r="L229" s="15" t="e">
        <f>'Formulae-BuildOut'!AQ229</f>
        <v>#REF!</v>
      </c>
      <c r="M229" s="15" t="e">
        <f>'Formulae-BuildOut'!AW229</f>
        <v>#REF!</v>
      </c>
      <c r="N229" s="15" t="e">
        <f>'Formulae-BuildOut'!BC229</f>
        <v>#REF!</v>
      </c>
      <c r="O229" s="15" t="e">
        <f>'Formulae-BuildOut'!BI229</f>
        <v>#REF!</v>
      </c>
      <c r="P229" s="15" t="e">
        <f>'Formulae-BuildOut'!BO229</f>
        <v>#REF!</v>
      </c>
      <c r="Q229" s="15" t="e">
        <f>'Formulae-BuildOut'!BU229</f>
        <v>#REF!</v>
      </c>
      <c r="R229" s="15" t="e">
        <f>'Formulae-BuildOut'!AL229</f>
        <v>#REF!</v>
      </c>
      <c r="S229" s="15" t="e">
        <f>'Formulae-BuildOut'!AR229</f>
        <v>#REF!</v>
      </c>
      <c r="T229" s="15" t="e">
        <f>'Formulae-BuildOut'!AX229</f>
        <v>#REF!</v>
      </c>
      <c r="U229" s="15" t="e">
        <f>'Formulae-BuildOut'!BD229</f>
        <v>#REF!</v>
      </c>
      <c r="V229" s="15" t="e">
        <f>'Formulae-BuildOut'!BJ229</f>
        <v>#REF!</v>
      </c>
      <c r="W229" s="15" t="e">
        <f>'Formulae-BuildOut'!BP229</f>
        <v>#REF!</v>
      </c>
      <c r="X229" s="15" t="e">
        <f>'Formulae-BuildOut'!BV229</f>
        <v>#REF!</v>
      </c>
      <c r="Y229" s="15" t="e">
        <f>'Formulae-BuildOut'!AN229</f>
        <v>#REF!</v>
      </c>
      <c r="Z229" s="15" t="e">
        <f>'Formulae-BuildOut'!AT229</f>
        <v>#REF!</v>
      </c>
      <c r="AA229" s="15" t="e">
        <f>'Formulae-BuildOut'!AZ229</f>
        <v>#REF!</v>
      </c>
      <c r="AB229" s="15" t="e">
        <f>'Formulae-BuildOut'!BF229</f>
        <v>#REF!</v>
      </c>
      <c r="AC229" s="15" t="e">
        <f>'Formulae-BuildOut'!BL229</f>
        <v>#REF!</v>
      </c>
      <c r="AD229" s="15" t="e">
        <f>'Formulae-BuildOut'!BR229</f>
        <v>#REF!</v>
      </c>
      <c r="AE229" s="15" t="e">
        <f>'Formulae-BuildOut'!BX229</f>
        <v>#REF!</v>
      </c>
      <c r="AF229" s="15" t="e">
        <f>'Formulae-BuildOut'!BZ229</f>
        <v>#REF!</v>
      </c>
      <c r="AG229" s="14" t="e">
        <f>'Formulae-BuildOut'!CA229</f>
        <v>#REF!</v>
      </c>
      <c r="AH229" s="17"/>
      <c r="AI229" s="18"/>
    </row>
    <row r="230" spans="1:35" x14ac:dyDescent="0.3">
      <c r="A230" s="14" t="e">
        <f>#REF!</f>
        <v>#REF!</v>
      </c>
      <c r="B230" s="14" t="e">
        <f>#REF!</f>
        <v>#REF!</v>
      </c>
      <c r="C230" s="14" t="e">
        <f>#REF!</f>
        <v>#REF!</v>
      </c>
      <c r="D230" s="15" t="e">
        <f>'Formulae-BuildOut'!AJ230</f>
        <v>#REF!</v>
      </c>
      <c r="E230" s="15" t="e">
        <f>'Formulae-BuildOut'!AP230</f>
        <v>#REF!</v>
      </c>
      <c r="F230" s="15" t="e">
        <f>'Formulae-BuildOut'!AV230</f>
        <v>#REF!</v>
      </c>
      <c r="G230" s="15" t="e">
        <f>'Formulae-BuildOut'!BB230</f>
        <v>#REF!</v>
      </c>
      <c r="H230" s="15" t="e">
        <f>'Formulae-BuildOut'!BH230</f>
        <v>#REF!</v>
      </c>
      <c r="I230" s="15" t="e">
        <f>'Formulae-BuildOut'!BN230</f>
        <v>#REF!</v>
      </c>
      <c r="J230" s="15" t="e">
        <f>'Formulae-BuildOut'!BT230</f>
        <v>#REF!</v>
      </c>
      <c r="K230" s="15" t="e">
        <f>'Formulae-BuildOut'!AK230</f>
        <v>#REF!</v>
      </c>
      <c r="L230" s="15" t="e">
        <f>'Formulae-BuildOut'!AQ230</f>
        <v>#REF!</v>
      </c>
      <c r="M230" s="15" t="e">
        <f>'Formulae-BuildOut'!AW230</f>
        <v>#REF!</v>
      </c>
      <c r="N230" s="15" t="e">
        <f>'Formulae-BuildOut'!BC230</f>
        <v>#REF!</v>
      </c>
      <c r="O230" s="15" t="e">
        <f>'Formulae-BuildOut'!BI230</f>
        <v>#REF!</v>
      </c>
      <c r="P230" s="15" t="e">
        <f>'Formulae-BuildOut'!BO230</f>
        <v>#REF!</v>
      </c>
      <c r="Q230" s="15" t="e">
        <f>'Formulae-BuildOut'!BU230</f>
        <v>#REF!</v>
      </c>
      <c r="R230" s="15" t="e">
        <f>'Formulae-BuildOut'!AL230</f>
        <v>#REF!</v>
      </c>
      <c r="S230" s="15" t="e">
        <f>'Formulae-BuildOut'!AR230</f>
        <v>#REF!</v>
      </c>
      <c r="T230" s="15" t="e">
        <f>'Formulae-BuildOut'!AX230</f>
        <v>#REF!</v>
      </c>
      <c r="U230" s="15" t="e">
        <f>'Formulae-BuildOut'!BD230</f>
        <v>#REF!</v>
      </c>
      <c r="V230" s="15" t="e">
        <f>'Formulae-BuildOut'!BJ230</f>
        <v>#REF!</v>
      </c>
      <c r="W230" s="15" t="e">
        <f>'Formulae-BuildOut'!BP230</f>
        <v>#REF!</v>
      </c>
      <c r="X230" s="15" t="e">
        <f>'Formulae-BuildOut'!BV230</f>
        <v>#REF!</v>
      </c>
      <c r="Y230" s="15" t="e">
        <f>'Formulae-BuildOut'!AN230</f>
        <v>#REF!</v>
      </c>
      <c r="Z230" s="15" t="e">
        <f>'Formulae-BuildOut'!AT230</f>
        <v>#REF!</v>
      </c>
      <c r="AA230" s="15" t="e">
        <f>'Formulae-BuildOut'!AZ230</f>
        <v>#REF!</v>
      </c>
      <c r="AB230" s="15" t="e">
        <f>'Formulae-BuildOut'!BF230</f>
        <v>#REF!</v>
      </c>
      <c r="AC230" s="15" t="e">
        <f>'Formulae-BuildOut'!BL230</f>
        <v>#REF!</v>
      </c>
      <c r="AD230" s="15" t="e">
        <f>'Formulae-BuildOut'!BR230</f>
        <v>#REF!</v>
      </c>
      <c r="AE230" s="15" t="e">
        <f>'Formulae-BuildOut'!BX230</f>
        <v>#REF!</v>
      </c>
      <c r="AF230" s="15" t="e">
        <f>'Formulae-BuildOut'!BZ230</f>
        <v>#REF!</v>
      </c>
      <c r="AG230" s="14" t="e">
        <f>'Formulae-BuildOut'!CA230</f>
        <v>#REF!</v>
      </c>
      <c r="AH230" s="17"/>
      <c r="AI230" s="18"/>
    </row>
    <row r="231" spans="1:35" x14ac:dyDescent="0.3">
      <c r="A231" s="14" t="e">
        <f>#REF!</f>
        <v>#REF!</v>
      </c>
      <c r="B231" s="14" t="e">
        <f>#REF!</f>
        <v>#REF!</v>
      </c>
      <c r="C231" s="14" t="e">
        <f>#REF!</f>
        <v>#REF!</v>
      </c>
      <c r="D231" s="15" t="e">
        <f>'Formulae-BuildOut'!AJ231</f>
        <v>#REF!</v>
      </c>
      <c r="E231" s="15" t="e">
        <f>'Formulae-BuildOut'!AP231</f>
        <v>#REF!</v>
      </c>
      <c r="F231" s="15" t="e">
        <f>'Formulae-BuildOut'!AV231</f>
        <v>#REF!</v>
      </c>
      <c r="G231" s="15" t="e">
        <f>'Formulae-BuildOut'!BB231</f>
        <v>#REF!</v>
      </c>
      <c r="H231" s="15" t="e">
        <f>'Formulae-BuildOut'!BH231</f>
        <v>#REF!</v>
      </c>
      <c r="I231" s="15" t="e">
        <f>'Formulae-BuildOut'!BN231</f>
        <v>#REF!</v>
      </c>
      <c r="J231" s="15" t="e">
        <f>'Formulae-BuildOut'!BT231</f>
        <v>#REF!</v>
      </c>
      <c r="K231" s="15" t="e">
        <f>'Formulae-BuildOut'!AK231</f>
        <v>#REF!</v>
      </c>
      <c r="L231" s="15" t="e">
        <f>'Formulae-BuildOut'!AQ231</f>
        <v>#REF!</v>
      </c>
      <c r="M231" s="15" t="e">
        <f>'Formulae-BuildOut'!AW231</f>
        <v>#REF!</v>
      </c>
      <c r="N231" s="15" t="e">
        <f>'Formulae-BuildOut'!BC231</f>
        <v>#REF!</v>
      </c>
      <c r="O231" s="15" t="e">
        <f>'Formulae-BuildOut'!BI231</f>
        <v>#REF!</v>
      </c>
      <c r="P231" s="15" t="e">
        <f>'Formulae-BuildOut'!BO231</f>
        <v>#REF!</v>
      </c>
      <c r="Q231" s="15" t="e">
        <f>'Formulae-BuildOut'!BU231</f>
        <v>#REF!</v>
      </c>
      <c r="R231" s="15" t="e">
        <f>'Formulae-BuildOut'!AL231</f>
        <v>#REF!</v>
      </c>
      <c r="S231" s="15" t="e">
        <f>'Formulae-BuildOut'!AR231</f>
        <v>#REF!</v>
      </c>
      <c r="T231" s="15" t="e">
        <f>'Formulae-BuildOut'!AX231</f>
        <v>#REF!</v>
      </c>
      <c r="U231" s="15" t="e">
        <f>'Formulae-BuildOut'!BD231</f>
        <v>#REF!</v>
      </c>
      <c r="V231" s="15" t="e">
        <f>'Formulae-BuildOut'!BJ231</f>
        <v>#REF!</v>
      </c>
      <c r="W231" s="15" t="e">
        <f>'Formulae-BuildOut'!BP231</f>
        <v>#REF!</v>
      </c>
      <c r="X231" s="15" t="e">
        <f>'Formulae-BuildOut'!BV231</f>
        <v>#REF!</v>
      </c>
      <c r="Y231" s="15" t="e">
        <f>'Formulae-BuildOut'!AN231</f>
        <v>#REF!</v>
      </c>
      <c r="Z231" s="15" t="e">
        <f>'Formulae-BuildOut'!AT231</f>
        <v>#REF!</v>
      </c>
      <c r="AA231" s="15" t="e">
        <f>'Formulae-BuildOut'!AZ231</f>
        <v>#REF!</v>
      </c>
      <c r="AB231" s="15" t="e">
        <f>'Formulae-BuildOut'!BF231</f>
        <v>#REF!</v>
      </c>
      <c r="AC231" s="15" t="e">
        <f>'Formulae-BuildOut'!BL231</f>
        <v>#REF!</v>
      </c>
      <c r="AD231" s="15" t="e">
        <f>'Formulae-BuildOut'!BR231</f>
        <v>#REF!</v>
      </c>
      <c r="AE231" s="15" t="e">
        <f>'Formulae-BuildOut'!BX231</f>
        <v>#REF!</v>
      </c>
      <c r="AF231" s="15" t="e">
        <f>'Formulae-BuildOut'!BZ231</f>
        <v>#REF!</v>
      </c>
      <c r="AG231" s="14" t="e">
        <f>'Formulae-BuildOut'!CA231</f>
        <v>#REF!</v>
      </c>
      <c r="AH231" s="17"/>
      <c r="AI231" s="18"/>
    </row>
    <row r="232" spans="1:35" x14ac:dyDescent="0.3">
      <c r="A232" s="14" t="e">
        <f>#REF!</f>
        <v>#REF!</v>
      </c>
      <c r="B232" s="14" t="e">
        <f>#REF!</f>
        <v>#REF!</v>
      </c>
      <c r="C232" s="14" t="e">
        <f>#REF!</f>
        <v>#REF!</v>
      </c>
      <c r="D232" s="15" t="e">
        <f>'Formulae-BuildOut'!AJ232</f>
        <v>#REF!</v>
      </c>
      <c r="E232" s="15" t="e">
        <f>'Formulae-BuildOut'!AP232</f>
        <v>#REF!</v>
      </c>
      <c r="F232" s="15" t="e">
        <f>'Formulae-BuildOut'!AV232</f>
        <v>#REF!</v>
      </c>
      <c r="G232" s="15" t="e">
        <f>'Formulae-BuildOut'!BB232</f>
        <v>#REF!</v>
      </c>
      <c r="H232" s="15" t="e">
        <f>'Formulae-BuildOut'!BH232</f>
        <v>#REF!</v>
      </c>
      <c r="I232" s="15" t="e">
        <f>'Formulae-BuildOut'!BN232</f>
        <v>#REF!</v>
      </c>
      <c r="J232" s="15" t="e">
        <f>'Formulae-BuildOut'!BT232</f>
        <v>#REF!</v>
      </c>
      <c r="K232" s="15" t="e">
        <f>'Formulae-BuildOut'!AK232</f>
        <v>#REF!</v>
      </c>
      <c r="L232" s="15" t="e">
        <f>'Formulae-BuildOut'!AQ232</f>
        <v>#REF!</v>
      </c>
      <c r="M232" s="15" t="e">
        <f>'Formulae-BuildOut'!AW232</f>
        <v>#REF!</v>
      </c>
      <c r="N232" s="15" t="e">
        <f>'Formulae-BuildOut'!BC232</f>
        <v>#REF!</v>
      </c>
      <c r="O232" s="15" t="e">
        <f>'Formulae-BuildOut'!BI232</f>
        <v>#REF!</v>
      </c>
      <c r="P232" s="15" t="e">
        <f>'Formulae-BuildOut'!BO232</f>
        <v>#REF!</v>
      </c>
      <c r="Q232" s="15" t="e">
        <f>'Formulae-BuildOut'!BU232</f>
        <v>#REF!</v>
      </c>
      <c r="R232" s="15" t="e">
        <f>'Formulae-BuildOut'!AL232</f>
        <v>#REF!</v>
      </c>
      <c r="S232" s="15" t="e">
        <f>'Formulae-BuildOut'!AR232</f>
        <v>#REF!</v>
      </c>
      <c r="T232" s="15" t="e">
        <f>'Formulae-BuildOut'!AX232</f>
        <v>#REF!</v>
      </c>
      <c r="U232" s="15" t="e">
        <f>'Formulae-BuildOut'!BD232</f>
        <v>#REF!</v>
      </c>
      <c r="V232" s="15" t="e">
        <f>'Formulae-BuildOut'!BJ232</f>
        <v>#REF!</v>
      </c>
      <c r="W232" s="15" t="e">
        <f>'Formulae-BuildOut'!BP232</f>
        <v>#REF!</v>
      </c>
      <c r="X232" s="15" t="e">
        <f>'Formulae-BuildOut'!BV232</f>
        <v>#REF!</v>
      </c>
      <c r="Y232" s="15" t="e">
        <f>'Formulae-BuildOut'!AN232</f>
        <v>#REF!</v>
      </c>
      <c r="Z232" s="15" t="e">
        <f>'Formulae-BuildOut'!AT232</f>
        <v>#REF!</v>
      </c>
      <c r="AA232" s="15" t="e">
        <f>'Formulae-BuildOut'!AZ232</f>
        <v>#REF!</v>
      </c>
      <c r="AB232" s="15" t="e">
        <f>'Formulae-BuildOut'!BF232</f>
        <v>#REF!</v>
      </c>
      <c r="AC232" s="15" t="e">
        <f>'Formulae-BuildOut'!BL232</f>
        <v>#REF!</v>
      </c>
      <c r="AD232" s="15" t="e">
        <f>'Formulae-BuildOut'!BR232</f>
        <v>#REF!</v>
      </c>
      <c r="AE232" s="15" t="e">
        <f>'Formulae-BuildOut'!BX232</f>
        <v>#REF!</v>
      </c>
      <c r="AF232" s="15" t="e">
        <f>'Formulae-BuildOut'!BZ232</f>
        <v>#REF!</v>
      </c>
      <c r="AG232" s="14" t="e">
        <f>'Formulae-BuildOut'!CA232</f>
        <v>#REF!</v>
      </c>
      <c r="AH232" s="17"/>
      <c r="AI232" s="18"/>
    </row>
    <row r="233" spans="1:35" x14ac:dyDescent="0.3">
      <c r="A233" s="14" t="e">
        <f>#REF!</f>
        <v>#REF!</v>
      </c>
      <c r="B233" s="14" t="e">
        <f>#REF!</f>
        <v>#REF!</v>
      </c>
      <c r="C233" s="14" t="e">
        <f>#REF!</f>
        <v>#REF!</v>
      </c>
      <c r="D233" s="15" t="e">
        <f>'Formulae-BuildOut'!AJ233</f>
        <v>#REF!</v>
      </c>
      <c r="E233" s="15" t="e">
        <f>'Formulae-BuildOut'!AP233</f>
        <v>#REF!</v>
      </c>
      <c r="F233" s="15" t="e">
        <f>'Formulae-BuildOut'!AV233</f>
        <v>#REF!</v>
      </c>
      <c r="G233" s="15" t="e">
        <f>'Formulae-BuildOut'!BB233</f>
        <v>#REF!</v>
      </c>
      <c r="H233" s="15" t="e">
        <f>'Formulae-BuildOut'!BH233</f>
        <v>#REF!</v>
      </c>
      <c r="I233" s="15" t="e">
        <f>'Formulae-BuildOut'!BN233</f>
        <v>#REF!</v>
      </c>
      <c r="J233" s="15" t="e">
        <f>'Formulae-BuildOut'!BT233</f>
        <v>#REF!</v>
      </c>
      <c r="K233" s="15" t="e">
        <f>'Formulae-BuildOut'!AK233</f>
        <v>#REF!</v>
      </c>
      <c r="L233" s="15" t="e">
        <f>'Formulae-BuildOut'!AQ233</f>
        <v>#REF!</v>
      </c>
      <c r="M233" s="15" t="e">
        <f>'Formulae-BuildOut'!AW233</f>
        <v>#REF!</v>
      </c>
      <c r="N233" s="15" t="e">
        <f>'Formulae-BuildOut'!BC233</f>
        <v>#REF!</v>
      </c>
      <c r="O233" s="15" t="e">
        <f>'Formulae-BuildOut'!BI233</f>
        <v>#REF!</v>
      </c>
      <c r="P233" s="15" t="e">
        <f>'Formulae-BuildOut'!BO233</f>
        <v>#REF!</v>
      </c>
      <c r="Q233" s="15" t="e">
        <f>'Formulae-BuildOut'!BU233</f>
        <v>#REF!</v>
      </c>
      <c r="R233" s="15" t="e">
        <f>'Formulae-BuildOut'!AL233</f>
        <v>#REF!</v>
      </c>
      <c r="S233" s="15" t="e">
        <f>'Formulae-BuildOut'!AR233</f>
        <v>#REF!</v>
      </c>
      <c r="T233" s="15" t="e">
        <f>'Formulae-BuildOut'!AX233</f>
        <v>#REF!</v>
      </c>
      <c r="U233" s="15" t="e">
        <f>'Formulae-BuildOut'!BD233</f>
        <v>#REF!</v>
      </c>
      <c r="V233" s="15" t="e">
        <f>'Formulae-BuildOut'!BJ233</f>
        <v>#REF!</v>
      </c>
      <c r="W233" s="15" t="e">
        <f>'Formulae-BuildOut'!BP233</f>
        <v>#REF!</v>
      </c>
      <c r="X233" s="15" t="e">
        <f>'Formulae-BuildOut'!BV233</f>
        <v>#REF!</v>
      </c>
      <c r="Y233" s="15" t="e">
        <f>'Formulae-BuildOut'!AN233</f>
        <v>#REF!</v>
      </c>
      <c r="Z233" s="15" t="e">
        <f>'Formulae-BuildOut'!AT233</f>
        <v>#REF!</v>
      </c>
      <c r="AA233" s="15" t="e">
        <f>'Formulae-BuildOut'!AZ233</f>
        <v>#REF!</v>
      </c>
      <c r="AB233" s="15" t="e">
        <f>'Formulae-BuildOut'!BF233</f>
        <v>#REF!</v>
      </c>
      <c r="AC233" s="15" t="e">
        <f>'Formulae-BuildOut'!BL233</f>
        <v>#REF!</v>
      </c>
      <c r="AD233" s="15" t="e">
        <f>'Formulae-BuildOut'!BR233</f>
        <v>#REF!</v>
      </c>
      <c r="AE233" s="15" t="e">
        <f>'Formulae-BuildOut'!BX233</f>
        <v>#REF!</v>
      </c>
      <c r="AF233" s="15" t="e">
        <f>'Formulae-BuildOut'!BZ233</f>
        <v>#REF!</v>
      </c>
      <c r="AG233" s="14" t="e">
        <f>'Formulae-BuildOut'!CA233</f>
        <v>#REF!</v>
      </c>
      <c r="AH233" s="17"/>
      <c r="AI233" s="18"/>
    </row>
    <row r="234" spans="1:35" x14ac:dyDescent="0.3">
      <c r="A234" s="14" t="e">
        <f>#REF!</f>
        <v>#REF!</v>
      </c>
      <c r="B234" s="14" t="e">
        <f>#REF!</f>
        <v>#REF!</v>
      </c>
      <c r="C234" s="14" t="e">
        <f>#REF!</f>
        <v>#REF!</v>
      </c>
      <c r="D234" s="15" t="e">
        <f>'Formulae-BuildOut'!AJ234</f>
        <v>#REF!</v>
      </c>
      <c r="E234" s="15" t="e">
        <f>'Formulae-BuildOut'!AP234</f>
        <v>#REF!</v>
      </c>
      <c r="F234" s="15" t="e">
        <f>'Formulae-BuildOut'!AV234</f>
        <v>#REF!</v>
      </c>
      <c r="G234" s="15" t="e">
        <f>'Formulae-BuildOut'!BB234</f>
        <v>#REF!</v>
      </c>
      <c r="H234" s="15" t="e">
        <f>'Formulae-BuildOut'!BH234</f>
        <v>#REF!</v>
      </c>
      <c r="I234" s="15" t="e">
        <f>'Formulae-BuildOut'!BN234</f>
        <v>#REF!</v>
      </c>
      <c r="J234" s="15" t="e">
        <f>'Formulae-BuildOut'!BT234</f>
        <v>#REF!</v>
      </c>
      <c r="K234" s="15" t="e">
        <f>'Formulae-BuildOut'!AK234</f>
        <v>#REF!</v>
      </c>
      <c r="L234" s="15" t="e">
        <f>'Formulae-BuildOut'!AQ234</f>
        <v>#REF!</v>
      </c>
      <c r="M234" s="15" t="e">
        <f>'Formulae-BuildOut'!AW234</f>
        <v>#REF!</v>
      </c>
      <c r="N234" s="15" t="e">
        <f>'Formulae-BuildOut'!BC234</f>
        <v>#REF!</v>
      </c>
      <c r="O234" s="15" t="e">
        <f>'Formulae-BuildOut'!BI234</f>
        <v>#REF!</v>
      </c>
      <c r="P234" s="15" t="e">
        <f>'Formulae-BuildOut'!BO234</f>
        <v>#REF!</v>
      </c>
      <c r="Q234" s="15" t="e">
        <f>'Formulae-BuildOut'!BU234</f>
        <v>#REF!</v>
      </c>
      <c r="R234" s="15" t="e">
        <f>'Formulae-BuildOut'!AL234</f>
        <v>#REF!</v>
      </c>
      <c r="S234" s="15" t="e">
        <f>'Formulae-BuildOut'!AR234</f>
        <v>#REF!</v>
      </c>
      <c r="T234" s="15" t="e">
        <f>'Formulae-BuildOut'!AX234</f>
        <v>#REF!</v>
      </c>
      <c r="U234" s="15" t="e">
        <f>'Formulae-BuildOut'!BD234</f>
        <v>#REF!</v>
      </c>
      <c r="V234" s="15" t="e">
        <f>'Formulae-BuildOut'!BJ234</f>
        <v>#REF!</v>
      </c>
      <c r="W234" s="15" t="e">
        <f>'Formulae-BuildOut'!BP234</f>
        <v>#REF!</v>
      </c>
      <c r="X234" s="15" t="e">
        <f>'Formulae-BuildOut'!BV234</f>
        <v>#REF!</v>
      </c>
      <c r="Y234" s="15" t="e">
        <f>'Formulae-BuildOut'!AN234</f>
        <v>#REF!</v>
      </c>
      <c r="Z234" s="15" t="e">
        <f>'Formulae-BuildOut'!AT234</f>
        <v>#REF!</v>
      </c>
      <c r="AA234" s="15" t="e">
        <f>'Formulae-BuildOut'!AZ234</f>
        <v>#REF!</v>
      </c>
      <c r="AB234" s="15" t="e">
        <f>'Formulae-BuildOut'!BF234</f>
        <v>#REF!</v>
      </c>
      <c r="AC234" s="15" t="e">
        <f>'Formulae-BuildOut'!BL234</f>
        <v>#REF!</v>
      </c>
      <c r="AD234" s="15" t="e">
        <f>'Formulae-BuildOut'!BR234</f>
        <v>#REF!</v>
      </c>
      <c r="AE234" s="15" t="e">
        <f>'Formulae-BuildOut'!BX234</f>
        <v>#REF!</v>
      </c>
      <c r="AF234" s="15" t="e">
        <f>'Formulae-BuildOut'!BZ234</f>
        <v>#REF!</v>
      </c>
      <c r="AG234" s="14" t="e">
        <f>'Formulae-BuildOut'!CA234</f>
        <v>#REF!</v>
      </c>
      <c r="AH234" s="17"/>
      <c r="AI234" s="18"/>
    </row>
    <row r="235" spans="1:35" x14ac:dyDescent="0.3">
      <c r="A235" s="14" t="e">
        <f>#REF!</f>
        <v>#REF!</v>
      </c>
      <c r="B235" s="14" t="e">
        <f>#REF!</f>
        <v>#REF!</v>
      </c>
      <c r="C235" s="14" t="e">
        <f>#REF!</f>
        <v>#REF!</v>
      </c>
      <c r="D235" s="15" t="e">
        <f>'Formulae-BuildOut'!AJ235</f>
        <v>#REF!</v>
      </c>
      <c r="E235" s="15" t="e">
        <f>'Formulae-BuildOut'!AP235</f>
        <v>#REF!</v>
      </c>
      <c r="F235" s="15" t="e">
        <f>'Formulae-BuildOut'!AV235</f>
        <v>#REF!</v>
      </c>
      <c r="G235" s="15" t="e">
        <f>'Formulae-BuildOut'!BB235</f>
        <v>#REF!</v>
      </c>
      <c r="H235" s="15" t="e">
        <f>'Formulae-BuildOut'!BH235</f>
        <v>#REF!</v>
      </c>
      <c r="I235" s="15" t="e">
        <f>'Formulae-BuildOut'!BN235</f>
        <v>#REF!</v>
      </c>
      <c r="J235" s="15" t="e">
        <f>'Formulae-BuildOut'!BT235</f>
        <v>#REF!</v>
      </c>
      <c r="K235" s="15" t="e">
        <f>'Formulae-BuildOut'!AK235</f>
        <v>#REF!</v>
      </c>
      <c r="L235" s="15" t="e">
        <f>'Formulae-BuildOut'!AQ235</f>
        <v>#REF!</v>
      </c>
      <c r="M235" s="15" t="e">
        <f>'Formulae-BuildOut'!AW235</f>
        <v>#REF!</v>
      </c>
      <c r="N235" s="15" t="e">
        <f>'Formulae-BuildOut'!BC235</f>
        <v>#REF!</v>
      </c>
      <c r="O235" s="15" t="e">
        <f>'Formulae-BuildOut'!BI235</f>
        <v>#REF!</v>
      </c>
      <c r="P235" s="15" t="e">
        <f>'Formulae-BuildOut'!BO235</f>
        <v>#REF!</v>
      </c>
      <c r="Q235" s="15" t="e">
        <f>'Formulae-BuildOut'!BU235</f>
        <v>#REF!</v>
      </c>
      <c r="R235" s="15" t="e">
        <f>'Formulae-BuildOut'!AL235</f>
        <v>#REF!</v>
      </c>
      <c r="S235" s="15" t="e">
        <f>'Formulae-BuildOut'!AR235</f>
        <v>#REF!</v>
      </c>
      <c r="T235" s="15" t="e">
        <f>'Formulae-BuildOut'!AX235</f>
        <v>#REF!</v>
      </c>
      <c r="U235" s="15" t="e">
        <f>'Formulae-BuildOut'!BD235</f>
        <v>#REF!</v>
      </c>
      <c r="V235" s="15" t="e">
        <f>'Formulae-BuildOut'!BJ235</f>
        <v>#REF!</v>
      </c>
      <c r="W235" s="15" t="e">
        <f>'Formulae-BuildOut'!BP235</f>
        <v>#REF!</v>
      </c>
      <c r="X235" s="15" t="e">
        <f>'Formulae-BuildOut'!BV235</f>
        <v>#REF!</v>
      </c>
      <c r="Y235" s="15" t="e">
        <f>'Formulae-BuildOut'!AN235</f>
        <v>#REF!</v>
      </c>
      <c r="Z235" s="15" t="e">
        <f>'Formulae-BuildOut'!AT235</f>
        <v>#REF!</v>
      </c>
      <c r="AA235" s="15" t="e">
        <f>'Formulae-BuildOut'!AZ235</f>
        <v>#REF!</v>
      </c>
      <c r="AB235" s="15" t="e">
        <f>'Formulae-BuildOut'!BF235</f>
        <v>#REF!</v>
      </c>
      <c r="AC235" s="15" t="e">
        <f>'Formulae-BuildOut'!BL235</f>
        <v>#REF!</v>
      </c>
      <c r="AD235" s="15" t="e">
        <f>'Formulae-BuildOut'!BR235</f>
        <v>#REF!</v>
      </c>
      <c r="AE235" s="15" t="e">
        <f>'Formulae-BuildOut'!BX235</f>
        <v>#REF!</v>
      </c>
      <c r="AF235" s="15" t="e">
        <f>'Formulae-BuildOut'!BZ235</f>
        <v>#REF!</v>
      </c>
      <c r="AG235" s="14" t="e">
        <f>'Formulae-BuildOut'!CA235</f>
        <v>#REF!</v>
      </c>
      <c r="AH235" s="17"/>
      <c r="AI235" s="18"/>
    </row>
    <row r="236" spans="1:35" x14ac:dyDescent="0.3">
      <c r="A236" s="14" t="e">
        <f>#REF!</f>
        <v>#REF!</v>
      </c>
      <c r="B236" s="14" t="e">
        <f>#REF!</f>
        <v>#REF!</v>
      </c>
      <c r="C236" s="14" t="e">
        <f>#REF!</f>
        <v>#REF!</v>
      </c>
      <c r="D236" s="15" t="e">
        <f>'Formulae-BuildOut'!AJ236</f>
        <v>#REF!</v>
      </c>
      <c r="E236" s="15" t="e">
        <f>'Formulae-BuildOut'!AP236</f>
        <v>#REF!</v>
      </c>
      <c r="F236" s="15" t="e">
        <f>'Formulae-BuildOut'!AV236</f>
        <v>#REF!</v>
      </c>
      <c r="G236" s="15" t="e">
        <f>'Formulae-BuildOut'!BB236</f>
        <v>#REF!</v>
      </c>
      <c r="H236" s="15" t="e">
        <f>'Formulae-BuildOut'!BH236</f>
        <v>#REF!</v>
      </c>
      <c r="I236" s="15" t="e">
        <f>'Formulae-BuildOut'!BN236</f>
        <v>#REF!</v>
      </c>
      <c r="J236" s="15" t="e">
        <f>'Formulae-BuildOut'!BT236</f>
        <v>#REF!</v>
      </c>
      <c r="K236" s="15" t="e">
        <f>'Formulae-BuildOut'!AK236</f>
        <v>#REF!</v>
      </c>
      <c r="L236" s="15" t="e">
        <f>'Formulae-BuildOut'!AQ236</f>
        <v>#REF!</v>
      </c>
      <c r="M236" s="15" t="e">
        <f>'Formulae-BuildOut'!AW236</f>
        <v>#REF!</v>
      </c>
      <c r="N236" s="15" t="e">
        <f>'Formulae-BuildOut'!BC236</f>
        <v>#REF!</v>
      </c>
      <c r="O236" s="15" t="e">
        <f>'Formulae-BuildOut'!BI236</f>
        <v>#REF!</v>
      </c>
      <c r="P236" s="15" t="e">
        <f>'Formulae-BuildOut'!BO236</f>
        <v>#REF!</v>
      </c>
      <c r="Q236" s="15" t="e">
        <f>'Formulae-BuildOut'!BU236</f>
        <v>#REF!</v>
      </c>
      <c r="R236" s="15" t="e">
        <f>'Formulae-BuildOut'!AL236</f>
        <v>#REF!</v>
      </c>
      <c r="S236" s="15" t="e">
        <f>'Formulae-BuildOut'!AR236</f>
        <v>#REF!</v>
      </c>
      <c r="T236" s="15" t="e">
        <f>'Formulae-BuildOut'!AX236</f>
        <v>#REF!</v>
      </c>
      <c r="U236" s="15" t="e">
        <f>'Formulae-BuildOut'!BD236</f>
        <v>#REF!</v>
      </c>
      <c r="V236" s="15" t="e">
        <f>'Formulae-BuildOut'!BJ236</f>
        <v>#REF!</v>
      </c>
      <c r="W236" s="15" t="e">
        <f>'Formulae-BuildOut'!BP236</f>
        <v>#REF!</v>
      </c>
      <c r="X236" s="15" t="e">
        <f>'Formulae-BuildOut'!BV236</f>
        <v>#REF!</v>
      </c>
      <c r="Y236" s="15" t="e">
        <f>'Formulae-BuildOut'!AN236</f>
        <v>#REF!</v>
      </c>
      <c r="Z236" s="15" t="e">
        <f>'Formulae-BuildOut'!AT236</f>
        <v>#REF!</v>
      </c>
      <c r="AA236" s="15" t="e">
        <f>'Formulae-BuildOut'!AZ236</f>
        <v>#REF!</v>
      </c>
      <c r="AB236" s="15" t="e">
        <f>'Formulae-BuildOut'!BF236</f>
        <v>#REF!</v>
      </c>
      <c r="AC236" s="15" t="e">
        <f>'Formulae-BuildOut'!BL236</f>
        <v>#REF!</v>
      </c>
      <c r="AD236" s="15" t="e">
        <f>'Formulae-BuildOut'!BR236</f>
        <v>#REF!</v>
      </c>
      <c r="AE236" s="15" t="e">
        <f>'Formulae-BuildOut'!BX236</f>
        <v>#REF!</v>
      </c>
      <c r="AF236" s="15" t="e">
        <f>'Formulae-BuildOut'!BZ236</f>
        <v>#REF!</v>
      </c>
      <c r="AG236" s="14" t="e">
        <f>'Formulae-BuildOut'!CA236</f>
        <v>#REF!</v>
      </c>
      <c r="AH236" s="17"/>
      <c r="AI236" s="18"/>
    </row>
    <row r="237" spans="1:35" x14ac:dyDescent="0.3">
      <c r="A237" s="14" t="e">
        <f>#REF!</f>
        <v>#REF!</v>
      </c>
      <c r="B237" s="14" t="e">
        <f>#REF!</f>
        <v>#REF!</v>
      </c>
      <c r="C237" s="14" t="e">
        <f>#REF!</f>
        <v>#REF!</v>
      </c>
      <c r="D237" s="15" t="e">
        <f>'Formulae-BuildOut'!AJ237</f>
        <v>#REF!</v>
      </c>
      <c r="E237" s="15" t="e">
        <f>'Formulae-BuildOut'!AP237</f>
        <v>#REF!</v>
      </c>
      <c r="F237" s="15" t="e">
        <f>'Formulae-BuildOut'!AV237</f>
        <v>#REF!</v>
      </c>
      <c r="G237" s="15" t="e">
        <f>'Formulae-BuildOut'!BB237</f>
        <v>#REF!</v>
      </c>
      <c r="H237" s="15" t="e">
        <f>'Formulae-BuildOut'!BH237</f>
        <v>#REF!</v>
      </c>
      <c r="I237" s="15" t="e">
        <f>'Formulae-BuildOut'!BN237</f>
        <v>#REF!</v>
      </c>
      <c r="J237" s="15" t="e">
        <f>'Formulae-BuildOut'!BT237</f>
        <v>#REF!</v>
      </c>
      <c r="K237" s="15" t="e">
        <f>'Formulae-BuildOut'!AK237</f>
        <v>#REF!</v>
      </c>
      <c r="L237" s="15" t="e">
        <f>'Formulae-BuildOut'!AQ237</f>
        <v>#REF!</v>
      </c>
      <c r="M237" s="15" t="e">
        <f>'Formulae-BuildOut'!AW237</f>
        <v>#REF!</v>
      </c>
      <c r="N237" s="15" t="e">
        <f>'Formulae-BuildOut'!BC237</f>
        <v>#REF!</v>
      </c>
      <c r="O237" s="15" t="e">
        <f>'Formulae-BuildOut'!BI237</f>
        <v>#REF!</v>
      </c>
      <c r="P237" s="15" t="e">
        <f>'Formulae-BuildOut'!BO237</f>
        <v>#REF!</v>
      </c>
      <c r="Q237" s="15" t="e">
        <f>'Formulae-BuildOut'!BU237</f>
        <v>#REF!</v>
      </c>
      <c r="R237" s="15" t="e">
        <f>'Formulae-BuildOut'!AL237</f>
        <v>#REF!</v>
      </c>
      <c r="S237" s="15" t="e">
        <f>'Formulae-BuildOut'!AR237</f>
        <v>#REF!</v>
      </c>
      <c r="T237" s="15" t="e">
        <f>'Formulae-BuildOut'!AX237</f>
        <v>#REF!</v>
      </c>
      <c r="U237" s="15" t="e">
        <f>'Formulae-BuildOut'!BD237</f>
        <v>#REF!</v>
      </c>
      <c r="V237" s="15" t="e">
        <f>'Formulae-BuildOut'!BJ237</f>
        <v>#REF!</v>
      </c>
      <c r="W237" s="15" t="e">
        <f>'Formulae-BuildOut'!BP237</f>
        <v>#REF!</v>
      </c>
      <c r="X237" s="15" t="e">
        <f>'Formulae-BuildOut'!BV237</f>
        <v>#REF!</v>
      </c>
      <c r="Y237" s="15" t="e">
        <f>'Formulae-BuildOut'!AN237</f>
        <v>#REF!</v>
      </c>
      <c r="Z237" s="15" t="e">
        <f>'Formulae-BuildOut'!AT237</f>
        <v>#REF!</v>
      </c>
      <c r="AA237" s="15" t="e">
        <f>'Formulae-BuildOut'!AZ237</f>
        <v>#REF!</v>
      </c>
      <c r="AB237" s="15" t="e">
        <f>'Formulae-BuildOut'!BF237</f>
        <v>#REF!</v>
      </c>
      <c r="AC237" s="15" t="e">
        <f>'Formulae-BuildOut'!BL237</f>
        <v>#REF!</v>
      </c>
      <c r="AD237" s="15" t="e">
        <f>'Formulae-BuildOut'!BR237</f>
        <v>#REF!</v>
      </c>
      <c r="AE237" s="15" t="e">
        <f>'Formulae-BuildOut'!BX237</f>
        <v>#REF!</v>
      </c>
      <c r="AF237" s="15" t="e">
        <f>'Formulae-BuildOut'!BZ237</f>
        <v>#REF!</v>
      </c>
      <c r="AG237" s="14" t="e">
        <f>'Formulae-BuildOut'!CA237</f>
        <v>#REF!</v>
      </c>
      <c r="AH237" s="17"/>
      <c r="AI237" s="18"/>
    </row>
    <row r="238" spans="1:35" x14ac:dyDescent="0.3">
      <c r="A238" s="14" t="e">
        <f>#REF!</f>
        <v>#REF!</v>
      </c>
      <c r="B238" s="14" t="e">
        <f>#REF!</f>
        <v>#REF!</v>
      </c>
      <c r="C238" s="14" t="e">
        <f>#REF!</f>
        <v>#REF!</v>
      </c>
      <c r="D238" s="15" t="e">
        <f>'Formulae-BuildOut'!AJ238</f>
        <v>#REF!</v>
      </c>
      <c r="E238" s="15" t="e">
        <f>'Formulae-BuildOut'!AP238</f>
        <v>#REF!</v>
      </c>
      <c r="F238" s="15" t="e">
        <f>'Formulae-BuildOut'!AV238</f>
        <v>#REF!</v>
      </c>
      <c r="G238" s="15" t="e">
        <f>'Formulae-BuildOut'!BB238</f>
        <v>#REF!</v>
      </c>
      <c r="H238" s="15" t="e">
        <f>'Formulae-BuildOut'!BH238</f>
        <v>#REF!</v>
      </c>
      <c r="I238" s="15" t="e">
        <f>'Formulae-BuildOut'!BN238</f>
        <v>#REF!</v>
      </c>
      <c r="J238" s="15" t="e">
        <f>'Formulae-BuildOut'!BT238</f>
        <v>#REF!</v>
      </c>
      <c r="K238" s="15" t="e">
        <f>'Formulae-BuildOut'!AK238</f>
        <v>#REF!</v>
      </c>
      <c r="L238" s="15" t="e">
        <f>'Formulae-BuildOut'!AQ238</f>
        <v>#REF!</v>
      </c>
      <c r="M238" s="15" t="e">
        <f>'Formulae-BuildOut'!AW238</f>
        <v>#REF!</v>
      </c>
      <c r="N238" s="15" t="e">
        <f>'Formulae-BuildOut'!BC238</f>
        <v>#REF!</v>
      </c>
      <c r="O238" s="15" t="e">
        <f>'Formulae-BuildOut'!BI238</f>
        <v>#REF!</v>
      </c>
      <c r="P238" s="15" t="e">
        <f>'Formulae-BuildOut'!BO238</f>
        <v>#REF!</v>
      </c>
      <c r="Q238" s="15" t="e">
        <f>'Formulae-BuildOut'!BU238</f>
        <v>#REF!</v>
      </c>
      <c r="R238" s="15" t="e">
        <f>'Formulae-BuildOut'!AL238</f>
        <v>#REF!</v>
      </c>
      <c r="S238" s="15" t="e">
        <f>'Formulae-BuildOut'!AR238</f>
        <v>#REF!</v>
      </c>
      <c r="T238" s="15" t="e">
        <f>'Formulae-BuildOut'!AX238</f>
        <v>#REF!</v>
      </c>
      <c r="U238" s="15" t="e">
        <f>'Formulae-BuildOut'!BD238</f>
        <v>#REF!</v>
      </c>
      <c r="V238" s="15" t="e">
        <f>'Formulae-BuildOut'!BJ238</f>
        <v>#REF!</v>
      </c>
      <c r="W238" s="15" t="e">
        <f>'Formulae-BuildOut'!BP238</f>
        <v>#REF!</v>
      </c>
      <c r="X238" s="15" t="e">
        <f>'Formulae-BuildOut'!BV238</f>
        <v>#REF!</v>
      </c>
      <c r="Y238" s="15" t="e">
        <f>'Formulae-BuildOut'!AN238</f>
        <v>#REF!</v>
      </c>
      <c r="Z238" s="15" t="e">
        <f>'Formulae-BuildOut'!AT238</f>
        <v>#REF!</v>
      </c>
      <c r="AA238" s="15" t="e">
        <f>'Formulae-BuildOut'!AZ238</f>
        <v>#REF!</v>
      </c>
      <c r="AB238" s="15" t="e">
        <f>'Formulae-BuildOut'!BF238</f>
        <v>#REF!</v>
      </c>
      <c r="AC238" s="15" t="e">
        <f>'Formulae-BuildOut'!BL238</f>
        <v>#REF!</v>
      </c>
      <c r="AD238" s="15" t="e">
        <f>'Formulae-BuildOut'!BR238</f>
        <v>#REF!</v>
      </c>
      <c r="AE238" s="15" t="e">
        <f>'Formulae-BuildOut'!BX238</f>
        <v>#REF!</v>
      </c>
      <c r="AF238" s="15" t="e">
        <f>'Formulae-BuildOut'!BZ238</f>
        <v>#REF!</v>
      </c>
      <c r="AG238" s="14" t="e">
        <f>'Formulae-BuildOut'!CA238</f>
        <v>#REF!</v>
      </c>
      <c r="AH238" s="17"/>
      <c r="AI238" s="18"/>
    </row>
    <row r="239" spans="1:35" x14ac:dyDescent="0.3">
      <c r="A239" s="14" t="e">
        <f>#REF!</f>
        <v>#REF!</v>
      </c>
      <c r="B239" s="14" t="e">
        <f>#REF!</f>
        <v>#REF!</v>
      </c>
      <c r="C239" s="14" t="e">
        <f>#REF!</f>
        <v>#REF!</v>
      </c>
      <c r="D239" s="15" t="e">
        <f>'Formulae-BuildOut'!AJ239</f>
        <v>#REF!</v>
      </c>
      <c r="E239" s="15" t="e">
        <f>'Formulae-BuildOut'!AP239</f>
        <v>#REF!</v>
      </c>
      <c r="F239" s="15" t="e">
        <f>'Formulae-BuildOut'!AV239</f>
        <v>#REF!</v>
      </c>
      <c r="G239" s="15" t="e">
        <f>'Formulae-BuildOut'!BB239</f>
        <v>#REF!</v>
      </c>
      <c r="H239" s="15" t="e">
        <f>'Formulae-BuildOut'!BH239</f>
        <v>#REF!</v>
      </c>
      <c r="I239" s="15" t="e">
        <f>'Formulae-BuildOut'!BN239</f>
        <v>#REF!</v>
      </c>
      <c r="J239" s="15" t="e">
        <f>'Formulae-BuildOut'!BT239</f>
        <v>#REF!</v>
      </c>
      <c r="K239" s="15" t="e">
        <f>'Formulae-BuildOut'!AK239</f>
        <v>#REF!</v>
      </c>
      <c r="L239" s="15" t="e">
        <f>'Formulae-BuildOut'!AQ239</f>
        <v>#REF!</v>
      </c>
      <c r="M239" s="15" t="e">
        <f>'Formulae-BuildOut'!AW239</f>
        <v>#REF!</v>
      </c>
      <c r="N239" s="15" t="e">
        <f>'Formulae-BuildOut'!BC239</f>
        <v>#REF!</v>
      </c>
      <c r="O239" s="15" t="e">
        <f>'Formulae-BuildOut'!BI239</f>
        <v>#REF!</v>
      </c>
      <c r="P239" s="15" t="e">
        <f>'Formulae-BuildOut'!BO239</f>
        <v>#REF!</v>
      </c>
      <c r="Q239" s="15" t="e">
        <f>'Formulae-BuildOut'!BU239</f>
        <v>#REF!</v>
      </c>
      <c r="R239" s="15" t="e">
        <f>'Formulae-BuildOut'!AL239</f>
        <v>#REF!</v>
      </c>
      <c r="S239" s="15" t="e">
        <f>'Formulae-BuildOut'!AR239</f>
        <v>#REF!</v>
      </c>
      <c r="T239" s="15" t="e">
        <f>'Formulae-BuildOut'!AX239</f>
        <v>#REF!</v>
      </c>
      <c r="U239" s="15" t="e">
        <f>'Formulae-BuildOut'!BD239</f>
        <v>#REF!</v>
      </c>
      <c r="V239" s="15" t="e">
        <f>'Formulae-BuildOut'!BJ239</f>
        <v>#REF!</v>
      </c>
      <c r="W239" s="15" t="e">
        <f>'Formulae-BuildOut'!BP239</f>
        <v>#REF!</v>
      </c>
      <c r="X239" s="15" t="e">
        <f>'Formulae-BuildOut'!BV239</f>
        <v>#REF!</v>
      </c>
      <c r="Y239" s="15" t="e">
        <f>'Formulae-BuildOut'!AN239</f>
        <v>#REF!</v>
      </c>
      <c r="Z239" s="15" t="e">
        <f>'Formulae-BuildOut'!AT239</f>
        <v>#REF!</v>
      </c>
      <c r="AA239" s="15" t="e">
        <f>'Formulae-BuildOut'!AZ239</f>
        <v>#REF!</v>
      </c>
      <c r="AB239" s="15" t="e">
        <f>'Formulae-BuildOut'!BF239</f>
        <v>#REF!</v>
      </c>
      <c r="AC239" s="15" t="e">
        <f>'Formulae-BuildOut'!BL239</f>
        <v>#REF!</v>
      </c>
      <c r="AD239" s="15" t="e">
        <f>'Formulae-BuildOut'!BR239</f>
        <v>#REF!</v>
      </c>
      <c r="AE239" s="15" t="e">
        <f>'Formulae-BuildOut'!BX239</f>
        <v>#REF!</v>
      </c>
      <c r="AF239" s="15" t="e">
        <f>'Formulae-BuildOut'!BZ239</f>
        <v>#REF!</v>
      </c>
      <c r="AG239" s="14" t="e">
        <f>'Formulae-BuildOut'!CA239</f>
        <v>#REF!</v>
      </c>
      <c r="AH239" s="17"/>
      <c r="AI239" s="18"/>
    </row>
    <row r="240" spans="1:35" x14ac:dyDescent="0.3">
      <c r="A240" s="14" t="e">
        <f>#REF!</f>
        <v>#REF!</v>
      </c>
      <c r="B240" s="14" t="e">
        <f>#REF!</f>
        <v>#REF!</v>
      </c>
      <c r="C240" s="14" t="e">
        <f>#REF!</f>
        <v>#REF!</v>
      </c>
      <c r="D240" s="15" t="e">
        <f>'Formulae-BuildOut'!AJ240</f>
        <v>#REF!</v>
      </c>
      <c r="E240" s="15" t="e">
        <f>'Formulae-BuildOut'!AP240</f>
        <v>#REF!</v>
      </c>
      <c r="F240" s="15" t="e">
        <f>'Formulae-BuildOut'!AV240</f>
        <v>#REF!</v>
      </c>
      <c r="G240" s="15" t="e">
        <f>'Formulae-BuildOut'!BB240</f>
        <v>#REF!</v>
      </c>
      <c r="H240" s="15" t="e">
        <f>'Formulae-BuildOut'!BH240</f>
        <v>#REF!</v>
      </c>
      <c r="I240" s="15" t="e">
        <f>'Formulae-BuildOut'!BN240</f>
        <v>#REF!</v>
      </c>
      <c r="J240" s="15" t="e">
        <f>'Formulae-BuildOut'!BT240</f>
        <v>#REF!</v>
      </c>
      <c r="K240" s="15" t="e">
        <f>'Formulae-BuildOut'!AK240</f>
        <v>#REF!</v>
      </c>
      <c r="L240" s="15" t="e">
        <f>'Formulae-BuildOut'!AQ240</f>
        <v>#REF!</v>
      </c>
      <c r="M240" s="15" t="e">
        <f>'Formulae-BuildOut'!AW240</f>
        <v>#REF!</v>
      </c>
      <c r="N240" s="15" t="e">
        <f>'Formulae-BuildOut'!BC240</f>
        <v>#REF!</v>
      </c>
      <c r="O240" s="15" t="e">
        <f>'Formulae-BuildOut'!BI240</f>
        <v>#REF!</v>
      </c>
      <c r="P240" s="15" t="e">
        <f>'Formulae-BuildOut'!BO240</f>
        <v>#REF!</v>
      </c>
      <c r="Q240" s="15" t="e">
        <f>'Formulae-BuildOut'!BU240</f>
        <v>#REF!</v>
      </c>
      <c r="R240" s="15" t="e">
        <f>'Formulae-BuildOut'!AL240</f>
        <v>#REF!</v>
      </c>
      <c r="S240" s="15" t="e">
        <f>'Formulae-BuildOut'!AR240</f>
        <v>#REF!</v>
      </c>
      <c r="T240" s="15" t="e">
        <f>'Formulae-BuildOut'!AX240</f>
        <v>#REF!</v>
      </c>
      <c r="U240" s="15" t="e">
        <f>'Formulae-BuildOut'!BD240</f>
        <v>#REF!</v>
      </c>
      <c r="V240" s="15" t="e">
        <f>'Formulae-BuildOut'!BJ240</f>
        <v>#REF!</v>
      </c>
      <c r="W240" s="15" t="e">
        <f>'Formulae-BuildOut'!BP240</f>
        <v>#REF!</v>
      </c>
      <c r="X240" s="15" t="e">
        <f>'Formulae-BuildOut'!BV240</f>
        <v>#REF!</v>
      </c>
      <c r="Y240" s="15" t="e">
        <f>'Formulae-BuildOut'!AN240</f>
        <v>#REF!</v>
      </c>
      <c r="Z240" s="15" t="e">
        <f>'Formulae-BuildOut'!AT240</f>
        <v>#REF!</v>
      </c>
      <c r="AA240" s="15" t="e">
        <f>'Formulae-BuildOut'!AZ240</f>
        <v>#REF!</v>
      </c>
      <c r="AB240" s="15" t="e">
        <f>'Formulae-BuildOut'!BF240</f>
        <v>#REF!</v>
      </c>
      <c r="AC240" s="15" t="e">
        <f>'Formulae-BuildOut'!BL240</f>
        <v>#REF!</v>
      </c>
      <c r="AD240" s="15" t="e">
        <f>'Formulae-BuildOut'!BR240</f>
        <v>#REF!</v>
      </c>
      <c r="AE240" s="15" t="e">
        <f>'Formulae-BuildOut'!BX240</f>
        <v>#REF!</v>
      </c>
      <c r="AF240" s="15" t="e">
        <f>'Formulae-BuildOut'!BZ240</f>
        <v>#REF!</v>
      </c>
      <c r="AG240" s="14" t="e">
        <f>'Formulae-BuildOut'!CA240</f>
        <v>#REF!</v>
      </c>
      <c r="AH240" s="17"/>
      <c r="AI240" s="18"/>
    </row>
    <row r="241" spans="1:35" x14ac:dyDescent="0.3">
      <c r="A241" s="14" t="e">
        <f>#REF!</f>
        <v>#REF!</v>
      </c>
      <c r="B241" s="14" t="e">
        <f>#REF!</f>
        <v>#REF!</v>
      </c>
      <c r="C241" s="14" t="e">
        <f>#REF!</f>
        <v>#REF!</v>
      </c>
      <c r="D241" s="15" t="e">
        <f>'Formulae-BuildOut'!AJ241</f>
        <v>#REF!</v>
      </c>
      <c r="E241" s="15" t="e">
        <f>'Formulae-BuildOut'!AP241</f>
        <v>#REF!</v>
      </c>
      <c r="F241" s="15" t="e">
        <f>'Formulae-BuildOut'!AV241</f>
        <v>#REF!</v>
      </c>
      <c r="G241" s="15" t="e">
        <f>'Formulae-BuildOut'!BB241</f>
        <v>#REF!</v>
      </c>
      <c r="H241" s="15" t="e">
        <f>'Formulae-BuildOut'!BH241</f>
        <v>#REF!</v>
      </c>
      <c r="I241" s="15" t="e">
        <f>'Formulae-BuildOut'!BN241</f>
        <v>#REF!</v>
      </c>
      <c r="J241" s="15" t="e">
        <f>'Formulae-BuildOut'!BT241</f>
        <v>#REF!</v>
      </c>
      <c r="K241" s="15" t="e">
        <f>'Formulae-BuildOut'!AK241</f>
        <v>#REF!</v>
      </c>
      <c r="L241" s="15" t="e">
        <f>'Formulae-BuildOut'!AQ241</f>
        <v>#REF!</v>
      </c>
      <c r="M241" s="15" t="e">
        <f>'Formulae-BuildOut'!AW241</f>
        <v>#REF!</v>
      </c>
      <c r="N241" s="15" t="e">
        <f>'Formulae-BuildOut'!BC241</f>
        <v>#REF!</v>
      </c>
      <c r="O241" s="15" t="e">
        <f>'Formulae-BuildOut'!BI241</f>
        <v>#REF!</v>
      </c>
      <c r="P241" s="15" t="e">
        <f>'Formulae-BuildOut'!BO241</f>
        <v>#REF!</v>
      </c>
      <c r="Q241" s="15" t="e">
        <f>'Formulae-BuildOut'!BU241</f>
        <v>#REF!</v>
      </c>
      <c r="R241" s="15" t="e">
        <f>'Formulae-BuildOut'!AL241</f>
        <v>#REF!</v>
      </c>
      <c r="S241" s="15" t="e">
        <f>'Formulae-BuildOut'!AR241</f>
        <v>#REF!</v>
      </c>
      <c r="T241" s="15" t="e">
        <f>'Formulae-BuildOut'!AX241</f>
        <v>#REF!</v>
      </c>
      <c r="U241" s="15" t="e">
        <f>'Formulae-BuildOut'!BD241</f>
        <v>#REF!</v>
      </c>
      <c r="V241" s="15" t="e">
        <f>'Formulae-BuildOut'!BJ241</f>
        <v>#REF!</v>
      </c>
      <c r="W241" s="15" t="e">
        <f>'Formulae-BuildOut'!BP241</f>
        <v>#REF!</v>
      </c>
      <c r="X241" s="15" t="e">
        <f>'Formulae-BuildOut'!BV241</f>
        <v>#REF!</v>
      </c>
      <c r="Y241" s="15" t="e">
        <f>'Formulae-BuildOut'!AN241</f>
        <v>#REF!</v>
      </c>
      <c r="Z241" s="15" t="e">
        <f>'Formulae-BuildOut'!AT241</f>
        <v>#REF!</v>
      </c>
      <c r="AA241" s="15" t="e">
        <f>'Formulae-BuildOut'!AZ241</f>
        <v>#REF!</v>
      </c>
      <c r="AB241" s="15" t="e">
        <f>'Formulae-BuildOut'!BF241</f>
        <v>#REF!</v>
      </c>
      <c r="AC241" s="15" t="e">
        <f>'Formulae-BuildOut'!BL241</f>
        <v>#REF!</v>
      </c>
      <c r="AD241" s="15" t="e">
        <f>'Formulae-BuildOut'!BR241</f>
        <v>#REF!</v>
      </c>
      <c r="AE241" s="15" t="e">
        <f>'Formulae-BuildOut'!BX241</f>
        <v>#REF!</v>
      </c>
      <c r="AF241" s="15" t="e">
        <f>'Formulae-BuildOut'!BZ241</f>
        <v>#REF!</v>
      </c>
      <c r="AG241" s="14" t="e">
        <f>'Formulae-BuildOut'!CA241</f>
        <v>#REF!</v>
      </c>
      <c r="AH241" s="17"/>
      <c r="AI241" s="18"/>
    </row>
    <row r="242" spans="1:35" x14ac:dyDescent="0.3">
      <c r="A242" s="14" t="e">
        <f>#REF!</f>
        <v>#REF!</v>
      </c>
      <c r="B242" s="14" t="e">
        <f>#REF!</f>
        <v>#REF!</v>
      </c>
      <c r="C242" s="14" t="e">
        <f>#REF!</f>
        <v>#REF!</v>
      </c>
      <c r="D242" s="15" t="e">
        <f>'Formulae-BuildOut'!AJ242</f>
        <v>#REF!</v>
      </c>
      <c r="E242" s="15" t="e">
        <f>'Formulae-BuildOut'!AP242</f>
        <v>#REF!</v>
      </c>
      <c r="F242" s="15" t="e">
        <f>'Formulae-BuildOut'!AV242</f>
        <v>#REF!</v>
      </c>
      <c r="G242" s="15" t="e">
        <f>'Formulae-BuildOut'!BB242</f>
        <v>#REF!</v>
      </c>
      <c r="H242" s="15" t="e">
        <f>'Formulae-BuildOut'!BH242</f>
        <v>#REF!</v>
      </c>
      <c r="I242" s="15" t="e">
        <f>'Formulae-BuildOut'!BN242</f>
        <v>#REF!</v>
      </c>
      <c r="J242" s="15" t="e">
        <f>'Formulae-BuildOut'!BT242</f>
        <v>#REF!</v>
      </c>
      <c r="K242" s="15" t="e">
        <f>'Formulae-BuildOut'!AK242</f>
        <v>#REF!</v>
      </c>
      <c r="L242" s="15" t="e">
        <f>'Formulae-BuildOut'!AQ242</f>
        <v>#REF!</v>
      </c>
      <c r="M242" s="15" t="e">
        <f>'Formulae-BuildOut'!AW242</f>
        <v>#REF!</v>
      </c>
      <c r="N242" s="15" t="e">
        <f>'Formulae-BuildOut'!BC242</f>
        <v>#REF!</v>
      </c>
      <c r="O242" s="15" t="e">
        <f>'Formulae-BuildOut'!BI242</f>
        <v>#REF!</v>
      </c>
      <c r="P242" s="15" t="e">
        <f>'Formulae-BuildOut'!BO242</f>
        <v>#REF!</v>
      </c>
      <c r="Q242" s="15" t="e">
        <f>'Formulae-BuildOut'!BU242</f>
        <v>#REF!</v>
      </c>
      <c r="R242" s="15" t="e">
        <f>'Formulae-BuildOut'!AL242</f>
        <v>#REF!</v>
      </c>
      <c r="S242" s="15" t="e">
        <f>'Formulae-BuildOut'!AR242</f>
        <v>#REF!</v>
      </c>
      <c r="T242" s="15" t="e">
        <f>'Formulae-BuildOut'!AX242</f>
        <v>#REF!</v>
      </c>
      <c r="U242" s="15" t="e">
        <f>'Formulae-BuildOut'!BD242</f>
        <v>#REF!</v>
      </c>
      <c r="V242" s="15" t="e">
        <f>'Formulae-BuildOut'!BJ242</f>
        <v>#REF!</v>
      </c>
      <c r="W242" s="15" t="e">
        <f>'Formulae-BuildOut'!BP242</f>
        <v>#REF!</v>
      </c>
      <c r="X242" s="15" t="e">
        <f>'Formulae-BuildOut'!BV242</f>
        <v>#REF!</v>
      </c>
      <c r="Y242" s="15" t="e">
        <f>'Formulae-BuildOut'!AN242</f>
        <v>#REF!</v>
      </c>
      <c r="Z242" s="15" t="e">
        <f>'Formulae-BuildOut'!AT242</f>
        <v>#REF!</v>
      </c>
      <c r="AA242" s="15" t="e">
        <f>'Formulae-BuildOut'!AZ242</f>
        <v>#REF!</v>
      </c>
      <c r="AB242" s="15" t="e">
        <f>'Formulae-BuildOut'!BF242</f>
        <v>#REF!</v>
      </c>
      <c r="AC242" s="15" t="e">
        <f>'Formulae-BuildOut'!BL242</f>
        <v>#REF!</v>
      </c>
      <c r="AD242" s="15" t="e">
        <f>'Formulae-BuildOut'!BR242</f>
        <v>#REF!</v>
      </c>
      <c r="AE242" s="15" t="e">
        <f>'Formulae-BuildOut'!BX242</f>
        <v>#REF!</v>
      </c>
      <c r="AF242" s="15" t="e">
        <f>'Formulae-BuildOut'!BZ242</f>
        <v>#REF!</v>
      </c>
      <c r="AG242" s="14" t="e">
        <f>'Formulae-BuildOut'!CA242</f>
        <v>#REF!</v>
      </c>
      <c r="AH242" s="17"/>
      <c r="AI242" s="18"/>
    </row>
    <row r="243" spans="1:35" x14ac:dyDescent="0.3">
      <c r="A243" s="14" t="e">
        <f>#REF!</f>
        <v>#REF!</v>
      </c>
      <c r="B243" s="14" t="e">
        <f>#REF!</f>
        <v>#REF!</v>
      </c>
      <c r="C243" s="14" t="e">
        <f>#REF!</f>
        <v>#REF!</v>
      </c>
      <c r="D243" s="15" t="e">
        <f>'Formulae-BuildOut'!AJ243</f>
        <v>#REF!</v>
      </c>
      <c r="E243" s="15" t="e">
        <f>'Formulae-BuildOut'!AP243</f>
        <v>#REF!</v>
      </c>
      <c r="F243" s="15" t="e">
        <f>'Formulae-BuildOut'!AV243</f>
        <v>#REF!</v>
      </c>
      <c r="G243" s="15" t="e">
        <f>'Formulae-BuildOut'!BB243</f>
        <v>#REF!</v>
      </c>
      <c r="H243" s="15" t="e">
        <f>'Formulae-BuildOut'!BH243</f>
        <v>#REF!</v>
      </c>
      <c r="I243" s="15" t="e">
        <f>'Formulae-BuildOut'!BN243</f>
        <v>#REF!</v>
      </c>
      <c r="J243" s="15" t="e">
        <f>'Formulae-BuildOut'!BT243</f>
        <v>#REF!</v>
      </c>
      <c r="K243" s="15" t="e">
        <f>'Formulae-BuildOut'!AK243</f>
        <v>#REF!</v>
      </c>
      <c r="L243" s="15" t="e">
        <f>'Formulae-BuildOut'!AQ243</f>
        <v>#REF!</v>
      </c>
      <c r="M243" s="15" t="e">
        <f>'Formulae-BuildOut'!AW243</f>
        <v>#REF!</v>
      </c>
      <c r="N243" s="15" t="e">
        <f>'Formulae-BuildOut'!BC243</f>
        <v>#REF!</v>
      </c>
      <c r="O243" s="15" t="e">
        <f>'Formulae-BuildOut'!BI243</f>
        <v>#REF!</v>
      </c>
      <c r="P243" s="15" t="e">
        <f>'Formulae-BuildOut'!BO243</f>
        <v>#REF!</v>
      </c>
      <c r="Q243" s="15" t="e">
        <f>'Formulae-BuildOut'!BU243</f>
        <v>#REF!</v>
      </c>
      <c r="R243" s="15" t="e">
        <f>'Formulae-BuildOut'!AL243</f>
        <v>#REF!</v>
      </c>
      <c r="S243" s="15" t="e">
        <f>'Formulae-BuildOut'!AR243</f>
        <v>#REF!</v>
      </c>
      <c r="T243" s="15" t="e">
        <f>'Formulae-BuildOut'!AX243</f>
        <v>#REF!</v>
      </c>
      <c r="U243" s="15" t="e">
        <f>'Formulae-BuildOut'!BD243</f>
        <v>#REF!</v>
      </c>
      <c r="V243" s="15" t="e">
        <f>'Formulae-BuildOut'!BJ243</f>
        <v>#REF!</v>
      </c>
      <c r="W243" s="15" t="e">
        <f>'Formulae-BuildOut'!BP243</f>
        <v>#REF!</v>
      </c>
      <c r="X243" s="15" t="e">
        <f>'Formulae-BuildOut'!BV243</f>
        <v>#REF!</v>
      </c>
      <c r="Y243" s="15" t="e">
        <f>'Formulae-BuildOut'!AN243</f>
        <v>#REF!</v>
      </c>
      <c r="Z243" s="15" t="e">
        <f>'Formulae-BuildOut'!AT243</f>
        <v>#REF!</v>
      </c>
      <c r="AA243" s="15" t="e">
        <f>'Formulae-BuildOut'!AZ243</f>
        <v>#REF!</v>
      </c>
      <c r="AB243" s="15" t="e">
        <f>'Formulae-BuildOut'!BF243</f>
        <v>#REF!</v>
      </c>
      <c r="AC243" s="15" t="e">
        <f>'Formulae-BuildOut'!BL243</f>
        <v>#REF!</v>
      </c>
      <c r="AD243" s="15" t="e">
        <f>'Formulae-BuildOut'!BR243</f>
        <v>#REF!</v>
      </c>
      <c r="AE243" s="15" t="e">
        <f>'Formulae-BuildOut'!BX243</f>
        <v>#REF!</v>
      </c>
      <c r="AF243" s="15" t="e">
        <f>'Formulae-BuildOut'!BZ243</f>
        <v>#REF!</v>
      </c>
      <c r="AG243" s="14" t="e">
        <f>'Formulae-BuildOut'!CA243</f>
        <v>#REF!</v>
      </c>
      <c r="AH243" s="17"/>
      <c r="AI243" s="18"/>
    </row>
    <row r="244" spans="1:35" x14ac:dyDescent="0.3">
      <c r="A244" s="14" t="e">
        <f>#REF!</f>
        <v>#REF!</v>
      </c>
      <c r="B244" s="14" t="e">
        <f>#REF!</f>
        <v>#REF!</v>
      </c>
      <c r="C244" s="14" t="e">
        <f>#REF!</f>
        <v>#REF!</v>
      </c>
      <c r="D244" s="15" t="e">
        <f>'Formulae-BuildOut'!AJ244</f>
        <v>#REF!</v>
      </c>
      <c r="E244" s="15" t="e">
        <f>'Formulae-BuildOut'!AP244</f>
        <v>#REF!</v>
      </c>
      <c r="F244" s="15" t="e">
        <f>'Formulae-BuildOut'!AV244</f>
        <v>#REF!</v>
      </c>
      <c r="G244" s="15" t="e">
        <f>'Formulae-BuildOut'!BB244</f>
        <v>#REF!</v>
      </c>
      <c r="H244" s="15" t="e">
        <f>'Formulae-BuildOut'!BH244</f>
        <v>#REF!</v>
      </c>
      <c r="I244" s="15" t="e">
        <f>'Formulae-BuildOut'!BN244</f>
        <v>#REF!</v>
      </c>
      <c r="J244" s="15" t="e">
        <f>'Formulae-BuildOut'!BT244</f>
        <v>#REF!</v>
      </c>
      <c r="K244" s="15" t="e">
        <f>'Formulae-BuildOut'!AK244</f>
        <v>#REF!</v>
      </c>
      <c r="L244" s="15" t="e">
        <f>'Formulae-BuildOut'!AQ244</f>
        <v>#REF!</v>
      </c>
      <c r="M244" s="15" t="e">
        <f>'Formulae-BuildOut'!AW244</f>
        <v>#REF!</v>
      </c>
      <c r="N244" s="15" t="e">
        <f>'Formulae-BuildOut'!BC244</f>
        <v>#REF!</v>
      </c>
      <c r="O244" s="15" t="e">
        <f>'Formulae-BuildOut'!BI244</f>
        <v>#REF!</v>
      </c>
      <c r="P244" s="15" t="e">
        <f>'Formulae-BuildOut'!BO244</f>
        <v>#REF!</v>
      </c>
      <c r="Q244" s="15" t="e">
        <f>'Formulae-BuildOut'!BU244</f>
        <v>#REF!</v>
      </c>
      <c r="R244" s="15" t="e">
        <f>'Formulae-BuildOut'!AL244</f>
        <v>#REF!</v>
      </c>
      <c r="S244" s="15" t="e">
        <f>'Formulae-BuildOut'!AR244</f>
        <v>#REF!</v>
      </c>
      <c r="T244" s="15" t="e">
        <f>'Formulae-BuildOut'!AX244</f>
        <v>#REF!</v>
      </c>
      <c r="U244" s="15" t="e">
        <f>'Formulae-BuildOut'!BD244</f>
        <v>#REF!</v>
      </c>
      <c r="V244" s="15" t="e">
        <f>'Formulae-BuildOut'!BJ244</f>
        <v>#REF!</v>
      </c>
      <c r="W244" s="15" t="e">
        <f>'Formulae-BuildOut'!BP244</f>
        <v>#REF!</v>
      </c>
      <c r="X244" s="15" t="e">
        <f>'Formulae-BuildOut'!BV244</f>
        <v>#REF!</v>
      </c>
      <c r="Y244" s="15" t="e">
        <f>'Formulae-BuildOut'!AN244</f>
        <v>#REF!</v>
      </c>
      <c r="Z244" s="15" t="e">
        <f>'Formulae-BuildOut'!AT244</f>
        <v>#REF!</v>
      </c>
      <c r="AA244" s="15" t="e">
        <f>'Formulae-BuildOut'!AZ244</f>
        <v>#REF!</v>
      </c>
      <c r="AB244" s="15" t="e">
        <f>'Formulae-BuildOut'!BF244</f>
        <v>#REF!</v>
      </c>
      <c r="AC244" s="15" t="e">
        <f>'Formulae-BuildOut'!BL244</f>
        <v>#REF!</v>
      </c>
      <c r="AD244" s="15" t="e">
        <f>'Formulae-BuildOut'!BR244</f>
        <v>#REF!</v>
      </c>
      <c r="AE244" s="15" t="e">
        <f>'Formulae-BuildOut'!BX244</f>
        <v>#REF!</v>
      </c>
      <c r="AF244" s="15" t="e">
        <f>'Formulae-BuildOut'!BZ244</f>
        <v>#REF!</v>
      </c>
      <c r="AG244" s="14" t="e">
        <f>'Formulae-BuildOut'!CA244</f>
        <v>#REF!</v>
      </c>
      <c r="AH244" s="17"/>
      <c r="AI244" s="18"/>
    </row>
    <row r="245" spans="1:35" x14ac:dyDescent="0.3">
      <c r="A245" s="14" t="e">
        <f>#REF!</f>
        <v>#REF!</v>
      </c>
      <c r="B245" s="14" t="e">
        <f>#REF!</f>
        <v>#REF!</v>
      </c>
      <c r="C245" s="14" t="e">
        <f>#REF!</f>
        <v>#REF!</v>
      </c>
      <c r="D245" s="15" t="e">
        <f>'Formulae-BuildOut'!AJ245</f>
        <v>#REF!</v>
      </c>
      <c r="E245" s="15" t="e">
        <f>'Formulae-BuildOut'!AP245</f>
        <v>#REF!</v>
      </c>
      <c r="F245" s="15" t="e">
        <f>'Formulae-BuildOut'!AV245</f>
        <v>#REF!</v>
      </c>
      <c r="G245" s="15" t="e">
        <f>'Formulae-BuildOut'!BB245</f>
        <v>#REF!</v>
      </c>
      <c r="H245" s="15" t="e">
        <f>'Formulae-BuildOut'!BH245</f>
        <v>#REF!</v>
      </c>
      <c r="I245" s="15" t="e">
        <f>'Formulae-BuildOut'!BN245</f>
        <v>#REF!</v>
      </c>
      <c r="J245" s="15" t="e">
        <f>'Formulae-BuildOut'!BT245</f>
        <v>#REF!</v>
      </c>
      <c r="K245" s="15" t="e">
        <f>'Formulae-BuildOut'!AK245</f>
        <v>#REF!</v>
      </c>
      <c r="L245" s="15" t="e">
        <f>'Formulae-BuildOut'!AQ245</f>
        <v>#REF!</v>
      </c>
      <c r="M245" s="15" t="e">
        <f>'Formulae-BuildOut'!AW245</f>
        <v>#REF!</v>
      </c>
      <c r="N245" s="15" t="e">
        <f>'Formulae-BuildOut'!BC245</f>
        <v>#REF!</v>
      </c>
      <c r="O245" s="15" t="e">
        <f>'Formulae-BuildOut'!BI245</f>
        <v>#REF!</v>
      </c>
      <c r="P245" s="15" t="e">
        <f>'Formulae-BuildOut'!BO245</f>
        <v>#REF!</v>
      </c>
      <c r="Q245" s="15" t="e">
        <f>'Formulae-BuildOut'!BU245</f>
        <v>#REF!</v>
      </c>
      <c r="R245" s="15" t="e">
        <f>'Formulae-BuildOut'!AL245</f>
        <v>#REF!</v>
      </c>
      <c r="S245" s="15" t="e">
        <f>'Formulae-BuildOut'!AR245</f>
        <v>#REF!</v>
      </c>
      <c r="T245" s="15" t="e">
        <f>'Formulae-BuildOut'!AX245</f>
        <v>#REF!</v>
      </c>
      <c r="U245" s="15" t="e">
        <f>'Formulae-BuildOut'!BD245</f>
        <v>#REF!</v>
      </c>
      <c r="V245" s="15" t="e">
        <f>'Formulae-BuildOut'!BJ245</f>
        <v>#REF!</v>
      </c>
      <c r="W245" s="15" t="e">
        <f>'Formulae-BuildOut'!BP245</f>
        <v>#REF!</v>
      </c>
      <c r="X245" s="15" t="e">
        <f>'Formulae-BuildOut'!BV245</f>
        <v>#REF!</v>
      </c>
      <c r="Y245" s="15" t="e">
        <f>'Formulae-BuildOut'!AN245</f>
        <v>#REF!</v>
      </c>
      <c r="Z245" s="15" t="e">
        <f>'Formulae-BuildOut'!AT245</f>
        <v>#REF!</v>
      </c>
      <c r="AA245" s="15" t="e">
        <f>'Formulae-BuildOut'!AZ245</f>
        <v>#REF!</v>
      </c>
      <c r="AB245" s="15" t="e">
        <f>'Formulae-BuildOut'!BF245</f>
        <v>#REF!</v>
      </c>
      <c r="AC245" s="15" t="e">
        <f>'Formulae-BuildOut'!BL245</f>
        <v>#REF!</v>
      </c>
      <c r="AD245" s="15" t="e">
        <f>'Formulae-BuildOut'!BR245</f>
        <v>#REF!</v>
      </c>
      <c r="AE245" s="15" t="e">
        <f>'Formulae-BuildOut'!BX245</f>
        <v>#REF!</v>
      </c>
      <c r="AF245" s="15" t="e">
        <f>'Formulae-BuildOut'!BZ245</f>
        <v>#REF!</v>
      </c>
      <c r="AG245" s="14" t="e">
        <f>'Formulae-BuildOut'!CA245</f>
        <v>#REF!</v>
      </c>
      <c r="AH245" s="17"/>
      <c r="AI245" s="18"/>
    </row>
    <row r="246" spans="1:35" x14ac:dyDescent="0.3">
      <c r="A246" s="14" t="e">
        <f>#REF!</f>
        <v>#REF!</v>
      </c>
      <c r="B246" s="14" t="e">
        <f>#REF!</f>
        <v>#REF!</v>
      </c>
      <c r="C246" s="14" t="e">
        <f>#REF!</f>
        <v>#REF!</v>
      </c>
      <c r="D246" s="15" t="e">
        <f>'Formulae-BuildOut'!AJ246</f>
        <v>#REF!</v>
      </c>
      <c r="E246" s="15" t="e">
        <f>'Formulae-BuildOut'!AP246</f>
        <v>#REF!</v>
      </c>
      <c r="F246" s="15" t="e">
        <f>'Formulae-BuildOut'!AV246</f>
        <v>#REF!</v>
      </c>
      <c r="G246" s="15" t="e">
        <f>'Formulae-BuildOut'!BB246</f>
        <v>#REF!</v>
      </c>
      <c r="H246" s="15" t="e">
        <f>'Formulae-BuildOut'!BH246</f>
        <v>#REF!</v>
      </c>
      <c r="I246" s="15" t="e">
        <f>'Formulae-BuildOut'!BN246</f>
        <v>#REF!</v>
      </c>
      <c r="J246" s="15" t="e">
        <f>'Formulae-BuildOut'!BT246</f>
        <v>#REF!</v>
      </c>
      <c r="K246" s="15" t="e">
        <f>'Formulae-BuildOut'!AK246</f>
        <v>#REF!</v>
      </c>
      <c r="L246" s="15" t="e">
        <f>'Formulae-BuildOut'!AQ246</f>
        <v>#REF!</v>
      </c>
      <c r="M246" s="15" t="e">
        <f>'Formulae-BuildOut'!AW246</f>
        <v>#REF!</v>
      </c>
      <c r="N246" s="15" t="e">
        <f>'Formulae-BuildOut'!BC246</f>
        <v>#REF!</v>
      </c>
      <c r="O246" s="15" t="e">
        <f>'Formulae-BuildOut'!BI246</f>
        <v>#REF!</v>
      </c>
      <c r="P246" s="15" t="e">
        <f>'Formulae-BuildOut'!BO246</f>
        <v>#REF!</v>
      </c>
      <c r="Q246" s="15" t="e">
        <f>'Formulae-BuildOut'!BU246</f>
        <v>#REF!</v>
      </c>
      <c r="R246" s="15" t="e">
        <f>'Formulae-BuildOut'!AL246</f>
        <v>#REF!</v>
      </c>
      <c r="S246" s="15" t="e">
        <f>'Formulae-BuildOut'!AR246</f>
        <v>#REF!</v>
      </c>
      <c r="T246" s="15" t="e">
        <f>'Formulae-BuildOut'!AX246</f>
        <v>#REF!</v>
      </c>
      <c r="U246" s="15" t="e">
        <f>'Formulae-BuildOut'!BD246</f>
        <v>#REF!</v>
      </c>
      <c r="V246" s="15" t="e">
        <f>'Formulae-BuildOut'!BJ246</f>
        <v>#REF!</v>
      </c>
      <c r="W246" s="15" t="e">
        <f>'Formulae-BuildOut'!BP246</f>
        <v>#REF!</v>
      </c>
      <c r="X246" s="15" t="e">
        <f>'Formulae-BuildOut'!BV246</f>
        <v>#REF!</v>
      </c>
      <c r="Y246" s="15" t="e">
        <f>'Formulae-BuildOut'!AN246</f>
        <v>#REF!</v>
      </c>
      <c r="Z246" s="15" t="e">
        <f>'Formulae-BuildOut'!AT246</f>
        <v>#REF!</v>
      </c>
      <c r="AA246" s="15" t="e">
        <f>'Formulae-BuildOut'!AZ246</f>
        <v>#REF!</v>
      </c>
      <c r="AB246" s="15" t="e">
        <f>'Formulae-BuildOut'!BF246</f>
        <v>#REF!</v>
      </c>
      <c r="AC246" s="15" t="e">
        <f>'Formulae-BuildOut'!BL246</f>
        <v>#REF!</v>
      </c>
      <c r="AD246" s="15" t="e">
        <f>'Formulae-BuildOut'!BR246</f>
        <v>#REF!</v>
      </c>
      <c r="AE246" s="15" t="e">
        <f>'Formulae-BuildOut'!BX246</f>
        <v>#REF!</v>
      </c>
      <c r="AF246" s="15" t="e">
        <f>'Formulae-BuildOut'!BZ246</f>
        <v>#REF!</v>
      </c>
      <c r="AG246" s="14" t="e">
        <f>'Formulae-BuildOut'!CA246</f>
        <v>#REF!</v>
      </c>
      <c r="AH246" s="17"/>
      <c r="AI246" s="18"/>
    </row>
    <row r="247" spans="1:35" x14ac:dyDescent="0.3">
      <c r="A247" s="14" t="e">
        <f>#REF!</f>
        <v>#REF!</v>
      </c>
      <c r="B247" s="14" t="e">
        <f>#REF!</f>
        <v>#REF!</v>
      </c>
      <c r="C247" s="14" t="e">
        <f>#REF!</f>
        <v>#REF!</v>
      </c>
      <c r="D247" s="15" t="e">
        <f>'Formulae-BuildOut'!AJ247</f>
        <v>#REF!</v>
      </c>
      <c r="E247" s="15" t="e">
        <f>'Formulae-BuildOut'!AP247</f>
        <v>#REF!</v>
      </c>
      <c r="F247" s="15" t="e">
        <f>'Formulae-BuildOut'!AV247</f>
        <v>#REF!</v>
      </c>
      <c r="G247" s="15" t="e">
        <f>'Formulae-BuildOut'!BB247</f>
        <v>#REF!</v>
      </c>
      <c r="H247" s="15" t="e">
        <f>'Formulae-BuildOut'!BH247</f>
        <v>#REF!</v>
      </c>
      <c r="I247" s="15" t="e">
        <f>'Formulae-BuildOut'!BN247</f>
        <v>#REF!</v>
      </c>
      <c r="J247" s="15" t="e">
        <f>'Formulae-BuildOut'!BT247</f>
        <v>#REF!</v>
      </c>
      <c r="K247" s="15" t="e">
        <f>'Formulae-BuildOut'!AK247</f>
        <v>#REF!</v>
      </c>
      <c r="L247" s="15" t="e">
        <f>'Formulae-BuildOut'!AQ247</f>
        <v>#REF!</v>
      </c>
      <c r="M247" s="15" t="e">
        <f>'Formulae-BuildOut'!AW247</f>
        <v>#REF!</v>
      </c>
      <c r="N247" s="15" t="e">
        <f>'Formulae-BuildOut'!BC247</f>
        <v>#REF!</v>
      </c>
      <c r="O247" s="15" t="e">
        <f>'Formulae-BuildOut'!BI247</f>
        <v>#REF!</v>
      </c>
      <c r="P247" s="15" t="e">
        <f>'Formulae-BuildOut'!BO247</f>
        <v>#REF!</v>
      </c>
      <c r="Q247" s="15" t="e">
        <f>'Formulae-BuildOut'!BU247</f>
        <v>#REF!</v>
      </c>
      <c r="R247" s="15" t="e">
        <f>'Formulae-BuildOut'!AL247</f>
        <v>#REF!</v>
      </c>
      <c r="S247" s="15" t="e">
        <f>'Formulae-BuildOut'!AR247</f>
        <v>#REF!</v>
      </c>
      <c r="T247" s="15" t="e">
        <f>'Formulae-BuildOut'!AX247</f>
        <v>#REF!</v>
      </c>
      <c r="U247" s="15" t="e">
        <f>'Formulae-BuildOut'!BD247</f>
        <v>#REF!</v>
      </c>
      <c r="V247" s="15" t="e">
        <f>'Formulae-BuildOut'!BJ247</f>
        <v>#REF!</v>
      </c>
      <c r="W247" s="15" t="e">
        <f>'Formulae-BuildOut'!BP247</f>
        <v>#REF!</v>
      </c>
      <c r="X247" s="15" t="e">
        <f>'Formulae-BuildOut'!BV247</f>
        <v>#REF!</v>
      </c>
      <c r="Y247" s="15" t="e">
        <f>'Formulae-BuildOut'!AN247</f>
        <v>#REF!</v>
      </c>
      <c r="Z247" s="15" t="e">
        <f>'Formulae-BuildOut'!AT247</f>
        <v>#REF!</v>
      </c>
      <c r="AA247" s="15" t="e">
        <f>'Formulae-BuildOut'!AZ247</f>
        <v>#REF!</v>
      </c>
      <c r="AB247" s="15" t="e">
        <f>'Formulae-BuildOut'!BF247</f>
        <v>#REF!</v>
      </c>
      <c r="AC247" s="15" t="e">
        <f>'Formulae-BuildOut'!BL247</f>
        <v>#REF!</v>
      </c>
      <c r="AD247" s="15" t="e">
        <f>'Formulae-BuildOut'!BR247</f>
        <v>#REF!</v>
      </c>
      <c r="AE247" s="15" t="e">
        <f>'Formulae-BuildOut'!BX247</f>
        <v>#REF!</v>
      </c>
      <c r="AF247" s="15" t="e">
        <f>'Formulae-BuildOut'!BZ247</f>
        <v>#REF!</v>
      </c>
      <c r="AG247" s="14" t="e">
        <f>'Formulae-BuildOut'!CA247</f>
        <v>#REF!</v>
      </c>
      <c r="AH247" s="17"/>
      <c r="AI247" s="18"/>
    </row>
    <row r="248" spans="1:35" x14ac:dyDescent="0.3">
      <c r="A248" s="14" t="e">
        <f>#REF!</f>
        <v>#REF!</v>
      </c>
      <c r="B248" s="14" t="e">
        <f>#REF!</f>
        <v>#REF!</v>
      </c>
      <c r="C248" s="14" t="e">
        <f>#REF!</f>
        <v>#REF!</v>
      </c>
      <c r="D248" s="15" t="e">
        <f>'Formulae-BuildOut'!AJ248</f>
        <v>#REF!</v>
      </c>
      <c r="E248" s="15" t="e">
        <f>'Formulae-BuildOut'!AP248</f>
        <v>#REF!</v>
      </c>
      <c r="F248" s="15" t="e">
        <f>'Formulae-BuildOut'!AV248</f>
        <v>#REF!</v>
      </c>
      <c r="G248" s="15" t="e">
        <f>'Formulae-BuildOut'!BB248</f>
        <v>#REF!</v>
      </c>
      <c r="H248" s="15" t="e">
        <f>'Formulae-BuildOut'!BH248</f>
        <v>#REF!</v>
      </c>
      <c r="I248" s="15" t="e">
        <f>'Formulae-BuildOut'!BN248</f>
        <v>#REF!</v>
      </c>
      <c r="J248" s="15" t="e">
        <f>'Formulae-BuildOut'!BT248</f>
        <v>#REF!</v>
      </c>
      <c r="K248" s="15" t="e">
        <f>'Formulae-BuildOut'!AK248</f>
        <v>#REF!</v>
      </c>
      <c r="L248" s="15" t="e">
        <f>'Formulae-BuildOut'!AQ248</f>
        <v>#REF!</v>
      </c>
      <c r="M248" s="15" t="e">
        <f>'Formulae-BuildOut'!AW248</f>
        <v>#REF!</v>
      </c>
      <c r="N248" s="15" t="e">
        <f>'Formulae-BuildOut'!BC248</f>
        <v>#REF!</v>
      </c>
      <c r="O248" s="15" t="e">
        <f>'Formulae-BuildOut'!BI248</f>
        <v>#REF!</v>
      </c>
      <c r="P248" s="15" t="e">
        <f>'Formulae-BuildOut'!BO248</f>
        <v>#REF!</v>
      </c>
      <c r="Q248" s="15" t="e">
        <f>'Formulae-BuildOut'!BU248</f>
        <v>#REF!</v>
      </c>
      <c r="R248" s="15" t="e">
        <f>'Formulae-BuildOut'!AL248</f>
        <v>#REF!</v>
      </c>
      <c r="S248" s="15" t="e">
        <f>'Formulae-BuildOut'!AR248</f>
        <v>#REF!</v>
      </c>
      <c r="T248" s="15" t="e">
        <f>'Formulae-BuildOut'!AX248</f>
        <v>#REF!</v>
      </c>
      <c r="U248" s="15" t="e">
        <f>'Formulae-BuildOut'!BD248</f>
        <v>#REF!</v>
      </c>
      <c r="V248" s="15" t="e">
        <f>'Formulae-BuildOut'!BJ248</f>
        <v>#REF!</v>
      </c>
      <c r="W248" s="15" t="e">
        <f>'Formulae-BuildOut'!BP248</f>
        <v>#REF!</v>
      </c>
      <c r="X248" s="15" t="e">
        <f>'Formulae-BuildOut'!BV248</f>
        <v>#REF!</v>
      </c>
      <c r="Y248" s="15" t="e">
        <f>'Formulae-BuildOut'!AN248</f>
        <v>#REF!</v>
      </c>
      <c r="Z248" s="15" t="e">
        <f>'Formulae-BuildOut'!AT248</f>
        <v>#REF!</v>
      </c>
      <c r="AA248" s="15" t="e">
        <f>'Formulae-BuildOut'!AZ248</f>
        <v>#REF!</v>
      </c>
      <c r="AB248" s="15" t="e">
        <f>'Formulae-BuildOut'!BF248</f>
        <v>#REF!</v>
      </c>
      <c r="AC248" s="15" t="e">
        <f>'Formulae-BuildOut'!BL248</f>
        <v>#REF!</v>
      </c>
      <c r="AD248" s="15" t="e">
        <f>'Formulae-BuildOut'!BR248</f>
        <v>#REF!</v>
      </c>
      <c r="AE248" s="15" t="e">
        <f>'Formulae-BuildOut'!BX248</f>
        <v>#REF!</v>
      </c>
      <c r="AF248" s="15" t="e">
        <f>'Formulae-BuildOut'!BZ248</f>
        <v>#REF!</v>
      </c>
      <c r="AG248" s="14" t="e">
        <f>'Formulae-BuildOut'!CA248</f>
        <v>#REF!</v>
      </c>
      <c r="AH248" s="17"/>
      <c r="AI248" s="18"/>
    </row>
    <row r="249" spans="1:35" x14ac:dyDescent="0.3">
      <c r="A249" s="14" t="e">
        <f>#REF!</f>
        <v>#REF!</v>
      </c>
      <c r="B249" s="14" t="e">
        <f>#REF!</f>
        <v>#REF!</v>
      </c>
      <c r="C249" s="14" t="e">
        <f>#REF!</f>
        <v>#REF!</v>
      </c>
      <c r="D249" s="15" t="e">
        <f>'Formulae-BuildOut'!AJ249</f>
        <v>#REF!</v>
      </c>
      <c r="E249" s="15" t="e">
        <f>'Formulae-BuildOut'!AP249</f>
        <v>#REF!</v>
      </c>
      <c r="F249" s="15" t="e">
        <f>'Formulae-BuildOut'!AV249</f>
        <v>#REF!</v>
      </c>
      <c r="G249" s="15" t="e">
        <f>'Formulae-BuildOut'!BB249</f>
        <v>#REF!</v>
      </c>
      <c r="H249" s="15" t="e">
        <f>'Formulae-BuildOut'!BH249</f>
        <v>#REF!</v>
      </c>
      <c r="I249" s="15" t="e">
        <f>'Formulae-BuildOut'!BN249</f>
        <v>#REF!</v>
      </c>
      <c r="J249" s="15" t="e">
        <f>'Formulae-BuildOut'!BT249</f>
        <v>#REF!</v>
      </c>
      <c r="K249" s="15" t="e">
        <f>'Formulae-BuildOut'!AK249</f>
        <v>#REF!</v>
      </c>
      <c r="L249" s="15" t="e">
        <f>'Formulae-BuildOut'!AQ249</f>
        <v>#REF!</v>
      </c>
      <c r="M249" s="15" t="e">
        <f>'Formulae-BuildOut'!AW249</f>
        <v>#REF!</v>
      </c>
      <c r="N249" s="15" t="e">
        <f>'Formulae-BuildOut'!BC249</f>
        <v>#REF!</v>
      </c>
      <c r="O249" s="15" t="e">
        <f>'Formulae-BuildOut'!BI249</f>
        <v>#REF!</v>
      </c>
      <c r="P249" s="15" t="e">
        <f>'Formulae-BuildOut'!BO249</f>
        <v>#REF!</v>
      </c>
      <c r="Q249" s="15" t="e">
        <f>'Formulae-BuildOut'!BU249</f>
        <v>#REF!</v>
      </c>
      <c r="R249" s="15" t="e">
        <f>'Formulae-BuildOut'!AL249</f>
        <v>#REF!</v>
      </c>
      <c r="S249" s="15" t="e">
        <f>'Formulae-BuildOut'!AR249</f>
        <v>#REF!</v>
      </c>
      <c r="T249" s="15" t="e">
        <f>'Formulae-BuildOut'!AX249</f>
        <v>#REF!</v>
      </c>
      <c r="U249" s="15" t="e">
        <f>'Formulae-BuildOut'!BD249</f>
        <v>#REF!</v>
      </c>
      <c r="V249" s="15" t="e">
        <f>'Formulae-BuildOut'!BJ249</f>
        <v>#REF!</v>
      </c>
      <c r="W249" s="15" t="e">
        <f>'Formulae-BuildOut'!BP249</f>
        <v>#REF!</v>
      </c>
      <c r="X249" s="15" t="e">
        <f>'Formulae-BuildOut'!BV249</f>
        <v>#REF!</v>
      </c>
      <c r="Y249" s="15" t="e">
        <f>'Formulae-BuildOut'!AN249</f>
        <v>#REF!</v>
      </c>
      <c r="Z249" s="15" t="e">
        <f>'Formulae-BuildOut'!AT249</f>
        <v>#REF!</v>
      </c>
      <c r="AA249" s="15" t="e">
        <f>'Formulae-BuildOut'!AZ249</f>
        <v>#REF!</v>
      </c>
      <c r="AB249" s="15" t="e">
        <f>'Formulae-BuildOut'!BF249</f>
        <v>#REF!</v>
      </c>
      <c r="AC249" s="15" t="e">
        <f>'Formulae-BuildOut'!BL249</f>
        <v>#REF!</v>
      </c>
      <c r="AD249" s="15" t="e">
        <f>'Formulae-BuildOut'!BR249</f>
        <v>#REF!</v>
      </c>
      <c r="AE249" s="15" t="e">
        <f>'Formulae-BuildOut'!BX249</f>
        <v>#REF!</v>
      </c>
      <c r="AF249" s="15" t="e">
        <f>'Formulae-BuildOut'!BZ249</f>
        <v>#REF!</v>
      </c>
      <c r="AG249" s="14" t="e">
        <f>'Formulae-BuildOut'!CA249</f>
        <v>#REF!</v>
      </c>
      <c r="AH249" s="17"/>
      <c r="AI249" s="18"/>
    </row>
    <row r="250" spans="1:35" x14ac:dyDescent="0.3">
      <c r="A250" s="14" t="e">
        <f>#REF!</f>
        <v>#REF!</v>
      </c>
      <c r="B250" s="14" t="e">
        <f>#REF!</f>
        <v>#REF!</v>
      </c>
      <c r="C250" s="14" t="e">
        <f>#REF!</f>
        <v>#REF!</v>
      </c>
      <c r="D250" s="15" t="e">
        <f>'Formulae-BuildOut'!AJ250</f>
        <v>#REF!</v>
      </c>
      <c r="E250" s="15" t="e">
        <f>'Formulae-BuildOut'!AP250</f>
        <v>#REF!</v>
      </c>
      <c r="F250" s="15" t="e">
        <f>'Formulae-BuildOut'!AV250</f>
        <v>#REF!</v>
      </c>
      <c r="G250" s="15" t="e">
        <f>'Formulae-BuildOut'!BB250</f>
        <v>#REF!</v>
      </c>
      <c r="H250" s="15" t="e">
        <f>'Formulae-BuildOut'!BH250</f>
        <v>#REF!</v>
      </c>
      <c r="I250" s="15" t="e">
        <f>'Formulae-BuildOut'!BN250</f>
        <v>#REF!</v>
      </c>
      <c r="J250" s="15" t="e">
        <f>'Formulae-BuildOut'!BT250</f>
        <v>#REF!</v>
      </c>
      <c r="K250" s="15" t="e">
        <f>'Formulae-BuildOut'!AK250</f>
        <v>#REF!</v>
      </c>
      <c r="L250" s="15" t="e">
        <f>'Formulae-BuildOut'!AQ250</f>
        <v>#REF!</v>
      </c>
      <c r="M250" s="15" t="e">
        <f>'Formulae-BuildOut'!AW250</f>
        <v>#REF!</v>
      </c>
      <c r="N250" s="15" t="e">
        <f>'Formulae-BuildOut'!BC250</f>
        <v>#REF!</v>
      </c>
      <c r="O250" s="15" t="e">
        <f>'Formulae-BuildOut'!BI250</f>
        <v>#REF!</v>
      </c>
      <c r="P250" s="15" t="e">
        <f>'Formulae-BuildOut'!BO250</f>
        <v>#REF!</v>
      </c>
      <c r="Q250" s="15" t="e">
        <f>'Formulae-BuildOut'!BU250</f>
        <v>#REF!</v>
      </c>
      <c r="R250" s="15" t="e">
        <f>'Formulae-BuildOut'!AL250</f>
        <v>#REF!</v>
      </c>
      <c r="S250" s="15" t="e">
        <f>'Formulae-BuildOut'!AR250</f>
        <v>#REF!</v>
      </c>
      <c r="T250" s="15" t="e">
        <f>'Formulae-BuildOut'!AX250</f>
        <v>#REF!</v>
      </c>
      <c r="U250" s="15" t="e">
        <f>'Formulae-BuildOut'!BD250</f>
        <v>#REF!</v>
      </c>
      <c r="V250" s="15" t="e">
        <f>'Formulae-BuildOut'!BJ250</f>
        <v>#REF!</v>
      </c>
      <c r="W250" s="15" t="e">
        <f>'Formulae-BuildOut'!BP250</f>
        <v>#REF!</v>
      </c>
      <c r="X250" s="15" t="e">
        <f>'Formulae-BuildOut'!BV250</f>
        <v>#REF!</v>
      </c>
      <c r="Y250" s="15" t="e">
        <f>'Formulae-BuildOut'!AN250</f>
        <v>#REF!</v>
      </c>
      <c r="Z250" s="15" t="e">
        <f>'Formulae-BuildOut'!AT250</f>
        <v>#REF!</v>
      </c>
      <c r="AA250" s="15" t="e">
        <f>'Formulae-BuildOut'!AZ250</f>
        <v>#REF!</v>
      </c>
      <c r="AB250" s="15" t="e">
        <f>'Formulae-BuildOut'!BF250</f>
        <v>#REF!</v>
      </c>
      <c r="AC250" s="15" t="e">
        <f>'Formulae-BuildOut'!BL250</f>
        <v>#REF!</v>
      </c>
      <c r="AD250" s="15" t="e">
        <f>'Formulae-BuildOut'!BR250</f>
        <v>#REF!</v>
      </c>
      <c r="AE250" s="15" t="e">
        <f>'Formulae-BuildOut'!BX250</f>
        <v>#REF!</v>
      </c>
      <c r="AF250" s="15" t="e">
        <f>'Formulae-BuildOut'!BZ250</f>
        <v>#REF!</v>
      </c>
      <c r="AG250" s="14" t="e">
        <f>'Formulae-BuildOut'!CA250</f>
        <v>#REF!</v>
      </c>
      <c r="AH250" s="17"/>
      <c r="AI250" s="18"/>
    </row>
    <row r="251" spans="1:35" x14ac:dyDescent="0.3">
      <c r="A251" s="14" t="e">
        <f>#REF!</f>
        <v>#REF!</v>
      </c>
      <c r="B251" s="14" t="e">
        <f>#REF!</f>
        <v>#REF!</v>
      </c>
      <c r="C251" s="14" t="e">
        <f>#REF!</f>
        <v>#REF!</v>
      </c>
      <c r="D251" s="15" t="e">
        <f>'Formulae-BuildOut'!AJ251</f>
        <v>#REF!</v>
      </c>
      <c r="E251" s="15" t="e">
        <f>'Formulae-BuildOut'!AP251</f>
        <v>#REF!</v>
      </c>
      <c r="F251" s="15" t="e">
        <f>'Formulae-BuildOut'!AV251</f>
        <v>#REF!</v>
      </c>
      <c r="G251" s="15" t="e">
        <f>'Formulae-BuildOut'!BB251</f>
        <v>#REF!</v>
      </c>
      <c r="H251" s="15" t="e">
        <f>'Formulae-BuildOut'!BH251</f>
        <v>#REF!</v>
      </c>
      <c r="I251" s="15" t="e">
        <f>'Formulae-BuildOut'!BN251</f>
        <v>#REF!</v>
      </c>
      <c r="J251" s="15" t="e">
        <f>'Formulae-BuildOut'!BT251</f>
        <v>#REF!</v>
      </c>
      <c r="K251" s="15" t="e">
        <f>'Formulae-BuildOut'!AK251</f>
        <v>#REF!</v>
      </c>
      <c r="L251" s="15" t="e">
        <f>'Formulae-BuildOut'!AQ251</f>
        <v>#REF!</v>
      </c>
      <c r="M251" s="15" t="e">
        <f>'Formulae-BuildOut'!AW251</f>
        <v>#REF!</v>
      </c>
      <c r="N251" s="15" t="e">
        <f>'Formulae-BuildOut'!BC251</f>
        <v>#REF!</v>
      </c>
      <c r="O251" s="15" t="e">
        <f>'Formulae-BuildOut'!BI251</f>
        <v>#REF!</v>
      </c>
      <c r="P251" s="15" t="e">
        <f>'Formulae-BuildOut'!BO251</f>
        <v>#REF!</v>
      </c>
      <c r="Q251" s="15" t="e">
        <f>'Formulae-BuildOut'!BU251</f>
        <v>#REF!</v>
      </c>
      <c r="R251" s="15" t="e">
        <f>'Formulae-BuildOut'!AL251</f>
        <v>#REF!</v>
      </c>
      <c r="S251" s="15" t="e">
        <f>'Formulae-BuildOut'!AR251</f>
        <v>#REF!</v>
      </c>
      <c r="T251" s="15" t="e">
        <f>'Formulae-BuildOut'!AX251</f>
        <v>#REF!</v>
      </c>
      <c r="U251" s="15" t="e">
        <f>'Formulae-BuildOut'!BD251</f>
        <v>#REF!</v>
      </c>
      <c r="V251" s="15" t="e">
        <f>'Formulae-BuildOut'!BJ251</f>
        <v>#REF!</v>
      </c>
      <c r="W251" s="15" t="e">
        <f>'Formulae-BuildOut'!BP251</f>
        <v>#REF!</v>
      </c>
      <c r="X251" s="15" t="e">
        <f>'Formulae-BuildOut'!BV251</f>
        <v>#REF!</v>
      </c>
      <c r="Y251" s="15" t="e">
        <f>'Formulae-BuildOut'!AN251</f>
        <v>#REF!</v>
      </c>
      <c r="Z251" s="15" t="e">
        <f>'Formulae-BuildOut'!AT251</f>
        <v>#REF!</v>
      </c>
      <c r="AA251" s="15" t="e">
        <f>'Formulae-BuildOut'!AZ251</f>
        <v>#REF!</v>
      </c>
      <c r="AB251" s="15" t="e">
        <f>'Formulae-BuildOut'!BF251</f>
        <v>#REF!</v>
      </c>
      <c r="AC251" s="15" t="e">
        <f>'Formulae-BuildOut'!BL251</f>
        <v>#REF!</v>
      </c>
      <c r="AD251" s="15" t="e">
        <f>'Formulae-BuildOut'!BR251</f>
        <v>#REF!</v>
      </c>
      <c r="AE251" s="15" t="e">
        <f>'Formulae-BuildOut'!BX251</f>
        <v>#REF!</v>
      </c>
      <c r="AF251" s="15" t="e">
        <f>'Formulae-BuildOut'!BZ251</f>
        <v>#REF!</v>
      </c>
      <c r="AG251" s="14" t="e">
        <f>'Formulae-BuildOut'!CA251</f>
        <v>#REF!</v>
      </c>
      <c r="AH251" s="17"/>
      <c r="AI251" s="18"/>
    </row>
    <row r="252" spans="1:35" x14ac:dyDescent="0.3">
      <c r="A252" s="14" t="e">
        <f>#REF!</f>
        <v>#REF!</v>
      </c>
      <c r="B252" s="14" t="e">
        <f>#REF!</f>
        <v>#REF!</v>
      </c>
      <c r="C252" s="14" t="e">
        <f>#REF!</f>
        <v>#REF!</v>
      </c>
      <c r="D252" s="15" t="e">
        <f>'Formulae-BuildOut'!AJ252</f>
        <v>#REF!</v>
      </c>
      <c r="E252" s="15" t="e">
        <f>'Formulae-BuildOut'!AP252</f>
        <v>#REF!</v>
      </c>
      <c r="F252" s="15" t="e">
        <f>'Formulae-BuildOut'!AV252</f>
        <v>#REF!</v>
      </c>
      <c r="G252" s="15" t="e">
        <f>'Formulae-BuildOut'!BB252</f>
        <v>#REF!</v>
      </c>
      <c r="H252" s="15" t="e">
        <f>'Formulae-BuildOut'!BH252</f>
        <v>#REF!</v>
      </c>
      <c r="I252" s="15" t="e">
        <f>'Formulae-BuildOut'!BN252</f>
        <v>#REF!</v>
      </c>
      <c r="J252" s="15" t="e">
        <f>'Formulae-BuildOut'!BT252</f>
        <v>#REF!</v>
      </c>
      <c r="K252" s="15" t="e">
        <f>'Formulae-BuildOut'!AK252</f>
        <v>#REF!</v>
      </c>
      <c r="L252" s="15" t="e">
        <f>'Formulae-BuildOut'!AQ252</f>
        <v>#REF!</v>
      </c>
      <c r="M252" s="15" t="e">
        <f>'Formulae-BuildOut'!AW252</f>
        <v>#REF!</v>
      </c>
      <c r="N252" s="15" t="e">
        <f>'Formulae-BuildOut'!BC252</f>
        <v>#REF!</v>
      </c>
      <c r="O252" s="15" t="e">
        <f>'Formulae-BuildOut'!BI252</f>
        <v>#REF!</v>
      </c>
      <c r="P252" s="15" t="e">
        <f>'Formulae-BuildOut'!BO252</f>
        <v>#REF!</v>
      </c>
      <c r="Q252" s="15" t="e">
        <f>'Formulae-BuildOut'!BU252</f>
        <v>#REF!</v>
      </c>
      <c r="R252" s="15" t="e">
        <f>'Formulae-BuildOut'!AL252</f>
        <v>#REF!</v>
      </c>
      <c r="S252" s="15" t="e">
        <f>'Formulae-BuildOut'!AR252</f>
        <v>#REF!</v>
      </c>
      <c r="T252" s="15" t="e">
        <f>'Formulae-BuildOut'!AX252</f>
        <v>#REF!</v>
      </c>
      <c r="U252" s="15" t="e">
        <f>'Formulae-BuildOut'!BD252</f>
        <v>#REF!</v>
      </c>
      <c r="V252" s="15" t="e">
        <f>'Formulae-BuildOut'!BJ252</f>
        <v>#REF!</v>
      </c>
      <c r="W252" s="15" t="e">
        <f>'Formulae-BuildOut'!BP252</f>
        <v>#REF!</v>
      </c>
      <c r="X252" s="15" t="e">
        <f>'Formulae-BuildOut'!BV252</f>
        <v>#REF!</v>
      </c>
      <c r="Y252" s="15" t="e">
        <f>'Formulae-BuildOut'!AN252</f>
        <v>#REF!</v>
      </c>
      <c r="Z252" s="15" t="e">
        <f>'Formulae-BuildOut'!AT252</f>
        <v>#REF!</v>
      </c>
      <c r="AA252" s="15" t="e">
        <f>'Formulae-BuildOut'!AZ252</f>
        <v>#REF!</v>
      </c>
      <c r="AB252" s="15" t="e">
        <f>'Formulae-BuildOut'!BF252</f>
        <v>#REF!</v>
      </c>
      <c r="AC252" s="15" t="e">
        <f>'Formulae-BuildOut'!BL252</f>
        <v>#REF!</v>
      </c>
      <c r="AD252" s="15" t="e">
        <f>'Formulae-BuildOut'!BR252</f>
        <v>#REF!</v>
      </c>
      <c r="AE252" s="15" t="e">
        <f>'Formulae-BuildOut'!BX252</f>
        <v>#REF!</v>
      </c>
      <c r="AF252" s="15" t="e">
        <f>'Formulae-BuildOut'!BZ252</f>
        <v>#REF!</v>
      </c>
      <c r="AG252" s="14" t="e">
        <f>'Formulae-BuildOut'!CA252</f>
        <v>#REF!</v>
      </c>
      <c r="AH252" s="17"/>
      <c r="AI252" s="18"/>
    </row>
    <row r="253" spans="1:35" x14ac:dyDescent="0.3">
      <c r="A253" s="14" t="e">
        <f>#REF!</f>
        <v>#REF!</v>
      </c>
      <c r="B253" s="14" t="e">
        <f>#REF!</f>
        <v>#REF!</v>
      </c>
      <c r="C253" s="14" t="e">
        <f>#REF!</f>
        <v>#REF!</v>
      </c>
      <c r="D253" s="15" t="e">
        <f>'Formulae-BuildOut'!AJ253</f>
        <v>#REF!</v>
      </c>
      <c r="E253" s="15" t="e">
        <f>'Formulae-BuildOut'!AP253</f>
        <v>#REF!</v>
      </c>
      <c r="F253" s="15" t="e">
        <f>'Formulae-BuildOut'!AV253</f>
        <v>#REF!</v>
      </c>
      <c r="G253" s="15" t="e">
        <f>'Formulae-BuildOut'!BB253</f>
        <v>#REF!</v>
      </c>
      <c r="H253" s="15" t="e">
        <f>'Formulae-BuildOut'!BH253</f>
        <v>#REF!</v>
      </c>
      <c r="I253" s="15" t="e">
        <f>'Formulae-BuildOut'!BN253</f>
        <v>#REF!</v>
      </c>
      <c r="J253" s="15" t="e">
        <f>'Formulae-BuildOut'!BT253</f>
        <v>#REF!</v>
      </c>
      <c r="K253" s="15" t="e">
        <f>'Formulae-BuildOut'!AK253</f>
        <v>#REF!</v>
      </c>
      <c r="L253" s="15" t="e">
        <f>'Formulae-BuildOut'!AQ253</f>
        <v>#REF!</v>
      </c>
      <c r="M253" s="15" t="e">
        <f>'Formulae-BuildOut'!AW253</f>
        <v>#REF!</v>
      </c>
      <c r="N253" s="15" t="e">
        <f>'Formulae-BuildOut'!BC253</f>
        <v>#REF!</v>
      </c>
      <c r="O253" s="15" t="e">
        <f>'Formulae-BuildOut'!BI253</f>
        <v>#REF!</v>
      </c>
      <c r="P253" s="15" t="e">
        <f>'Formulae-BuildOut'!BO253</f>
        <v>#REF!</v>
      </c>
      <c r="Q253" s="15" t="e">
        <f>'Formulae-BuildOut'!BU253</f>
        <v>#REF!</v>
      </c>
      <c r="R253" s="15" t="e">
        <f>'Formulae-BuildOut'!AL253</f>
        <v>#REF!</v>
      </c>
      <c r="S253" s="15" t="e">
        <f>'Formulae-BuildOut'!AR253</f>
        <v>#REF!</v>
      </c>
      <c r="T253" s="15" t="e">
        <f>'Formulae-BuildOut'!AX253</f>
        <v>#REF!</v>
      </c>
      <c r="U253" s="15" t="e">
        <f>'Formulae-BuildOut'!BD253</f>
        <v>#REF!</v>
      </c>
      <c r="V253" s="15" t="e">
        <f>'Formulae-BuildOut'!BJ253</f>
        <v>#REF!</v>
      </c>
      <c r="W253" s="15" t="e">
        <f>'Formulae-BuildOut'!BP253</f>
        <v>#REF!</v>
      </c>
      <c r="X253" s="15" t="e">
        <f>'Formulae-BuildOut'!BV253</f>
        <v>#REF!</v>
      </c>
      <c r="Y253" s="15" t="e">
        <f>'Formulae-BuildOut'!AN253</f>
        <v>#REF!</v>
      </c>
      <c r="Z253" s="15" t="e">
        <f>'Formulae-BuildOut'!AT253</f>
        <v>#REF!</v>
      </c>
      <c r="AA253" s="15" t="e">
        <f>'Formulae-BuildOut'!AZ253</f>
        <v>#REF!</v>
      </c>
      <c r="AB253" s="15" t="e">
        <f>'Formulae-BuildOut'!BF253</f>
        <v>#REF!</v>
      </c>
      <c r="AC253" s="15" t="e">
        <f>'Formulae-BuildOut'!BL253</f>
        <v>#REF!</v>
      </c>
      <c r="AD253" s="15" t="e">
        <f>'Formulae-BuildOut'!BR253</f>
        <v>#REF!</v>
      </c>
      <c r="AE253" s="15" t="e">
        <f>'Formulae-BuildOut'!BX253</f>
        <v>#REF!</v>
      </c>
      <c r="AF253" s="15" t="e">
        <f>'Formulae-BuildOut'!BZ253</f>
        <v>#REF!</v>
      </c>
      <c r="AG253" s="14" t="e">
        <f>'Formulae-BuildOut'!CA253</f>
        <v>#REF!</v>
      </c>
      <c r="AH253" s="17"/>
      <c r="AI253" s="18"/>
    </row>
    <row r="254" spans="1:35" x14ac:dyDescent="0.3">
      <c r="A254" s="14" t="e">
        <f>#REF!</f>
        <v>#REF!</v>
      </c>
      <c r="B254" s="14" t="e">
        <f>#REF!</f>
        <v>#REF!</v>
      </c>
      <c r="C254" s="14" t="e">
        <f>#REF!</f>
        <v>#REF!</v>
      </c>
      <c r="D254" s="15" t="e">
        <f>'Formulae-BuildOut'!AJ254</f>
        <v>#REF!</v>
      </c>
      <c r="E254" s="15" t="e">
        <f>'Formulae-BuildOut'!AP254</f>
        <v>#REF!</v>
      </c>
      <c r="F254" s="15" t="e">
        <f>'Formulae-BuildOut'!AV254</f>
        <v>#REF!</v>
      </c>
      <c r="G254" s="15" t="e">
        <f>'Formulae-BuildOut'!BB254</f>
        <v>#REF!</v>
      </c>
      <c r="H254" s="15" t="e">
        <f>'Formulae-BuildOut'!BH254</f>
        <v>#REF!</v>
      </c>
      <c r="I254" s="15" t="e">
        <f>'Formulae-BuildOut'!BN254</f>
        <v>#REF!</v>
      </c>
      <c r="J254" s="15" t="e">
        <f>'Formulae-BuildOut'!BT254</f>
        <v>#REF!</v>
      </c>
      <c r="K254" s="15" t="e">
        <f>'Formulae-BuildOut'!AK254</f>
        <v>#REF!</v>
      </c>
      <c r="L254" s="15" t="e">
        <f>'Formulae-BuildOut'!AQ254</f>
        <v>#REF!</v>
      </c>
      <c r="M254" s="15" t="e">
        <f>'Formulae-BuildOut'!AW254</f>
        <v>#REF!</v>
      </c>
      <c r="N254" s="15" t="e">
        <f>'Formulae-BuildOut'!BC254</f>
        <v>#REF!</v>
      </c>
      <c r="O254" s="15" t="e">
        <f>'Formulae-BuildOut'!BI254</f>
        <v>#REF!</v>
      </c>
      <c r="P254" s="15" t="e">
        <f>'Formulae-BuildOut'!BO254</f>
        <v>#REF!</v>
      </c>
      <c r="Q254" s="15" t="e">
        <f>'Formulae-BuildOut'!BU254</f>
        <v>#REF!</v>
      </c>
      <c r="R254" s="15" t="e">
        <f>'Formulae-BuildOut'!AL254</f>
        <v>#REF!</v>
      </c>
      <c r="S254" s="15" t="e">
        <f>'Formulae-BuildOut'!AR254</f>
        <v>#REF!</v>
      </c>
      <c r="T254" s="15" t="e">
        <f>'Formulae-BuildOut'!AX254</f>
        <v>#REF!</v>
      </c>
      <c r="U254" s="15" t="e">
        <f>'Formulae-BuildOut'!BD254</f>
        <v>#REF!</v>
      </c>
      <c r="V254" s="15" t="e">
        <f>'Formulae-BuildOut'!BJ254</f>
        <v>#REF!</v>
      </c>
      <c r="W254" s="15" t="e">
        <f>'Formulae-BuildOut'!BP254</f>
        <v>#REF!</v>
      </c>
      <c r="X254" s="15" t="e">
        <f>'Formulae-BuildOut'!BV254</f>
        <v>#REF!</v>
      </c>
      <c r="Y254" s="15" t="e">
        <f>'Formulae-BuildOut'!AN254</f>
        <v>#REF!</v>
      </c>
      <c r="Z254" s="15" t="e">
        <f>'Formulae-BuildOut'!AT254</f>
        <v>#REF!</v>
      </c>
      <c r="AA254" s="15" t="e">
        <f>'Formulae-BuildOut'!AZ254</f>
        <v>#REF!</v>
      </c>
      <c r="AB254" s="15" t="e">
        <f>'Formulae-BuildOut'!BF254</f>
        <v>#REF!</v>
      </c>
      <c r="AC254" s="15" t="e">
        <f>'Formulae-BuildOut'!BL254</f>
        <v>#REF!</v>
      </c>
      <c r="AD254" s="15" t="e">
        <f>'Formulae-BuildOut'!BR254</f>
        <v>#REF!</v>
      </c>
      <c r="AE254" s="15" t="e">
        <f>'Formulae-BuildOut'!BX254</f>
        <v>#REF!</v>
      </c>
      <c r="AF254" s="15" t="e">
        <f>'Formulae-BuildOut'!BZ254</f>
        <v>#REF!</v>
      </c>
      <c r="AG254" s="14" t="e">
        <f>'Formulae-BuildOut'!CA254</f>
        <v>#REF!</v>
      </c>
      <c r="AH254" s="17"/>
      <c r="AI254" s="18"/>
    </row>
    <row r="255" spans="1:35" x14ac:dyDescent="0.3">
      <c r="A255" s="14" t="e">
        <f>#REF!</f>
        <v>#REF!</v>
      </c>
      <c r="B255" s="14" t="e">
        <f>#REF!</f>
        <v>#REF!</v>
      </c>
      <c r="C255" s="14" t="e">
        <f>#REF!</f>
        <v>#REF!</v>
      </c>
      <c r="D255" s="15" t="e">
        <f>'Formulae-BuildOut'!AJ255</f>
        <v>#REF!</v>
      </c>
      <c r="E255" s="15" t="e">
        <f>'Formulae-BuildOut'!AP255</f>
        <v>#REF!</v>
      </c>
      <c r="F255" s="15" t="e">
        <f>'Formulae-BuildOut'!AV255</f>
        <v>#REF!</v>
      </c>
      <c r="G255" s="15" t="e">
        <f>'Formulae-BuildOut'!BB255</f>
        <v>#REF!</v>
      </c>
      <c r="H255" s="15" t="e">
        <f>'Formulae-BuildOut'!BH255</f>
        <v>#REF!</v>
      </c>
      <c r="I255" s="15" t="e">
        <f>'Formulae-BuildOut'!BN255</f>
        <v>#REF!</v>
      </c>
      <c r="J255" s="15" t="e">
        <f>'Formulae-BuildOut'!BT255</f>
        <v>#REF!</v>
      </c>
      <c r="K255" s="15" t="e">
        <f>'Formulae-BuildOut'!AK255</f>
        <v>#REF!</v>
      </c>
      <c r="L255" s="15" t="e">
        <f>'Formulae-BuildOut'!AQ255</f>
        <v>#REF!</v>
      </c>
      <c r="M255" s="15" t="e">
        <f>'Formulae-BuildOut'!AW255</f>
        <v>#REF!</v>
      </c>
      <c r="N255" s="15" t="e">
        <f>'Formulae-BuildOut'!BC255</f>
        <v>#REF!</v>
      </c>
      <c r="O255" s="15" t="e">
        <f>'Formulae-BuildOut'!BI255</f>
        <v>#REF!</v>
      </c>
      <c r="P255" s="15" t="e">
        <f>'Formulae-BuildOut'!BO255</f>
        <v>#REF!</v>
      </c>
      <c r="Q255" s="15" t="e">
        <f>'Formulae-BuildOut'!BU255</f>
        <v>#REF!</v>
      </c>
      <c r="R255" s="15" t="e">
        <f>'Formulae-BuildOut'!AL255</f>
        <v>#REF!</v>
      </c>
      <c r="S255" s="15" t="e">
        <f>'Formulae-BuildOut'!AR255</f>
        <v>#REF!</v>
      </c>
      <c r="T255" s="15" t="e">
        <f>'Formulae-BuildOut'!AX255</f>
        <v>#REF!</v>
      </c>
      <c r="U255" s="15" t="e">
        <f>'Formulae-BuildOut'!BD255</f>
        <v>#REF!</v>
      </c>
      <c r="V255" s="15" t="e">
        <f>'Formulae-BuildOut'!BJ255</f>
        <v>#REF!</v>
      </c>
      <c r="W255" s="15" t="e">
        <f>'Formulae-BuildOut'!BP255</f>
        <v>#REF!</v>
      </c>
      <c r="X255" s="15" t="e">
        <f>'Formulae-BuildOut'!BV255</f>
        <v>#REF!</v>
      </c>
      <c r="Y255" s="15" t="e">
        <f>'Formulae-BuildOut'!AN255</f>
        <v>#REF!</v>
      </c>
      <c r="Z255" s="15" t="e">
        <f>'Formulae-BuildOut'!AT255</f>
        <v>#REF!</v>
      </c>
      <c r="AA255" s="15" t="e">
        <f>'Formulae-BuildOut'!AZ255</f>
        <v>#REF!</v>
      </c>
      <c r="AB255" s="15" t="e">
        <f>'Formulae-BuildOut'!BF255</f>
        <v>#REF!</v>
      </c>
      <c r="AC255" s="15" t="e">
        <f>'Formulae-BuildOut'!BL255</f>
        <v>#REF!</v>
      </c>
      <c r="AD255" s="15" t="e">
        <f>'Formulae-BuildOut'!BR255</f>
        <v>#REF!</v>
      </c>
      <c r="AE255" s="15" t="e">
        <f>'Formulae-BuildOut'!BX255</f>
        <v>#REF!</v>
      </c>
      <c r="AF255" s="15" t="e">
        <f>'Formulae-BuildOut'!BZ255</f>
        <v>#REF!</v>
      </c>
      <c r="AG255" s="14" t="e">
        <f>'Formulae-BuildOut'!CA255</f>
        <v>#REF!</v>
      </c>
      <c r="AH255" s="17"/>
      <c r="AI255" s="18"/>
    </row>
    <row r="256" spans="1:35" x14ac:dyDescent="0.3">
      <c r="A256" s="14" t="e">
        <f>#REF!</f>
        <v>#REF!</v>
      </c>
      <c r="B256" s="14" t="e">
        <f>#REF!</f>
        <v>#REF!</v>
      </c>
      <c r="C256" s="14" t="e">
        <f>#REF!</f>
        <v>#REF!</v>
      </c>
      <c r="D256" s="15" t="e">
        <f>'Formulae-BuildOut'!AJ256</f>
        <v>#REF!</v>
      </c>
      <c r="E256" s="15" t="e">
        <f>'Formulae-BuildOut'!AP256</f>
        <v>#REF!</v>
      </c>
      <c r="F256" s="15" t="e">
        <f>'Formulae-BuildOut'!AV256</f>
        <v>#REF!</v>
      </c>
      <c r="G256" s="15" t="e">
        <f>'Formulae-BuildOut'!BB256</f>
        <v>#REF!</v>
      </c>
      <c r="H256" s="15" t="e">
        <f>'Formulae-BuildOut'!BH256</f>
        <v>#REF!</v>
      </c>
      <c r="I256" s="15" t="e">
        <f>'Formulae-BuildOut'!BN256</f>
        <v>#REF!</v>
      </c>
      <c r="J256" s="15" t="e">
        <f>'Formulae-BuildOut'!BT256</f>
        <v>#REF!</v>
      </c>
      <c r="K256" s="15" t="e">
        <f>'Formulae-BuildOut'!AK256</f>
        <v>#REF!</v>
      </c>
      <c r="L256" s="15" t="e">
        <f>'Formulae-BuildOut'!AQ256</f>
        <v>#REF!</v>
      </c>
      <c r="M256" s="15" t="e">
        <f>'Formulae-BuildOut'!AW256</f>
        <v>#REF!</v>
      </c>
      <c r="N256" s="15" t="e">
        <f>'Formulae-BuildOut'!BC256</f>
        <v>#REF!</v>
      </c>
      <c r="O256" s="15" t="e">
        <f>'Formulae-BuildOut'!BI256</f>
        <v>#REF!</v>
      </c>
      <c r="P256" s="15" t="e">
        <f>'Formulae-BuildOut'!BO256</f>
        <v>#REF!</v>
      </c>
      <c r="Q256" s="15" t="e">
        <f>'Formulae-BuildOut'!BU256</f>
        <v>#REF!</v>
      </c>
      <c r="R256" s="15" t="e">
        <f>'Formulae-BuildOut'!AL256</f>
        <v>#REF!</v>
      </c>
      <c r="S256" s="15" t="e">
        <f>'Formulae-BuildOut'!AR256</f>
        <v>#REF!</v>
      </c>
      <c r="T256" s="15" t="e">
        <f>'Formulae-BuildOut'!AX256</f>
        <v>#REF!</v>
      </c>
      <c r="U256" s="15" t="e">
        <f>'Formulae-BuildOut'!BD256</f>
        <v>#REF!</v>
      </c>
      <c r="V256" s="15" t="e">
        <f>'Formulae-BuildOut'!BJ256</f>
        <v>#REF!</v>
      </c>
      <c r="W256" s="15" t="e">
        <f>'Formulae-BuildOut'!BP256</f>
        <v>#REF!</v>
      </c>
      <c r="X256" s="15" t="e">
        <f>'Formulae-BuildOut'!BV256</f>
        <v>#REF!</v>
      </c>
      <c r="Y256" s="15" t="e">
        <f>'Formulae-BuildOut'!AN256</f>
        <v>#REF!</v>
      </c>
      <c r="Z256" s="15" t="e">
        <f>'Formulae-BuildOut'!AT256</f>
        <v>#REF!</v>
      </c>
      <c r="AA256" s="15" t="e">
        <f>'Formulae-BuildOut'!AZ256</f>
        <v>#REF!</v>
      </c>
      <c r="AB256" s="15" t="e">
        <f>'Formulae-BuildOut'!BF256</f>
        <v>#REF!</v>
      </c>
      <c r="AC256" s="15" t="e">
        <f>'Formulae-BuildOut'!BL256</f>
        <v>#REF!</v>
      </c>
      <c r="AD256" s="15" t="e">
        <f>'Formulae-BuildOut'!BR256</f>
        <v>#REF!</v>
      </c>
      <c r="AE256" s="15" t="e">
        <f>'Formulae-BuildOut'!BX256</f>
        <v>#REF!</v>
      </c>
      <c r="AF256" s="15" t="e">
        <f>'Formulae-BuildOut'!BZ256</f>
        <v>#REF!</v>
      </c>
      <c r="AG256" s="14" t="e">
        <f>'Formulae-BuildOut'!CA256</f>
        <v>#REF!</v>
      </c>
      <c r="AH256" s="17"/>
      <c r="AI256" s="18"/>
    </row>
    <row r="257" spans="1:35" x14ac:dyDescent="0.3">
      <c r="A257" s="14" t="e">
        <f>#REF!</f>
        <v>#REF!</v>
      </c>
      <c r="B257" s="14" t="e">
        <f>#REF!</f>
        <v>#REF!</v>
      </c>
      <c r="C257" s="14" t="e">
        <f>#REF!</f>
        <v>#REF!</v>
      </c>
      <c r="D257" s="15" t="e">
        <f>'Formulae-BuildOut'!AJ257</f>
        <v>#REF!</v>
      </c>
      <c r="E257" s="15" t="e">
        <f>'Formulae-BuildOut'!AP257</f>
        <v>#REF!</v>
      </c>
      <c r="F257" s="15" t="e">
        <f>'Formulae-BuildOut'!AV257</f>
        <v>#REF!</v>
      </c>
      <c r="G257" s="15" t="e">
        <f>'Formulae-BuildOut'!BB257</f>
        <v>#REF!</v>
      </c>
      <c r="H257" s="15" t="e">
        <f>'Formulae-BuildOut'!BH257</f>
        <v>#REF!</v>
      </c>
      <c r="I257" s="15" t="e">
        <f>'Formulae-BuildOut'!BN257</f>
        <v>#REF!</v>
      </c>
      <c r="J257" s="15" t="e">
        <f>'Formulae-BuildOut'!BT257</f>
        <v>#REF!</v>
      </c>
      <c r="K257" s="15" t="e">
        <f>'Formulae-BuildOut'!AK257</f>
        <v>#REF!</v>
      </c>
      <c r="L257" s="15" t="e">
        <f>'Formulae-BuildOut'!AQ257</f>
        <v>#REF!</v>
      </c>
      <c r="M257" s="15" t="e">
        <f>'Formulae-BuildOut'!AW257</f>
        <v>#REF!</v>
      </c>
      <c r="N257" s="15" t="e">
        <f>'Formulae-BuildOut'!BC257</f>
        <v>#REF!</v>
      </c>
      <c r="O257" s="15" t="e">
        <f>'Formulae-BuildOut'!BI257</f>
        <v>#REF!</v>
      </c>
      <c r="P257" s="15" t="e">
        <f>'Formulae-BuildOut'!BO257</f>
        <v>#REF!</v>
      </c>
      <c r="Q257" s="15" t="e">
        <f>'Formulae-BuildOut'!BU257</f>
        <v>#REF!</v>
      </c>
      <c r="R257" s="15" t="e">
        <f>'Formulae-BuildOut'!AL257</f>
        <v>#REF!</v>
      </c>
      <c r="S257" s="15" t="e">
        <f>'Formulae-BuildOut'!AR257</f>
        <v>#REF!</v>
      </c>
      <c r="T257" s="15" t="e">
        <f>'Formulae-BuildOut'!AX257</f>
        <v>#REF!</v>
      </c>
      <c r="U257" s="15" t="e">
        <f>'Formulae-BuildOut'!BD257</f>
        <v>#REF!</v>
      </c>
      <c r="V257" s="15" t="e">
        <f>'Formulae-BuildOut'!BJ257</f>
        <v>#REF!</v>
      </c>
      <c r="W257" s="15" t="e">
        <f>'Formulae-BuildOut'!BP257</f>
        <v>#REF!</v>
      </c>
      <c r="X257" s="15" t="e">
        <f>'Formulae-BuildOut'!BV257</f>
        <v>#REF!</v>
      </c>
      <c r="Y257" s="15" t="e">
        <f>'Formulae-BuildOut'!AN257</f>
        <v>#REF!</v>
      </c>
      <c r="Z257" s="15" t="e">
        <f>'Formulae-BuildOut'!AT257</f>
        <v>#REF!</v>
      </c>
      <c r="AA257" s="15" t="e">
        <f>'Formulae-BuildOut'!AZ257</f>
        <v>#REF!</v>
      </c>
      <c r="AB257" s="15" t="e">
        <f>'Formulae-BuildOut'!BF257</f>
        <v>#REF!</v>
      </c>
      <c r="AC257" s="15" t="e">
        <f>'Formulae-BuildOut'!BL257</f>
        <v>#REF!</v>
      </c>
      <c r="AD257" s="15" t="e">
        <f>'Formulae-BuildOut'!BR257</f>
        <v>#REF!</v>
      </c>
      <c r="AE257" s="15" t="e">
        <f>'Formulae-BuildOut'!BX257</f>
        <v>#REF!</v>
      </c>
      <c r="AF257" s="15" t="e">
        <f>'Formulae-BuildOut'!BZ257</f>
        <v>#REF!</v>
      </c>
      <c r="AG257" s="14" t="e">
        <f>'Formulae-BuildOut'!CA257</f>
        <v>#REF!</v>
      </c>
      <c r="AH257" s="17"/>
      <c r="AI257" s="18"/>
    </row>
    <row r="258" spans="1:35" x14ac:dyDescent="0.3">
      <c r="A258" s="14" t="e">
        <f>#REF!</f>
        <v>#REF!</v>
      </c>
      <c r="B258" s="14" t="e">
        <f>#REF!</f>
        <v>#REF!</v>
      </c>
      <c r="C258" s="14" t="e">
        <f>#REF!</f>
        <v>#REF!</v>
      </c>
      <c r="D258" s="15" t="e">
        <f>'Formulae-BuildOut'!AJ258</f>
        <v>#REF!</v>
      </c>
      <c r="E258" s="15" t="e">
        <f>'Formulae-BuildOut'!AP258</f>
        <v>#REF!</v>
      </c>
      <c r="F258" s="15" t="e">
        <f>'Formulae-BuildOut'!AV258</f>
        <v>#REF!</v>
      </c>
      <c r="G258" s="15" t="e">
        <f>'Formulae-BuildOut'!BB258</f>
        <v>#REF!</v>
      </c>
      <c r="H258" s="15" t="e">
        <f>'Formulae-BuildOut'!BH258</f>
        <v>#REF!</v>
      </c>
      <c r="I258" s="15" t="e">
        <f>'Formulae-BuildOut'!BN258</f>
        <v>#REF!</v>
      </c>
      <c r="J258" s="15" t="e">
        <f>'Formulae-BuildOut'!BT258</f>
        <v>#REF!</v>
      </c>
      <c r="K258" s="15" t="e">
        <f>'Formulae-BuildOut'!AK258</f>
        <v>#REF!</v>
      </c>
      <c r="L258" s="15" t="e">
        <f>'Formulae-BuildOut'!AQ258</f>
        <v>#REF!</v>
      </c>
      <c r="M258" s="15" t="e">
        <f>'Formulae-BuildOut'!AW258</f>
        <v>#REF!</v>
      </c>
      <c r="N258" s="15" t="e">
        <f>'Formulae-BuildOut'!BC258</f>
        <v>#REF!</v>
      </c>
      <c r="O258" s="15" t="e">
        <f>'Formulae-BuildOut'!BI258</f>
        <v>#REF!</v>
      </c>
      <c r="P258" s="15" t="e">
        <f>'Formulae-BuildOut'!BO258</f>
        <v>#REF!</v>
      </c>
      <c r="Q258" s="15" t="e">
        <f>'Formulae-BuildOut'!BU258</f>
        <v>#REF!</v>
      </c>
      <c r="R258" s="15" t="e">
        <f>'Formulae-BuildOut'!AL258</f>
        <v>#REF!</v>
      </c>
      <c r="S258" s="15" t="e">
        <f>'Formulae-BuildOut'!AR258</f>
        <v>#REF!</v>
      </c>
      <c r="T258" s="15" t="e">
        <f>'Formulae-BuildOut'!AX258</f>
        <v>#REF!</v>
      </c>
      <c r="U258" s="15" t="e">
        <f>'Formulae-BuildOut'!BD258</f>
        <v>#REF!</v>
      </c>
      <c r="V258" s="15" t="e">
        <f>'Formulae-BuildOut'!BJ258</f>
        <v>#REF!</v>
      </c>
      <c r="W258" s="15" t="e">
        <f>'Formulae-BuildOut'!BP258</f>
        <v>#REF!</v>
      </c>
      <c r="X258" s="15" t="e">
        <f>'Formulae-BuildOut'!BV258</f>
        <v>#REF!</v>
      </c>
      <c r="Y258" s="15" t="e">
        <f>'Formulae-BuildOut'!AN258</f>
        <v>#REF!</v>
      </c>
      <c r="Z258" s="15" t="e">
        <f>'Formulae-BuildOut'!AT258</f>
        <v>#REF!</v>
      </c>
      <c r="AA258" s="15" t="e">
        <f>'Formulae-BuildOut'!AZ258</f>
        <v>#REF!</v>
      </c>
      <c r="AB258" s="15" t="e">
        <f>'Formulae-BuildOut'!BF258</f>
        <v>#REF!</v>
      </c>
      <c r="AC258" s="15" t="e">
        <f>'Formulae-BuildOut'!BL258</f>
        <v>#REF!</v>
      </c>
      <c r="AD258" s="15" t="e">
        <f>'Formulae-BuildOut'!BR258</f>
        <v>#REF!</v>
      </c>
      <c r="AE258" s="15" t="e">
        <f>'Formulae-BuildOut'!BX258</f>
        <v>#REF!</v>
      </c>
      <c r="AF258" s="15" t="e">
        <f>'Formulae-BuildOut'!BZ258</f>
        <v>#REF!</v>
      </c>
      <c r="AG258" s="14" t="e">
        <f>'Formulae-BuildOut'!CA258</f>
        <v>#REF!</v>
      </c>
      <c r="AH258" s="17"/>
      <c r="AI258" s="18"/>
    </row>
    <row r="259" spans="1:35" x14ac:dyDescent="0.3">
      <c r="A259" s="14" t="e">
        <f>#REF!</f>
        <v>#REF!</v>
      </c>
      <c r="B259" s="14" t="e">
        <f>#REF!</f>
        <v>#REF!</v>
      </c>
      <c r="C259" s="14" t="e">
        <f>#REF!</f>
        <v>#REF!</v>
      </c>
      <c r="D259" s="15" t="e">
        <f>'Formulae-BuildOut'!AJ259</f>
        <v>#REF!</v>
      </c>
      <c r="E259" s="15" t="e">
        <f>'Formulae-BuildOut'!AP259</f>
        <v>#REF!</v>
      </c>
      <c r="F259" s="15" t="e">
        <f>'Formulae-BuildOut'!AV259</f>
        <v>#REF!</v>
      </c>
      <c r="G259" s="15" t="e">
        <f>'Formulae-BuildOut'!BB259</f>
        <v>#REF!</v>
      </c>
      <c r="H259" s="15" t="e">
        <f>'Formulae-BuildOut'!BH259</f>
        <v>#REF!</v>
      </c>
      <c r="I259" s="15" t="e">
        <f>'Formulae-BuildOut'!BN259</f>
        <v>#REF!</v>
      </c>
      <c r="J259" s="15" t="e">
        <f>'Formulae-BuildOut'!BT259</f>
        <v>#REF!</v>
      </c>
      <c r="K259" s="15" t="e">
        <f>'Formulae-BuildOut'!AK259</f>
        <v>#REF!</v>
      </c>
      <c r="L259" s="15" t="e">
        <f>'Formulae-BuildOut'!AQ259</f>
        <v>#REF!</v>
      </c>
      <c r="M259" s="15" t="e">
        <f>'Formulae-BuildOut'!AW259</f>
        <v>#REF!</v>
      </c>
      <c r="N259" s="15" t="e">
        <f>'Formulae-BuildOut'!BC259</f>
        <v>#REF!</v>
      </c>
      <c r="O259" s="15" t="e">
        <f>'Formulae-BuildOut'!BI259</f>
        <v>#REF!</v>
      </c>
      <c r="P259" s="15" t="e">
        <f>'Formulae-BuildOut'!BO259</f>
        <v>#REF!</v>
      </c>
      <c r="Q259" s="15" t="e">
        <f>'Formulae-BuildOut'!BU259</f>
        <v>#REF!</v>
      </c>
      <c r="R259" s="15" t="e">
        <f>'Formulae-BuildOut'!AL259</f>
        <v>#REF!</v>
      </c>
      <c r="S259" s="15" t="e">
        <f>'Formulae-BuildOut'!AR259</f>
        <v>#REF!</v>
      </c>
      <c r="T259" s="15" t="e">
        <f>'Formulae-BuildOut'!AX259</f>
        <v>#REF!</v>
      </c>
      <c r="U259" s="15" t="e">
        <f>'Formulae-BuildOut'!BD259</f>
        <v>#REF!</v>
      </c>
      <c r="V259" s="15" t="e">
        <f>'Formulae-BuildOut'!BJ259</f>
        <v>#REF!</v>
      </c>
      <c r="W259" s="15" t="e">
        <f>'Formulae-BuildOut'!BP259</f>
        <v>#REF!</v>
      </c>
      <c r="X259" s="15" t="e">
        <f>'Formulae-BuildOut'!BV259</f>
        <v>#REF!</v>
      </c>
      <c r="Y259" s="15" t="e">
        <f>'Formulae-BuildOut'!AN259</f>
        <v>#REF!</v>
      </c>
      <c r="Z259" s="15" t="e">
        <f>'Formulae-BuildOut'!AT259</f>
        <v>#REF!</v>
      </c>
      <c r="AA259" s="15" t="e">
        <f>'Formulae-BuildOut'!AZ259</f>
        <v>#REF!</v>
      </c>
      <c r="AB259" s="15" t="e">
        <f>'Formulae-BuildOut'!BF259</f>
        <v>#REF!</v>
      </c>
      <c r="AC259" s="15" t="e">
        <f>'Formulae-BuildOut'!BL259</f>
        <v>#REF!</v>
      </c>
      <c r="AD259" s="15" t="e">
        <f>'Formulae-BuildOut'!BR259</f>
        <v>#REF!</v>
      </c>
      <c r="AE259" s="15" t="e">
        <f>'Formulae-BuildOut'!BX259</f>
        <v>#REF!</v>
      </c>
      <c r="AF259" s="15" t="e">
        <f>'Formulae-BuildOut'!BZ259</f>
        <v>#REF!</v>
      </c>
      <c r="AG259" s="14" t="e">
        <f>'Formulae-BuildOut'!CA259</f>
        <v>#REF!</v>
      </c>
      <c r="AH259" s="17"/>
      <c r="AI259" s="18"/>
    </row>
    <row r="260" spans="1:35" x14ac:dyDescent="0.3">
      <c r="A260" s="14" t="e">
        <f>#REF!</f>
        <v>#REF!</v>
      </c>
      <c r="B260" s="14" t="e">
        <f>#REF!</f>
        <v>#REF!</v>
      </c>
      <c r="C260" s="14" t="e">
        <f>#REF!</f>
        <v>#REF!</v>
      </c>
      <c r="D260" s="15" t="e">
        <f>'Formulae-BuildOut'!AJ260</f>
        <v>#REF!</v>
      </c>
      <c r="E260" s="15" t="e">
        <f>'Formulae-BuildOut'!AP260</f>
        <v>#REF!</v>
      </c>
      <c r="F260" s="15" t="e">
        <f>'Formulae-BuildOut'!AV260</f>
        <v>#REF!</v>
      </c>
      <c r="G260" s="15" t="e">
        <f>'Formulae-BuildOut'!BB260</f>
        <v>#REF!</v>
      </c>
      <c r="H260" s="15" t="e">
        <f>'Formulae-BuildOut'!BH260</f>
        <v>#REF!</v>
      </c>
      <c r="I260" s="15" t="e">
        <f>'Formulae-BuildOut'!BN260</f>
        <v>#REF!</v>
      </c>
      <c r="J260" s="15" t="e">
        <f>'Formulae-BuildOut'!BT260</f>
        <v>#REF!</v>
      </c>
      <c r="K260" s="15" t="e">
        <f>'Formulae-BuildOut'!AK260</f>
        <v>#REF!</v>
      </c>
      <c r="L260" s="15" t="e">
        <f>'Formulae-BuildOut'!AQ260</f>
        <v>#REF!</v>
      </c>
      <c r="M260" s="15" t="e">
        <f>'Formulae-BuildOut'!AW260</f>
        <v>#REF!</v>
      </c>
      <c r="N260" s="15" t="e">
        <f>'Formulae-BuildOut'!BC260</f>
        <v>#REF!</v>
      </c>
      <c r="O260" s="15" t="e">
        <f>'Formulae-BuildOut'!BI260</f>
        <v>#REF!</v>
      </c>
      <c r="P260" s="15" t="e">
        <f>'Formulae-BuildOut'!BO260</f>
        <v>#REF!</v>
      </c>
      <c r="Q260" s="15" t="e">
        <f>'Formulae-BuildOut'!BU260</f>
        <v>#REF!</v>
      </c>
      <c r="R260" s="15" t="e">
        <f>'Formulae-BuildOut'!AL260</f>
        <v>#REF!</v>
      </c>
      <c r="S260" s="15" t="e">
        <f>'Formulae-BuildOut'!AR260</f>
        <v>#REF!</v>
      </c>
      <c r="T260" s="15" t="e">
        <f>'Formulae-BuildOut'!AX260</f>
        <v>#REF!</v>
      </c>
      <c r="U260" s="15" t="e">
        <f>'Formulae-BuildOut'!BD260</f>
        <v>#REF!</v>
      </c>
      <c r="V260" s="15" t="e">
        <f>'Formulae-BuildOut'!BJ260</f>
        <v>#REF!</v>
      </c>
      <c r="W260" s="15" t="e">
        <f>'Formulae-BuildOut'!BP260</f>
        <v>#REF!</v>
      </c>
      <c r="X260" s="15" t="e">
        <f>'Formulae-BuildOut'!BV260</f>
        <v>#REF!</v>
      </c>
      <c r="Y260" s="15" t="e">
        <f>'Formulae-BuildOut'!AN260</f>
        <v>#REF!</v>
      </c>
      <c r="Z260" s="15" t="e">
        <f>'Formulae-BuildOut'!AT260</f>
        <v>#REF!</v>
      </c>
      <c r="AA260" s="15" t="e">
        <f>'Formulae-BuildOut'!AZ260</f>
        <v>#REF!</v>
      </c>
      <c r="AB260" s="15" t="e">
        <f>'Formulae-BuildOut'!BF260</f>
        <v>#REF!</v>
      </c>
      <c r="AC260" s="15" t="e">
        <f>'Formulae-BuildOut'!BL260</f>
        <v>#REF!</v>
      </c>
      <c r="AD260" s="15" t="e">
        <f>'Formulae-BuildOut'!BR260</f>
        <v>#REF!</v>
      </c>
      <c r="AE260" s="15" t="e">
        <f>'Formulae-BuildOut'!BX260</f>
        <v>#REF!</v>
      </c>
      <c r="AF260" s="15" t="e">
        <f>'Formulae-BuildOut'!BZ260</f>
        <v>#REF!</v>
      </c>
      <c r="AG260" s="14" t="e">
        <f>'Formulae-BuildOut'!CA260</f>
        <v>#REF!</v>
      </c>
      <c r="AH260" s="17"/>
      <c r="AI260" s="18"/>
    </row>
    <row r="261" spans="1:35" x14ac:dyDescent="0.3">
      <c r="A261" s="14" t="e">
        <f>#REF!</f>
        <v>#REF!</v>
      </c>
      <c r="B261" s="14" t="e">
        <f>#REF!</f>
        <v>#REF!</v>
      </c>
      <c r="C261" s="14" t="e">
        <f>#REF!</f>
        <v>#REF!</v>
      </c>
      <c r="D261" s="15" t="e">
        <f>'Formulae-BuildOut'!AJ261</f>
        <v>#REF!</v>
      </c>
      <c r="E261" s="15" t="e">
        <f>'Formulae-BuildOut'!AP261</f>
        <v>#REF!</v>
      </c>
      <c r="F261" s="15" t="e">
        <f>'Formulae-BuildOut'!AV261</f>
        <v>#REF!</v>
      </c>
      <c r="G261" s="15" t="e">
        <f>'Formulae-BuildOut'!BB261</f>
        <v>#REF!</v>
      </c>
      <c r="H261" s="15" t="e">
        <f>'Formulae-BuildOut'!BH261</f>
        <v>#REF!</v>
      </c>
      <c r="I261" s="15" t="e">
        <f>'Formulae-BuildOut'!BN261</f>
        <v>#REF!</v>
      </c>
      <c r="J261" s="15" t="e">
        <f>'Formulae-BuildOut'!BT261</f>
        <v>#REF!</v>
      </c>
      <c r="K261" s="15" t="e">
        <f>'Formulae-BuildOut'!AK261</f>
        <v>#REF!</v>
      </c>
      <c r="L261" s="15" t="e">
        <f>'Formulae-BuildOut'!AQ261</f>
        <v>#REF!</v>
      </c>
      <c r="M261" s="15" t="e">
        <f>'Formulae-BuildOut'!AW261</f>
        <v>#REF!</v>
      </c>
      <c r="N261" s="15" t="e">
        <f>'Formulae-BuildOut'!BC261</f>
        <v>#REF!</v>
      </c>
      <c r="O261" s="15" t="e">
        <f>'Formulae-BuildOut'!BI261</f>
        <v>#REF!</v>
      </c>
      <c r="P261" s="15" t="e">
        <f>'Formulae-BuildOut'!BO261</f>
        <v>#REF!</v>
      </c>
      <c r="Q261" s="15" t="e">
        <f>'Formulae-BuildOut'!BU261</f>
        <v>#REF!</v>
      </c>
      <c r="R261" s="15" t="e">
        <f>'Formulae-BuildOut'!AL261</f>
        <v>#REF!</v>
      </c>
      <c r="S261" s="15" t="e">
        <f>'Formulae-BuildOut'!AR261</f>
        <v>#REF!</v>
      </c>
      <c r="T261" s="15" t="e">
        <f>'Formulae-BuildOut'!AX261</f>
        <v>#REF!</v>
      </c>
      <c r="U261" s="15" t="e">
        <f>'Formulae-BuildOut'!BD261</f>
        <v>#REF!</v>
      </c>
      <c r="V261" s="15" t="e">
        <f>'Formulae-BuildOut'!BJ261</f>
        <v>#REF!</v>
      </c>
      <c r="W261" s="15" t="e">
        <f>'Formulae-BuildOut'!BP261</f>
        <v>#REF!</v>
      </c>
      <c r="X261" s="15" t="e">
        <f>'Formulae-BuildOut'!BV261</f>
        <v>#REF!</v>
      </c>
      <c r="Y261" s="15" t="e">
        <f>'Formulae-BuildOut'!AN261</f>
        <v>#REF!</v>
      </c>
      <c r="Z261" s="15" t="e">
        <f>'Formulae-BuildOut'!AT261</f>
        <v>#REF!</v>
      </c>
      <c r="AA261" s="15" t="e">
        <f>'Formulae-BuildOut'!AZ261</f>
        <v>#REF!</v>
      </c>
      <c r="AB261" s="15" t="e">
        <f>'Formulae-BuildOut'!BF261</f>
        <v>#REF!</v>
      </c>
      <c r="AC261" s="15" t="e">
        <f>'Formulae-BuildOut'!BL261</f>
        <v>#REF!</v>
      </c>
      <c r="AD261" s="15" t="e">
        <f>'Formulae-BuildOut'!BR261</f>
        <v>#REF!</v>
      </c>
      <c r="AE261" s="15" t="e">
        <f>'Formulae-BuildOut'!BX261</f>
        <v>#REF!</v>
      </c>
      <c r="AF261" s="15" t="e">
        <f>'Formulae-BuildOut'!BZ261</f>
        <v>#REF!</v>
      </c>
      <c r="AG261" s="14" t="e">
        <f>'Formulae-BuildOut'!CA261</f>
        <v>#REF!</v>
      </c>
      <c r="AH261" s="17"/>
      <c r="AI261" s="18"/>
    </row>
    <row r="262" spans="1:35" x14ac:dyDescent="0.3">
      <c r="A262" s="14" t="e">
        <f>#REF!</f>
        <v>#REF!</v>
      </c>
      <c r="B262" s="14" t="e">
        <f>#REF!</f>
        <v>#REF!</v>
      </c>
      <c r="C262" s="14" t="e">
        <f>#REF!</f>
        <v>#REF!</v>
      </c>
      <c r="D262" s="15" t="e">
        <f>'Formulae-BuildOut'!AJ262</f>
        <v>#REF!</v>
      </c>
      <c r="E262" s="15" t="e">
        <f>'Formulae-BuildOut'!AP262</f>
        <v>#REF!</v>
      </c>
      <c r="F262" s="15" t="e">
        <f>'Formulae-BuildOut'!AV262</f>
        <v>#REF!</v>
      </c>
      <c r="G262" s="15" t="e">
        <f>'Formulae-BuildOut'!BB262</f>
        <v>#REF!</v>
      </c>
      <c r="H262" s="15" t="e">
        <f>'Formulae-BuildOut'!BH262</f>
        <v>#REF!</v>
      </c>
      <c r="I262" s="15" t="e">
        <f>'Formulae-BuildOut'!BN262</f>
        <v>#REF!</v>
      </c>
      <c r="J262" s="15" t="e">
        <f>'Formulae-BuildOut'!BT262</f>
        <v>#REF!</v>
      </c>
      <c r="K262" s="15" t="e">
        <f>'Formulae-BuildOut'!AK262</f>
        <v>#REF!</v>
      </c>
      <c r="L262" s="15" t="e">
        <f>'Formulae-BuildOut'!AQ262</f>
        <v>#REF!</v>
      </c>
      <c r="M262" s="15" t="e">
        <f>'Formulae-BuildOut'!AW262</f>
        <v>#REF!</v>
      </c>
      <c r="N262" s="15" t="e">
        <f>'Formulae-BuildOut'!BC262</f>
        <v>#REF!</v>
      </c>
      <c r="O262" s="15" t="e">
        <f>'Formulae-BuildOut'!BI262</f>
        <v>#REF!</v>
      </c>
      <c r="P262" s="15" t="e">
        <f>'Formulae-BuildOut'!BO262</f>
        <v>#REF!</v>
      </c>
      <c r="Q262" s="15" t="e">
        <f>'Formulae-BuildOut'!BU262</f>
        <v>#REF!</v>
      </c>
      <c r="R262" s="15" t="e">
        <f>'Formulae-BuildOut'!AL262</f>
        <v>#REF!</v>
      </c>
      <c r="S262" s="15" t="e">
        <f>'Formulae-BuildOut'!AR262</f>
        <v>#REF!</v>
      </c>
      <c r="T262" s="15" t="e">
        <f>'Formulae-BuildOut'!AX262</f>
        <v>#REF!</v>
      </c>
      <c r="U262" s="15" t="e">
        <f>'Formulae-BuildOut'!BD262</f>
        <v>#REF!</v>
      </c>
      <c r="V262" s="15" t="e">
        <f>'Formulae-BuildOut'!BJ262</f>
        <v>#REF!</v>
      </c>
      <c r="W262" s="15" t="e">
        <f>'Formulae-BuildOut'!BP262</f>
        <v>#REF!</v>
      </c>
      <c r="X262" s="15" t="e">
        <f>'Formulae-BuildOut'!BV262</f>
        <v>#REF!</v>
      </c>
      <c r="Y262" s="15" t="e">
        <f>'Formulae-BuildOut'!AN262</f>
        <v>#REF!</v>
      </c>
      <c r="Z262" s="15" t="e">
        <f>'Formulae-BuildOut'!AT262</f>
        <v>#REF!</v>
      </c>
      <c r="AA262" s="15" t="e">
        <f>'Formulae-BuildOut'!AZ262</f>
        <v>#REF!</v>
      </c>
      <c r="AB262" s="15" t="e">
        <f>'Formulae-BuildOut'!BF262</f>
        <v>#REF!</v>
      </c>
      <c r="AC262" s="15" t="e">
        <f>'Formulae-BuildOut'!BL262</f>
        <v>#REF!</v>
      </c>
      <c r="AD262" s="15" t="e">
        <f>'Formulae-BuildOut'!BR262</f>
        <v>#REF!</v>
      </c>
      <c r="AE262" s="15" t="e">
        <f>'Formulae-BuildOut'!BX262</f>
        <v>#REF!</v>
      </c>
      <c r="AF262" s="15" t="e">
        <f>'Formulae-BuildOut'!BZ262</f>
        <v>#REF!</v>
      </c>
      <c r="AG262" s="14" t="e">
        <f>'Formulae-BuildOut'!CA262</f>
        <v>#REF!</v>
      </c>
      <c r="AH262" s="17"/>
      <c r="AI262" s="18"/>
    </row>
    <row r="263" spans="1:35" x14ac:dyDescent="0.3">
      <c r="A263" s="14" t="e">
        <f>#REF!</f>
        <v>#REF!</v>
      </c>
      <c r="B263" s="14" t="e">
        <f>#REF!</f>
        <v>#REF!</v>
      </c>
      <c r="C263" s="14" t="e">
        <f>#REF!</f>
        <v>#REF!</v>
      </c>
      <c r="D263" s="15" t="e">
        <f>'Formulae-BuildOut'!AJ263</f>
        <v>#REF!</v>
      </c>
      <c r="E263" s="15" t="e">
        <f>'Formulae-BuildOut'!AP263</f>
        <v>#REF!</v>
      </c>
      <c r="F263" s="15" t="e">
        <f>'Formulae-BuildOut'!AV263</f>
        <v>#REF!</v>
      </c>
      <c r="G263" s="15" t="e">
        <f>'Formulae-BuildOut'!BB263</f>
        <v>#REF!</v>
      </c>
      <c r="H263" s="15" t="e">
        <f>'Formulae-BuildOut'!BH263</f>
        <v>#REF!</v>
      </c>
      <c r="I263" s="15" t="e">
        <f>'Formulae-BuildOut'!BN263</f>
        <v>#REF!</v>
      </c>
      <c r="J263" s="15" t="e">
        <f>'Formulae-BuildOut'!BT263</f>
        <v>#REF!</v>
      </c>
      <c r="K263" s="15" t="e">
        <f>'Formulae-BuildOut'!AK263</f>
        <v>#REF!</v>
      </c>
      <c r="L263" s="15" t="e">
        <f>'Formulae-BuildOut'!AQ263</f>
        <v>#REF!</v>
      </c>
      <c r="M263" s="15" t="e">
        <f>'Formulae-BuildOut'!AW263</f>
        <v>#REF!</v>
      </c>
      <c r="N263" s="15" t="e">
        <f>'Formulae-BuildOut'!BC263</f>
        <v>#REF!</v>
      </c>
      <c r="O263" s="15" t="e">
        <f>'Formulae-BuildOut'!BI263</f>
        <v>#REF!</v>
      </c>
      <c r="P263" s="15" t="e">
        <f>'Formulae-BuildOut'!BO263</f>
        <v>#REF!</v>
      </c>
      <c r="Q263" s="15" t="e">
        <f>'Formulae-BuildOut'!BU263</f>
        <v>#REF!</v>
      </c>
      <c r="R263" s="15" t="e">
        <f>'Formulae-BuildOut'!AL263</f>
        <v>#REF!</v>
      </c>
      <c r="S263" s="15" t="e">
        <f>'Formulae-BuildOut'!AR263</f>
        <v>#REF!</v>
      </c>
      <c r="T263" s="15" t="e">
        <f>'Formulae-BuildOut'!AX263</f>
        <v>#REF!</v>
      </c>
      <c r="U263" s="15" t="e">
        <f>'Formulae-BuildOut'!BD263</f>
        <v>#REF!</v>
      </c>
      <c r="V263" s="15" t="e">
        <f>'Formulae-BuildOut'!BJ263</f>
        <v>#REF!</v>
      </c>
      <c r="W263" s="15" t="e">
        <f>'Formulae-BuildOut'!BP263</f>
        <v>#REF!</v>
      </c>
      <c r="X263" s="15" t="e">
        <f>'Formulae-BuildOut'!BV263</f>
        <v>#REF!</v>
      </c>
      <c r="Y263" s="15" t="e">
        <f>'Formulae-BuildOut'!AN263</f>
        <v>#REF!</v>
      </c>
      <c r="Z263" s="15" t="e">
        <f>'Formulae-BuildOut'!AT263</f>
        <v>#REF!</v>
      </c>
      <c r="AA263" s="15" t="e">
        <f>'Formulae-BuildOut'!AZ263</f>
        <v>#REF!</v>
      </c>
      <c r="AB263" s="15" t="e">
        <f>'Formulae-BuildOut'!BF263</f>
        <v>#REF!</v>
      </c>
      <c r="AC263" s="15" t="e">
        <f>'Formulae-BuildOut'!BL263</f>
        <v>#REF!</v>
      </c>
      <c r="AD263" s="15" t="e">
        <f>'Formulae-BuildOut'!BR263</f>
        <v>#REF!</v>
      </c>
      <c r="AE263" s="15" t="e">
        <f>'Formulae-BuildOut'!BX263</f>
        <v>#REF!</v>
      </c>
      <c r="AF263" s="15" t="e">
        <f>'Formulae-BuildOut'!BZ263</f>
        <v>#REF!</v>
      </c>
      <c r="AG263" s="14" t="e">
        <f>'Formulae-BuildOut'!CA263</f>
        <v>#REF!</v>
      </c>
      <c r="AH263" s="17"/>
      <c r="AI263" s="18"/>
    </row>
    <row r="264" spans="1:35" x14ac:dyDescent="0.3">
      <c r="A264" s="14" t="e">
        <f>#REF!</f>
        <v>#REF!</v>
      </c>
      <c r="B264" s="14" t="e">
        <f>#REF!</f>
        <v>#REF!</v>
      </c>
      <c r="C264" s="14" t="e">
        <f>#REF!</f>
        <v>#REF!</v>
      </c>
      <c r="D264" s="15" t="e">
        <f>'Formulae-BuildOut'!AJ264</f>
        <v>#REF!</v>
      </c>
      <c r="E264" s="15" t="e">
        <f>'Formulae-BuildOut'!AP264</f>
        <v>#REF!</v>
      </c>
      <c r="F264" s="15" t="e">
        <f>'Formulae-BuildOut'!AV264</f>
        <v>#REF!</v>
      </c>
      <c r="G264" s="15" t="e">
        <f>'Formulae-BuildOut'!BB264</f>
        <v>#REF!</v>
      </c>
      <c r="H264" s="15" t="e">
        <f>'Formulae-BuildOut'!BH264</f>
        <v>#REF!</v>
      </c>
      <c r="I264" s="15" t="e">
        <f>'Formulae-BuildOut'!BN264</f>
        <v>#REF!</v>
      </c>
      <c r="J264" s="15" t="e">
        <f>'Formulae-BuildOut'!BT264</f>
        <v>#REF!</v>
      </c>
      <c r="K264" s="15" t="e">
        <f>'Formulae-BuildOut'!AK264</f>
        <v>#REF!</v>
      </c>
      <c r="L264" s="15" t="e">
        <f>'Formulae-BuildOut'!AQ264</f>
        <v>#REF!</v>
      </c>
      <c r="M264" s="15" t="e">
        <f>'Formulae-BuildOut'!AW264</f>
        <v>#REF!</v>
      </c>
      <c r="N264" s="15" t="e">
        <f>'Formulae-BuildOut'!BC264</f>
        <v>#REF!</v>
      </c>
      <c r="O264" s="15" t="e">
        <f>'Formulae-BuildOut'!BI264</f>
        <v>#REF!</v>
      </c>
      <c r="P264" s="15" t="e">
        <f>'Formulae-BuildOut'!BO264</f>
        <v>#REF!</v>
      </c>
      <c r="Q264" s="15" t="e">
        <f>'Formulae-BuildOut'!BU264</f>
        <v>#REF!</v>
      </c>
      <c r="R264" s="15" t="e">
        <f>'Formulae-BuildOut'!AL264</f>
        <v>#REF!</v>
      </c>
      <c r="S264" s="15" t="e">
        <f>'Formulae-BuildOut'!AR264</f>
        <v>#REF!</v>
      </c>
      <c r="T264" s="15" t="e">
        <f>'Formulae-BuildOut'!AX264</f>
        <v>#REF!</v>
      </c>
      <c r="U264" s="15" t="e">
        <f>'Formulae-BuildOut'!BD264</f>
        <v>#REF!</v>
      </c>
      <c r="V264" s="15" t="e">
        <f>'Formulae-BuildOut'!BJ264</f>
        <v>#REF!</v>
      </c>
      <c r="W264" s="15" t="e">
        <f>'Formulae-BuildOut'!BP264</f>
        <v>#REF!</v>
      </c>
      <c r="X264" s="15" t="e">
        <f>'Formulae-BuildOut'!BV264</f>
        <v>#REF!</v>
      </c>
      <c r="Y264" s="15" t="e">
        <f>'Formulae-BuildOut'!AN264</f>
        <v>#REF!</v>
      </c>
      <c r="Z264" s="15" t="e">
        <f>'Formulae-BuildOut'!AT264</f>
        <v>#REF!</v>
      </c>
      <c r="AA264" s="15" t="e">
        <f>'Formulae-BuildOut'!AZ264</f>
        <v>#REF!</v>
      </c>
      <c r="AB264" s="15" t="e">
        <f>'Formulae-BuildOut'!BF264</f>
        <v>#REF!</v>
      </c>
      <c r="AC264" s="15" t="e">
        <f>'Formulae-BuildOut'!BL264</f>
        <v>#REF!</v>
      </c>
      <c r="AD264" s="15" t="e">
        <f>'Formulae-BuildOut'!BR264</f>
        <v>#REF!</v>
      </c>
      <c r="AE264" s="15" t="e">
        <f>'Formulae-BuildOut'!BX264</f>
        <v>#REF!</v>
      </c>
      <c r="AF264" s="15" t="e">
        <f>'Formulae-BuildOut'!BZ264</f>
        <v>#REF!</v>
      </c>
      <c r="AG264" s="14" t="e">
        <f>'Formulae-BuildOut'!CA264</f>
        <v>#REF!</v>
      </c>
      <c r="AH264" s="17"/>
      <c r="AI264" s="18"/>
    </row>
    <row r="265" spans="1:35" x14ac:dyDescent="0.3">
      <c r="A265" s="14" t="e">
        <f>#REF!</f>
        <v>#REF!</v>
      </c>
      <c r="B265" s="14" t="e">
        <f>#REF!</f>
        <v>#REF!</v>
      </c>
      <c r="C265" s="14" t="e">
        <f>#REF!</f>
        <v>#REF!</v>
      </c>
      <c r="D265" s="15" t="e">
        <f>'Formulae-BuildOut'!AJ265</f>
        <v>#REF!</v>
      </c>
      <c r="E265" s="15" t="e">
        <f>'Formulae-BuildOut'!AP265</f>
        <v>#REF!</v>
      </c>
      <c r="F265" s="15" t="e">
        <f>'Formulae-BuildOut'!AV265</f>
        <v>#REF!</v>
      </c>
      <c r="G265" s="15" t="e">
        <f>'Formulae-BuildOut'!BB265</f>
        <v>#REF!</v>
      </c>
      <c r="H265" s="15" t="e">
        <f>'Formulae-BuildOut'!BH265</f>
        <v>#REF!</v>
      </c>
      <c r="I265" s="15" t="e">
        <f>'Formulae-BuildOut'!BN265</f>
        <v>#REF!</v>
      </c>
      <c r="J265" s="15" t="e">
        <f>'Formulae-BuildOut'!BT265</f>
        <v>#REF!</v>
      </c>
      <c r="K265" s="15" t="e">
        <f>'Formulae-BuildOut'!AK265</f>
        <v>#REF!</v>
      </c>
      <c r="L265" s="15" t="e">
        <f>'Formulae-BuildOut'!AQ265</f>
        <v>#REF!</v>
      </c>
      <c r="M265" s="15" t="e">
        <f>'Formulae-BuildOut'!AW265</f>
        <v>#REF!</v>
      </c>
      <c r="N265" s="15" t="e">
        <f>'Formulae-BuildOut'!BC265</f>
        <v>#REF!</v>
      </c>
      <c r="O265" s="15" t="e">
        <f>'Formulae-BuildOut'!BI265</f>
        <v>#REF!</v>
      </c>
      <c r="P265" s="15" t="e">
        <f>'Formulae-BuildOut'!BO265</f>
        <v>#REF!</v>
      </c>
      <c r="Q265" s="15" t="e">
        <f>'Formulae-BuildOut'!BU265</f>
        <v>#REF!</v>
      </c>
      <c r="R265" s="15" t="e">
        <f>'Formulae-BuildOut'!AL265</f>
        <v>#REF!</v>
      </c>
      <c r="S265" s="15" t="e">
        <f>'Formulae-BuildOut'!AR265</f>
        <v>#REF!</v>
      </c>
      <c r="T265" s="15" t="e">
        <f>'Formulae-BuildOut'!AX265</f>
        <v>#REF!</v>
      </c>
      <c r="U265" s="15" t="e">
        <f>'Formulae-BuildOut'!BD265</f>
        <v>#REF!</v>
      </c>
      <c r="V265" s="15" t="e">
        <f>'Formulae-BuildOut'!BJ265</f>
        <v>#REF!</v>
      </c>
      <c r="W265" s="15" t="e">
        <f>'Formulae-BuildOut'!BP265</f>
        <v>#REF!</v>
      </c>
      <c r="X265" s="15" t="e">
        <f>'Formulae-BuildOut'!BV265</f>
        <v>#REF!</v>
      </c>
      <c r="Y265" s="15" t="e">
        <f>'Formulae-BuildOut'!AN265</f>
        <v>#REF!</v>
      </c>
      <c r="Z265" s="15" t="e">
        <f>'Formulae-BuildOut'!AT265</f>
        <v>#REF!</v>
      </c>
      <c r="AA265" s="15" t="e">
        <f>'Formulae-BuildOut'!AZ265</f>
        <v>#REF!</v>
      </c>
      <c r="AB265" s="15" t="e">
        <f>'Formulae-BuildOut'!BF265</f>
        <v>#REF!</v>
      </c>
      <c r="AC265" s="15" t="e">
        <f>'Formulae-BuildOut'!BL265</f>
        <v>#REF!</v>
      </c>
      <c r="AD265" s="15" t="e">
        <f>'Formulae-BuildOut'!BR265</f>
        <v>#REF!</v>
      </c>
      <c r="AE265" s="15" t="e">
        <f>'Formulae-BuildOut'!BX265</f>
        <v>#REF!</v>
      </c>
      <c r="AF265" s="15" t="e">
        <f>'Formulae-BuildOut'!BZ265</f>
        <v>#REF!</v>
      </c>
      <c r="AG265" s="14" t="e">
        <f>'Formulae-BuildOut'!CA265</f>
        <v>#REF!</v>
      </c>
      <c r="AH265" s="17"/>
      <c r="AI265" s="18"/>
    </row>
    <row r="266" spans="1:35" x14ac:dyDescent="0.3">
      <c r="A266" s="14" t="e">
        <f>#REF!</f>
        <v>#REF!</v>
      </c>
      <c r="B266" s="14" t="e">
        <f>#REF!</f>
        <v>#REF!</v>
      </c>
      <c r="C266" s="14" t="e">
        <f>#REF!</f>
        <v>#REF!</v>
      </c>
      <c r="D266" s="15" t="e">
        <f>'Formulae-BuildOut'!AJ266</f>
        <v>#REF!</v>
      </c>
      <c r="E266" s="15" t="e">
        <f>'Formulae-BuildOut'!AP266</f>
        <v>#REF!</v>
      </c>
      <c r="F266" s="15" t="e">
        <f>'Formulae-BuildOut'!AV266</f>
        <v>#REF!</v>
      </c>
      <c r="G266" s="15" t="e">
        <f>'Formulae-BuildOut'!BB266</f>
        <v>#REF!</v>
      </c>
      <c r="H266" s="15" t="e">
        <f>'Formulae-BuildOut'!BH266</f>
        <v>#REF!</v>
      </c>
      <c r="I266" s="15" t="e">
        <f>'Formulae-BuildOut'!BN266</f>
        <v>#REF!</v>
      </c>
      <c r="J266" s="15" t="e">
        <f>'Formulae-BuildOut'!BT266</f>
        <v>#REF!</v>
      </c>
      <c r="K266" s="15" t="e">
        <f>'Formulae-BuildOut'!AK266</f>
        <v>#REF!</v>
      </c>
      <c r="L266" s="15" t="e">
        <f>'Formulae-BuildOut'!AQ266</f>
        <v>#REF!</v>
      </c>
      <c r="M266" s="15" t="e">
        <f>'Formulae-BuildOut'!AW266</f>
        <v>#REF!</v>
      </c>
      <c r="N266" s="15" t="e">
        <f>'Formulae-BuildOut'!BC266</f>
        <v>#REF!</v>
      </c>
      <c r="O266" s="15" t="e">
        <f>'Formulae-BuildOut'!BI266</f>
        <v>#REF!</v>
      </c>
      <c r="P266" s="15" t="e">
        <f>'Formulae-BuildOut'!BO266</f>
        <v>#REF!</v>
      </c>
      <c r="Q266" s="15" t="e">
        <f>'Formulae-BuildOut'!BU266</f>
        <v>#REF!</v>
      </c>
      <c r="R266" s="15" t="e">
        <f>'Formulae-BuildOut'!AL266</f>
        <v>#REF!</v>
      </c>
      <c r="S266" s="15" t="e">
        <f>'Formulae-BuildOut'!AR266</f>
        <v>#REF!</v>
      </c>
      <c r="T266" s="15" t="e">
        <f>'Formulae-BuildOut'!AX266</f>
        <v>#REF!</v>
      </c>
      <c r="U266" s="15" t="e">
        <f>'Formulae-BuildOut'!BD266</f>
        <v>#REF!</v>
      </c>
      <c r="V266" s="15" t="e">
        <f>'Formulae-BuildOut'!BJ266</f>
        <v>#REF!</v>
      </c>
      <c r="W266" s="15" t="e">
        <f>'Formulae-BuildOut'!BP266</f>
        <v>#REF!</v>
      </c>
      <c r="X266" s="15" t="e">
        <f>'Formulae-BuildOut'!BV266</f>
        <v>#REF!</v>
      </c>
      <c r="Y266" s="15" t="e">
        <f>'Formulae-BuildOut'!AN266</f>
        <v>#REF!</v>
      </c>
      <c r="Z266" s="15" t="e">
        <f>'Formulae-BuildOut'!AT266</f>
        <v>#REF!</v>
      </c>
      <c r="AA266" s="15" t="e">
        <f>'Formulae-BuildOut'!AZ266</f>
        <v>#REF!</v>
      </c>
      <c r="AB266" s="15" t="e">
        <f>'Formulae-BuildOut'!BF266</f>
        <v>#REF!</v>
      </c>
      <c r="AC266" s="15" t="e">
        <f>'Formulae-BuildOut'!BL266</f>
        <v>#REF!</v>
      </c>
      <c r="AD266" s="15" t="e">
        <f>'Formulae-BuildOut'!BR266</f>
        <v>#REF!</v>
      </c>
      <c r="AE266" s="15" t="e">
        <f>'Formulae-BuildOut'!BX266</f>
        <v>#REF!</v>
      </c>
      <c r="AF266" s="15" t="e">
        <f>'Formulae-BuildOut'!BZ266</f>
        <v>#REF!</v>
      </c>
      <c r="AG266" s="14" t="e">
        <f>'Formulae-BuildOut'!CA266</f>
        <v>#REF!</v>
      </c>
      <c r="AH266" s="17"/>
      <c r="AI266" s="18"/>
    </row>
    <row r="267" spans="1:35" x14ac:dyDescent="0.3">
      <c r="A267" s="14" t="e">
        <f>#REF!</f>
        <v>#REF!</v>
      </c>
      <c r="B267" s="14" t="e">
        <f>#REF!</f>
        <v>#REF!</v>
      </c>
      <c r="C267" s="14" t="e">
        <f>#REF!</f>
        <v>#REF!</v>
      </c>
      <c r="D267" s="15" t="e">
        <f>'Formulae-BuildOut'!AJ267</f>
        <v>#REF!</v>
      </c>
      <c r="E267" s="15" t="e">
        <f>'Formulae-BuildOut'!AP267</f>
        <v>#REF!</v>
      </c>
      <c r="F267" s="15" t="e">
        <f>'Formulae-BuildOut'!AV267</f>
        <v>#REF!</v>
      </c>
      <c r="G267" s="15" t="e">
        <f>'Formulae-BuildOut'!BB267</f>
        <v>#REF!</v>
      </c>
      <c r="H267" s="15" t="e">
        <f>'Formulae-BuildOut'!BH267</f>
        <v>#REF!</v>
      </c>
      <c r="I267" s="15" t="e">
        <f>'Formulae-BuildOut'!BN267</f>
        <v>#REF!</v>
      </c>
      <c r="J267" s="15" t="e">
        <f>'Formulae-BuildOut'!BT267</f>
        <v>#REF!</v>
      </c>
      <c r="K267" s="15" t="e">
        <f>'Formulae-BuildOut'!AK267</f>
        <v>#REF!</v>
      </c>
      <c r="L267" s="15" t="e">
        <f>'Formulae-BuildOut'!AQ267</f>
        <v>#REF!</v>
      </c>
      <c r="M267" s="15" t="e">
        <f>'Formulae-BuildOut'!AW267</f>
        <v>#REF!</v>
      </c>
      <c r="N267" s="15" t="e">
        <f>'Formulae-BuildOut'!BC267</f>
        <v>#REF!</v>
      </c>
      <c r="O267" s="15" t="e">
        <f>'Formulae-BuildOut'!BI267</f>
        <v>#REF!</v>
      </c>
      <c r="P267" s="15" t="e">
        <f>'Formulae-BuildOut'!BO267</f>
        <v>#REF!</v>
      </c>
      <c r="Q267" s="15" t="e">
        <f>'Formulae-BuildOut'!BU267</f>
        <v>#REF!</v>
      </c>
      <c r="R267" s="15" t="e">
        <f>'Formulae-BuildOut'!AL267</f>
        <v>#REF!</v>
      </c>
      <c r="S267" s="15" t="e">
        <f>'Formulae-BuildOut'!AR267</f>
        <v>#REF!</v>
      </c>
      <c r="T267" s="15" t="e">
        <f>'Formulae-BuildOut'!AX267</f>
        <v>#REF!</v>
      </c>
      <c r="U267" s="15" t="e">
        <f>'Formulae-BuildOut'!BD267</f>
        <v>#REF!</v>
      </c>
      <c r="V267" s="15" t="e">
        <f>'Formulae-BuildOut'!BJ267</f>
        <v>#REF!</v>
      </c>
      <c r="W267" s="15" t="e">
        <f>'Formulae-BuildOut'!BP267</f>
        <v>#REF!</v>
      </c>
      <c r="X267" s="15" t="e">
        <f>'Formulae-BuildOut'!BV267</f>
        <v>#REF!</v>
      </c>
      <c r="Y267" s="15" t="e">
        <f>'Formulae-BuildOut'!AN267</f>
        <v>#REF!</v>
      </c>
      <c r="Z267" s="15" t="e">
        <f>'Formulae-BuildOut'!AT267</f>
        <v>#REF!</v>
      </c>
      <c r="AA267" s="15" t="e">
        <f>'Formulae-BuildOut'!AZ267</f>
        <v>#REF!</v>
      </c>
      <c r="AB267" s="15" t="e">
        <f>'Formulae-BuildOut'!BF267</f>
        <v>#REF!</v>
      </c>
      <c r="AC267" s="15" t="e">
        <f>'Formulae-BuildOut'!BL267</f>
        <v>#REF!</v>
      </c>
      <c r="AD267" s="15" t="e">
        <f>'Formulae-BuildOut'!BR267</f>
        <v>#REF!</v>
      </c>
      <c r="AE267" s="15" t="e">
        <f>'Formulae-BuildOut'!BX267</f>
        <v>#REF!</v>
      </c>
      <c r="AF267" s="15" t="e">
        <f>'Formulae-BuildOut'!BZ267</f>
        <v>#REF!</v>
      </c>
      <c r="AG267" s="14" t="e">
        <f>'Formulae-BuildOut'!CA267</f>
        <v>#REF!</v>
      </c>
      <c r="AH267" s="17"/>
      <c r="AI267" s="18"/>
    </row>
    <row r="268" spans="1:35" x14ac:dyDescent="0.3">
      <c r="A268" s="14" t="e">
        <f>#REF!</f>
        <v>#REF!</v>
      </c>
      <c r="B268" s="14" t="e">
        <f>#REF!</f>
        <v>#REF!</v>
      </c>
      <c r="C268" s="14" t="e">
        <f>#REF!</f>
        <v>#REF!</v>
      </c>
      <c r="D268" s="15" t="e">
        <f>'Formulae-BuildOut'!AJ268</f>
        <v>#REF!</v>
      </c>
      <c r="E268" s="15" t="e">
        <f>'Formulae-BuildOut'!AP268</f>
        <v>#REF!</v>
      </c>
      <c r="F268" s="15" t="e">
        <f>'Formulae-BuildOut'!AV268</f>
        <v>#REF!</v>
      </c>
      <c r="G268" s="15" t="e">
        <f>'Formulae-BuildOut'!BB268</f>
        <v>#REF!</v>
      </c>
      <c r="H268" s="15" t="e">
        <f>'Formulae-BuildOut'!BH268</f>
        <v>#REF!</v>
      </c>
      <c r="I268" s="15" t="e">
        <f>'Formulae-BuildOut'!BN268</f>
        <v>#REF!</v>
      </c>
      <c r="J268" s="15" t="e">
        <f>'Formulae-BuildOut'!BT268</f>
        <v>#REF!</v>
      </c>
      <c r="K268" s="15" t="e">
        <f>'Formulae-BuildOut'!AK268</f>
        <v>#REF!</v>
      </c>
      <c r="L268" s="15" t="e">
        <f>'Formulae-BuildOut'!AQ268</f>
        <v>#REF!</v>
      </c>
      <c r="M268" s="15" t="e">
        <f>'Formulae-BuildOut'!AW268</f>
        <v>#REF!</v>
      </c>
      <c r="N268" s="15" t="e">
        <f>'Formulae-BuildOut'!BC268</f>
        <v>#REF!</v>
      </c>
      <c r="O268" s="15" t="e">
        <f>'Formulae-BuildOut'!BI268</f>
        <v>#REF!</v>
      </c>
      <c r="P268" s="15" t="e">
        <f>'Formulae-BuildOut'!BO268</f>
        <v>#REF!</v>
      </c>
      <c r="Q268" s="15" t="e">
        <f>'Formulae-BuildOut'!BU268</f>
        <v>#REF!</v>
      </c>
      <c r="R268" s="15" t="e">
        <f>'Formulae-BuildOut'!AL268</f>
        <v>#REF!</v>
      </c>
      <c r="S268" s="15" t="e">
        <f>'Formulae-BuildOut'!AR268</f>
        <v>#REF!</v>
      </c>
      <c r="T268" s="15" t="e">
        <f>'Formulae-BuildOut'!AX268</f>
        <v>#REF!</v>
      </c>
      <c r="U268" s="15" t="e">
        <f>'Formulae-BuildOut'!BD268</f>
        <v>#REF!</v>
      </c>
      <c r="V268" s="15" t="e">
        <f>'Formulae-BuildOut'!BJ268</f>
        <v>#REF!</v>
      </c>
      <c r="W268" s="15" t="e">
        <f>'Formulae-BuildOut'!BP268</f>
        <v>#REF!</v>
      </c>
      <c r="X268" s="15" t="e">
        <f>'Formulae-BuildOut'!BV268</f>
        <v>#REF!</v>
      </c>
      <c r="Y268" s="15" t="e">
        <f>'Formulae-BuildOut'!AN268</f>
        <v>#REF!</v>
      </c>
      <c r="Z268" s="15" t="e">
        <f>'Formulae-BuildOut'!AT268</f>
        <v>#REF!</v>
      </c>
      <c r="AA268" s="15" t="e">
        <f>'Formulae-BuildOut'!AZ268</f>
        <v>#REF!</v>
      </c>
      <c r="AB268" s="15" t="e">
        <f>'Formulae-BuildOut'!BF268</f>
        <v>#REF!</v>
      </c>
      <c r="AC268" s="15" t="e">
        <f>'Formulae-BuildOut'!BL268</f>
        <v>#REF!</v>
      </c>
      <c r="AD268" s="15" t="e">
        <f>'Formulae-BuildOut'!BR268</f>
        <v>#REF!</v>
      </c>
      <c r="AE268" s="15" t="e">
        <f>'Formulae-BuildOut'!BX268</f>
        <v>#REF!</v>
      </c>
      <c r="AF268" s="15" t="e">
        <f>'Formulae-BuildOut'!BZ268</f>
        <v>#REF!</v>
      </c>
      <c r="AG268" s="14" t="e">
        <f>'Formulae-BuildOut'!CA268</f>
        <v>#REF!</v>
      </c>
      <c r="AH268" s="17"/>
      <c r="AI268" s="18"/>
    </row>
    <row r="269" spans="1:35" x14ac:dyDescent="0.3">
      <c r="A269" s="14" t="e">
        <f>#REF!</f>
        <v>#REF!</v>
      </c>
      <c r="B269" s="14" t="e">
        <f>#REF!</f>
        <v>#REF!</v>
      </c>
      <c r="C269" s="14" t="e">
        <f>#REF!</f>
        <v>#REF!</v>
      </c>
      <c r="D269" s="15" t="e">
        <f>'Formulae-BuildOut'!AJ269</f>
        <v>#REF!</v>
      </c>
      <c r="E269" s="15" t="e">
        <f>'Formulae-BuildOut'!AP269</f>
        <v>#REF!</v>
      </c>
      <c r="F269" s="15" t="e">
        <f>'Formulae-BuildOut'!AV269</f>
        <v>#REF!</v>
      </c>
      <c r="G269" s="15" t="e">
        <f>'Formulae-BuildOut'!BB269</f>
        <v>#REF!</v>
      </c>
      <c r="H269" s="15" t="e">
        <f>'Formulae-BuildOut'!BH269</f>
        <v>#REF!</v>
      </c>
      <c r="I269" s="15" t="e">
        <f>'Formulae-BuildOut'!BN269</f>
        <v>#REF!</v>
      </c>
      <c r="J269" s="15" t="e">
        <f>'Formulae-BuildOut'!BT269</f>
        <v>#REF!</v>
      </c>
      <c r="K269" s="15" t="e">
        <f>'Formulae-BuildOut'!AK269</f>
        <v>#REF!</v>
      </c>
      <c r="L269" s="15" t="e">
        <f>'Formulae-BuildOut'!AQ269</f>
        <v>#REF!</v>
      </c>
      <c r="M269" s="15" t="e">
        <f>'Formulae-BuildOut'!AW269</f>
        <v>#REF!</v>
      </c>
      <c r="N269" s="15" t="e">
        <f>'Formulae-BuildOut'!BC269</f>
        <v>#REF!</v>
      </c>
      <c r="O269" s="15" t="e">
        <f>'Formulae-BuildOut'!BI269</f>
        <v>#REF!</v>
      </c>
      <c r="P269" s="15" t="e">
        <f>'Formulae-BuildOut'!BO269</f>
        <v>#REF!</v>
      </c>
      <c r="Q269" s="15" t="e">
        <f>'Formulae-BuildOut'!BU269</f>
        <v>#REF!</v>
      </c>
      <c r="R269" s="15" t="e">
        <f>'Formulae-BuildOut'!AL269</f>
        <v>#REF!</v>
      </c>
      <c r="S269" s="15" t="e">
        <f>'Formulae-BuildOut'!AR269</f>
        <v>#REF!</v>
      </c>
      <c r="T269" s="15" t="e">
        <f>'Formulae-BuildOut'!AX269</f>
        <v>#REF!</v>
      </c>
      <c r="U269" s="15" t="e">
        <f>'Formulae-BuildOut'!BD269</f>
        <v>#REF!</v>
      </c>
      <c r="V269" s="15" t="e">
        <f>'Formulae-BuildOut'!BJ269</f>
        <v>#REF!</v>
      </c>
      <c r="W269" s="15" t="e">
        <f>'Formulae-BuildOut'!BP269</f>
        <v>#REF!</v>
      </c>
      <c r="X269" s="15" t="e">
        <f>'Formulae-BuildOut'!BV269</f>
        <v>#REF!</v>
      </c>
      <c r="Y269" s="15" t="e">
        <f>'Formulae-BuildOut'!AN269</f>
        <v>#REF!</v>
      </c>
      <c r="Z269" s="15" t="e">
        <f>'Formulae-BuildOut'!AT269</f>
        <v>#REF!</v>
      </c>
      <c r="AA269" s="15" t="e">
        <f>'Formulae-BuildOut'!AZ269</f>
        <v>#REF!</v>
      </c>
      <c r="AB269" s="15" t="e">
        <f>'Formulae-BuildOut'!BF269</f>
        <v>#REF!</v>
      </c>
      <c r="AC269" s="15" t="e">
        <f>'Formulae-BuildOut'!BL269</f>
        <v>#REF!</v>
      </c>
      <c r="AD269" s="15" t="e">
        <f>'Formulae-BuildOut'!BR269</f>
        <v>#REF!</v>
      </c>
      <c r="AE269" s="15" t="e">
        <f>'Formulae-BuildOut'!BX269</f>
        <v>#REF!</v>
      </c>
      <c r="AF269" s="15" t="e">
        <f>'Formulae-BuildOut'!BZ269</f>
        <v>#REF!</v>
      </c>
      <c r="AG269" s="14" t="e">
        <f>'Formulae-BuildOut'!CA269</f>
        <v>#REF!</v>
      </c>
      <c r="AH269" s="17"/>
      <c r="AI269" s="18"/>
    </row>
    <row r="270" spans="1:35" x14ac:dyDescent="0.3">
      <c r="A270" s="14" t="e">
        <f>#REF!</f>
        <v>#REF!</v>
      </c>
      <c r="B270" s="14" t="e">
        <f>#REF!</f>
        <v>#REF!</v>
      </c>
      <c r="C270" s="14" t="e">
        <f>#REF!</f>
        <v>#REF!</v>
      </c>
      <c r="D270" s="15" t="e">
        <f>'Formulae-BuildOut'!AJ270</f>
        <v>#REF!</v>
      </c>
      <c r="E270" s="15" t="e">
        <f>'Formulae-BuildOut'!AP270</f>
        <v>#REF!</v>
      </c>
      <c r="F270" s="15" t="e">
        <f>'Formulae-BuildOut'!AV270</f>
        <v>#REF!</v>
      </c>
      <c r="G270" s="15" t="e">
        <f>'Formulae-BuildOut'!BB270</f>
        <v>#REF!</v>
      </c>
      <c r="H270" s="15" t="e">
        <f>'Formulae-BuildOut'!BH270</f>
        <v>#REF!</v>
      </c>
      <c r="I270" s="15" t="e">
        <f>'Formulae-BuildOut'!BN270</f>
        <v>#REF!</v>
      </c>
      <c r="J270" s="15" t="e">
        <f>'Formulae-BuildOut'!BT270</f>
        <v>#REF!</v>
      </c>
      <c r="K270" s="15" t="e">
        <f>'Formulae-BuildOut'!AK270</f>
        <v>#REF!</v>
      </c>
      <c r="L270" s="15" t="e">
        <f>'Formulae-BuildOut'!AQ270</f>
        <v>#REF!</v>
      </c>
      <c r="M270" s="15" t="e">
        <f>'Formulae-BuildOut'!AW270</f>
        <v>#REF!</v>
      </c>
      <c r="N270" s="15" t="e">
        <f>'Formulae-BuildOut'!BC270</f>
        <v>#REF!</v>
      </c>
      <c r="O270" s="15" t="e">
        <f>'Formulae-BuildOut'!BI270</f>
        <v>#REF!</v>
      </c>
      <c r="P270" s="15" t="e">
        <f>'Formulae-BuildOut'!BO270</f>
        <v>#REF!</v>
      </c>
      <c r="Q270" s="15" t="e">
        <f>'Formulae-BuildOut'!BU270</f>
        <v>#REF!</v>
      </c>
      <c r="R270" s="15" t="e">
        <f>'Formulae-BuildOut'!AL270</f>
        <v>#REF!</v>
      </c>
      <c r="S270" s="15" t="e">
        <f>'Formulae-BuildOut'!AR270</f>
        <v>#REF!</v>
      </c>
      <c r="T270" s="15" t="e">
        <f>'Formulae-BuildOut'!AX270</f>
        <v>#REF!</v>
      </c>
      <c r="U270" s="15" t="e">
        <f>'Formulae-BuildOut'!BD270</f>
        <v>#REF!</v>
      </c>
      <c r="V270" s="15" t="e">
        <f>'Formulae-BuildOut'!BJ270</f>
        <v>#REF!</v>
      </c>
      <c r="W270" s="15" t="e">
        <f>'Formulae-BuildOut'!BP270</f>
        <v>#REF!</v>
      </c>
      <c r="X270" s="15" t="e">
        <f>'Formulae-BuildOut'!BV270</f>
        <v>#REF!</v>
      </c>
      <c r="Y270" s="15" t="e">
        <f>'Formulae-BuildOut'!AN270</f>
        <v>#REF!</v>
      </c>
      <c r="Z270" s="15" t="e">
        <f>'Formulae-BuildOut'!AT270</f>
        <v>#REF!</v>
      </c>
      <c r="AA270" s="15" t="e">
        <f>'Formulae-BuildOut'!AZ270</f>
        <v>#REF!</v>
      </c>
      <c r="AB270" s="15" t="e">
        <f>'Formulae-BuildOut'!BF270</f>
        <v>#REF!</v>
      </c>
      <c r="AC270" s="15" t="e">
        <f>'Formulae-BuildOut'!BL270</f>
        <v>#REF!</v>
      </c>
      <c r="AD270" s="15" t="e">
        <f>'Formulae-BuildOut'!BR270</f>
        <v>#REF!</v>
      </c>
      <c r="AE270" s="15" t="e">
        <f>'Formulae-BuildOut'!BX270</f>
        <v>#REF!</v>
      </c>
      <c r="AF270" s="15" t="e">
        <f>'Formulae-BuildOut'!BZ270</f>
        <v>#REF!</v>
      </c>
      <c r="AG270" s="14" t="e">
        <f>'Formulae-BuildOut'!CA270</f>
        <v>#REF!</v>
      </c>
      <c r="AH270" s="17"/>
      <c r="AI270" s="18"/>
    </row>
    <row r="271" spans="1:35" x14ac:dyDescent="0.3">
      <c r="A271" s="14" t="e">
        <f>#REF!</f>
        <v>#REF!</v>
      </c>
      <c r="B271" s="14" t="e">
        <f>#REF!</f>
        <v>#REF!</v>
      </c>
      <c r="C271" s="14" t="e">
        <f>#REF!</f>
        <v>#REF!</v>
      </c>
      <c r="D271" s="15" t="e">
        <f>'Formulae-BuildOut'!AJ271</f>
        <v>#REF!</v>
      </c>
      <c r="E271" s="15" t="e">
        <f>'Formulae-BuildOut'!AP271</f>
        <v>#REF!</v>
      </c>
      <c r="F271" s="15" t="e">
        <f>'Formulae-BuildOut'!AV271</f>
        <v>#REF!</v>
      </c>
      <c r="G271" s="15" t="e">
        <f>'Formulae-BuildOut'!BB271</f>
        <v>#REF!</v>
      </c>
      <c r="H271" s="15" t="e">
        <f>'Formulae-BuildOut'!BH271</f>
        <v>#REF!</v>
      </c>
      <c r="I271" s="15" t="e">
        <f>'Formulae-BuildOut'!BN271</f>
        <v>#REF!</v>
      </c>
      <c r="J271" s="15" t="e">
        <f>'Formulae-BuildOut'!BT271</f>
        <v>#REF!</v>
      </c>
      <c r="K271" s="15" t="e">
        <f>'Formulae-BuildOut'!AK271</f>
        <v>#REF!</v>
      </c>
      <c r="L271" s="15" t="e">
        <f>'Formulae-BuildOut'!AQ271</f>
        <v>#REF!</v>
      </c>
      <c r="M271" s="15" t="e">
        <f>'Formulae-BuildOut'!AW271</f>
        <v>#REF!</v>
      </c>
      <c r="N271" s="15" t="e">
        <f>'Formulae-BuildOut'!BC271</f>
        <v>#REF!</v>
      </c>
      <c r="O271" s="15" t="e">
        <f>'Formulae-BuildOut'!BI271</f>
        <v>#REF!</v>
      </c>
      <c r="P271" s="15" t="e">
        <f>'Formulae-BuildOut'!BO271</f>
        <v>#REF!</v>
      </c>
      <c r="Q271" s="15" t="e">
        <f>'Formulae-BuildOut'!BU271</f>
        <v>#REF!</v>
      </c>
      <c r="R271" s="15" t="e">
        <f>'Formulae-BuildOut'!AL271</f>
        <v>#REF!</v>
      </c>
      <c r="S271" s="15" t="e">
        <f>'Formulae-BuildOut'!AR271</f>
        <v>#REF!</v>
      </c>
      <c r="T271" s="15" t="e">
        <f>'Formulae-BuildOut'!AX271</f>
        <v>#REF!</v>
      </c>
      <c r="U271" s="15" t="e">
        <f>'Formulae-BuildOut'!BD271</f>
        <v>#REF!</v>
      </c>
      <c r="V271" s="15" t="e">
        <f>'Formulae-BuildOut'!BJ271</f>
        <v>#REF!</v>
      </c>
      <c r="W271" s="15" t="e">
        <f>'Formulae-BuildOut'!BP271</f>
        <v>#REF!</v>
      </c>
      <c r="X271" s="15" t="e">
        <f>'Formulae-BuildOut'!BV271</f>
        <v>#REF!</v>
      </c>
      <c r="Y271" s="15" t="e">
        <f>'Formulae-BuildOut'!AN271</f>
        <v>#REF!</v>
      </c>
      <c r="Z271" s="15" t="e">
        <f>'Formulae-BuildOut'!AT271</f>
        <v>#REF!</v>
      </c>
      <c r="AA271" s="15" t="e">
        <f>'Formulae-BuildOut'!AZ271</f>
        <v>#REF!</v>
      </c>
      <c r="AB271" s="15" t="e">
        <f>'Formulae-BuildOut'!BF271</f>
        <v>#REF!</v>
      </c>
      <c r="AC271" s="15" t="e">
        <f>'Formulae-BuildOut'!BL271</f>
        <v>#REF!</v>
      </c>
      <c r="AD271" s="15" t="e">
        <f>'Formulae-BuildOut'!BR271</f>
        <v>#REF!</v>
      </c>
      <c r="AE271" s="15" t="e">
        <f>'Formulae-BuildOut'!BX271</f>
        <v>#REF!</v>
      </c>
      <c r="AF271" s="15" t="e">
        <f>'Formulae-BuildOut'!BZ271</f>
        <v>#REF!</v>
      </c>
      <c r="AG271" s="14" t="e">
        <f>'Formulae-BuildOut'!CA271</f>
        <v>#REF!</v>
      </c>
      <c r="AH271" s="17"/>
      <c r="AI271" s="18"/>
    </row>
    <row r="272" spans="1:35" x14ac:dyDescent="0.3">
      <c r="A272" s="14" t="e">
        <f>#REF!</f>
        <v>#REF!</v>
      </c>
      <c r="B272" s="14" t="e">
        <f>#REF!</f>
        <v>#REF!</v>
      </c>
      <c r="C272" s="14" t="e">
        <f>#REF!</f>
        <v>#REF!</v>
      </c>
      <c r="D272" s="15" t="e">
        <f>'Formulae-BuildOut'!AJ272</f>
        <v>#REF!</v>
      </c>
      <c r="E272" s="15" t="e">
        <f>'Formulae-BuildOut'!AP272</f>
        <v>#REF!</v>
      </c>
      <c r="F272" s="15" t="e">
        <f>'Formulae-BuildOut'!AV272</f>
        <v>#REF!</v>
      </c>
      <c r="G272" s="15" t="e">
        <f>'Formulae-BuildOut'!BB272</f>
        <v>#REF!</v>
      </c>
      <c r="H272" s="15" t="e">
        <f>'Formulae-BuildOut'!BH272</f>
        <v>#REF!</v>
      </c>
      <c r="I272" s="15" t="e">
        <f>'Formulae-BuildOut'!BN272</f>
        <v>#REF!</v>
      </c>
      <c r="J272" s="15" t="e">
        <f>'Formulae-BuildOut'!BT272</f>
        <v>#REF!</v>
      </c>
      <c r="K272" s="15" t="e">
        <f>'Formulae-BuildOut'!AK272</f>
        <v>#REF!</v>
      </c>
      <c r="L272" s="15" t="e">
        <f>'Formulae-BuildOut'!AQ272</f>
        <v>#REF!</v>
      </c>
      <c r="M272" s="15" t="e">
        <f>'Formulae-BuildOut'!AW272</f>
        <v>#REF!</v>
      </c>
      <c r="N272" s="15" t="e">
        <f>'Formulae-BuildOut'!BC272</f>
        <v>#REF!</v>
      </c>
      <c r="O272" s="15" t="e">
        <f>'Formulae-BuildOut'!BI272</f>
        <v>#REF!</v>
      </c>
      <c r="P272" s="15" t="e">
        <f>'Formulae-BuildOut'!BO272</f>
        <v>#REF!</v>
      </c>
      <c r="Q272" s="15" t="e">
        <f>'Formulae-BuildOut'!BU272</f>
        <v>#REF!</v>
      </c>
      <c r="R272" s="15" t="e">
        <f>'Formulae-BuildOut'!AL272</f>
        <v>#REF!</v>
      </c>
      <c r="S272" s="15" t="e">
        <f>'Formulae-BuildOut'!AR272</f>
        <v>#REF!</v>
      </c>
      <c r="T272" s="15" t="e">
        <f>'Formulae-BuildOut'!AX272</f>
        <v>#REF!</v>
      </c>
      <c r="U272" s="15" t="e">
        <f>'Formulae-BuildOut'!BD272</f>
        <v>#REF!</v>
      </c>
      <c r="V272" s="15" t="e">
        <f>'Formulae-BuildOut'!BJ272</f>
        <v>#REF!</v>
      </c>
      <c r="W272" s="15" t="e">
        <f>'Formulae-BuildOut'!BP272</f>
        <v>#REF!</v>
      </c>
      <c r="X272" s="15" t="e">
        <f>'Formulae-BuildOut'!BV272</f>
        <v>#REF!</v>
      </c>
      <c r="Y272" s="15" t="e">
        <f>'Formulae-BuildOut'!AN272</f>
        <v>#REF!</v>
      </c>
      <c r="Z272" s="15" t="e">
        <f>'Formulae-BuildOut'!AT272</f>
        <v>#REF!</v>
      </c>
      <c r="AA272" s="15" t="e">
        <f>'Formulae-BuildOut'!AZ272</f>
        <v>#REF!</v>
      </c>
      <c r="AB272" s="15" t="e">
        <f>'Formulae-BuildOut'!BF272</f>
        <v>#REF!</v>
      </c>
      <c r="AC272" s="15" t="e">
        <f>'Formulae-BuildOut'!BL272</f>
        <v>#REF!</v>
      </c>
      <c r="AD272" s="15" t="e">
        <f>'Formulae-BuildOut'!BR272</f>
        <v>#REF!</v>
      </c>
      <c r="AE272" s="15" t="e">
        <f>'Formulae-BuildOut'!BX272</f>
        <v>#REF!</v>
      </c>
      <c r="AF272" s="15" t="e">
        <f>'Formulae-BuildOut'!BZ272</f>
        <v>#REF!</v>
      </c>
      <c r="AG272" s="14" t="e">
        <f>'Formulae-BuildOut'!CA272</f>
        <v>#REF!</v>
      </c>
      <c r="AH272" s="17"/>
      <c r="AI272" s="18"/>
    </row>
    <row r="273" spans="1:35" x14ac:dyDescent="0.3">
      <c r="A273" s="14" t="e">
        <f>#REF!</f>
        <v>#REF!</v>
      </c>
      <c r="B273" s="14" t="e">
        <f>#REF!</f>
        <v>#REF!</v>
      </c>
      <c r="C273" s="14" t="e">
        <f>#REF!</f>
        <v>#REF!</v>
      </c>
      <c r="D273" s="15" t="e">
        <f>'Formulae-BuildOut'!AJ273</f>
        <v>#REF!</v>
      </c>
      <c r="E273" s="15" t="e">
        <f>'Formulae-BuildOut'!AP273</f>
        <v>#REF!</v>
      </c>
      <c r="F273" s="15" t="e">
        <f>'Formulae-BuildOut'!AV273</f>
        <v>#REF!</v>
      </c>
      <c r="G273" s="15" t="e">
        <f>'Formulae-BuildOut'!BB273</f>
        <v>#REF!</v>
      </c>
      <c r="H273" s="15" t="e">
        <f>'Formulae-BuildOut'!BH273</f>
        <v>#REF!</v>
      </c>
      <c r="I273" s="15" t="e">
        <f>'Formulae-BuildOut'!BN273</f>
        <v>#REF!</v>
      </c>
      <c r="J273" s="15" t="e">
        <f>'Formulae-BuildOut'!BT273</f>
        <v>#REF!</v>
      </c>
      <c r="K273" s="15" t="e">
        <f>'Formulae-BuildOut'!AK273</f>
        <v>#REF!</v>
      </c>
      <c r="L273" s="15" t="e">
        <f>'Formulae-BuildOut'!AQ273</f>
        <v>#REF!</v>
      </c>
      <c r="M273" s="15" t="e">
        <f>'Formulae-BuildOut'!AW273</f>
        <v>#REF!</v>
      </c>
      <c r="N273" s="15" t="e">
        <f>'Formulae-BuildOut'!BC273</f>
        <v>#REF!</v>
      </c>
      <c r="O273" s="15" t="e">
        <f>'Formulae-BuildOut'!BI273</f>
        <v>#REF!</v>
      </c>
      <c r="P273" s="15" t="e">
        <f>'Formulae-BuildOut'!BO273</f>
        <v>#REF!</v>
      </c>
      <c r="Q273" s="15" t="e">
        <f>'Formulae-BuildOut'!BU273</f>
        <v>#REF!</v>
      </c>
      <c r="R273" s="15" t="e">
        <f>'Formulae-BuildOut'!AL273</f>
        <v>#REF!</v>
      </c>
      <c r="S273" s="15" t="e">
        <f>'Formulae-BuildOut'!AR273</f>
        <v>#REF!</v>
      </c>
      <c r="T273" s="15" t="e">
        <f>'Formulae-BuildOut'!AX273</f>
        <v>#REF!</v>
      </c>
      <c r="U273" s="15" t="e">
        <f>'Formulae-BuildOut'!BD273</f>
        <v>#REF!</v>
      </c>
      <c r="V273" s="15" t="e">
        <f>'Formulae-BuildOut'!BJ273</f>
        <v>#REF!</v>
      </c>
      <c r="W273" s="15" t="e">
        <f>'Formulae-BuildOut'!BP273</f>
        <v>#REF!</v>
      </c>
      <c r="X273" s="15" t="e">
        <f>'Formulae-BuildOut'!BV273</f>
        <v>#REF!</v>
      </c>
      <c r="Y273" s="15" t="e">
        <f>'Formulae-BuildOut'!AN273</f>
        <v>#REF!</v>
      </c>
      <c r="Z273" s="15" t="e">
        <f>'Formulae-BuildOut'!AT273</f>
        <v>#REF!</v>
      </c>
      <c r="AA273" s="15" t="e">
        <f>'Formulae-BuildOut'!AZ273</f>
        <v>#REF!</v>
      </c>
      <c r="AB273" s="15" t="e">
        <f>'Formulae-BuildOut'!BF273</f>
        <v>#REF!</v>
      </c>
      <c r="AC273" s="15" t="e">
        <f>'Formulae-BuildOut'!BL273</f>
        <v>#REF!</v>
      </c>
      <c r="AD273" s="15" t="e">
        <f>'Formulae-BuildOut'!BR273</f>
        <v>#REF!</v>
      </c>
      <c r="AE273" s="15" t="e">
        <f>'Formulae-BuildOut'!BX273</f>
        <v>#REF!</v>
      </c>
      <c r="AF273" s="15" t="e">
        <f>'Formulae-BuildOut'!BZ273</f>
        <v>#REF!</v>
      </c>
      <c r="AG273" s="14" t="e">
        <f>'Formulae-BuildOut'!CA273</f>
        <v>#REF!</v>
      </c>
      <c r="AH273" s="17"/>
      <c r="AI273" s="18"/>
    </row>
    <row r="274" spans="1:35" x14ac:dyDescent="0.3">
      <c r="A274" s="14" t="e">
        <f>#REF!</f>
        <v>#REF!</v>
      </c>
      <c r="B274" s="14" t="e">
        <f>#REF!</f>
        <v>#REF!</v>
      </c>
      <c r="C274" s="14" t="e">
        <f>#REF!</f>
        <v>#REF!</v>
      </c>
      <c r="D274" s="15" t="e">
        <f>'Formulae-BuildOut'!AJ274</f>
        <v>#REF!</v>
      </c>
      <c r="E274" s="15" t="e">
        <f>'Formulae-BuildOut'!AP274</f>
        <v>#REF!</v>
      </c>
      <c r="F274" s="15" t="e">
        <f>'Formulae-BuildOut'!AV274</f>
        <v>#REF!</v>
      </c>
      <c r="G274" s="15" t="e">
        <f>'Formulae-BuildOut'!BB274</f>
        <v>#REF!</v>
      </c>
      <c r="H274" s="15" t="e">
        <f>'Formulae-BuildOut'!BH274</f>
        <v>#REF!</v>
      </c>
      <c r="I274" s="15" t="e">
        <f>'Formulae-BuildOut'!BN274</f>
        <v>#REF!</v>
      </c>
      <c r="J274" s="15" t="e">
        <f>'Formulae-BuildOut'!BT274</f>
        <v>#REF!</v>
      </c>
      <c r="K274" s="15" t="e">
        <f>'Formulae-BuildOut'!AK274</f>
        <v>#REF!</v>
      </c>
      <c r="L274" s="15" t="e">
        <f>'Formulae-BuildOut'!AQ274</f>
        <v>#REF!</v>
      </c>
      <c r="M274" s="15" t="e">
        <f>'Formulae-BuildOut'!AW274</f>
        <v>#REF!</v>
      </c>
      <c r="N274" s="15" t="e">
        <f>'Formulae-BuildOut'!BC274</f>
        <v>#REF!</v>
      </c>
      <c r="O274" s="15" t="e">
        <f>'Formulae-BuildOut'!BI274</f>
        <v>#REF!</v>
      </c>
      <c r="P274" s="15" t="e">
        <f>'Formulae-BuildOut'!BO274</f>
        <v>#REF!</v>
      </c>
      <c r="Q274" s="15" t="e">
        <f>'Formulae-BuildOut'!BU274</f>
        <v>#REF!</v>
      </c>
      <c r="R274" s="15" t="e">
        <f>'Formulae-BuildOut'!AL274</f>
        <v>#REF!</v>
      </c>
      <c r="S274" s="15" t="e">
        <f>'Formulae-BuildOut'!AR274</f>
        <v>#REF!</v>
      </c>
      <c r="T274" s="15" t="e">
        <f>'Formulae-BuildOut'!AX274</f>
        <v>#REF!</v>
      </c>
      <c r="U274" s="15" t="e">
        <f>'Formulae-BuildOut'!BD274</f>
        <v>#REF!</v>
      </c>
      <c r="V274" s="15" t="e">
        <f>'Formulae-BuildOut'!BJ274</f>
        <v>#REF!</v>
      </c>
      <c r="W274" s="15" t="e">
        <f>'Formulae-BuildOut'!BP274</f>
        <v>#REF!</v>
      </c>
      <c r="X274" s="15" t="e">
        <f>'Formulae-BuildOut'!BV274</f>
        <v>#REF!</v>
      </c>
      <c r="Y274" s="15" t="e">
        <f>'Formulae-BuildOut'!AN274</f>
        <v>#REF!</v>
      </c>
      <c r="Z274" s="15" t="e">
        <f>'Formulae-BuildOut'!AT274</f>
        <v>#REF!</v>
      </c>
      <c r="AA274" s="15" t="e">
        <f>'Formulae-BuildOut'!AZ274</f>
        <v>#REF!</v>
      </c>
      <c r="AB274" s="15" t="e">
        <f>'Formulae-BuildOut'!BF274</f>
        <v>#REF!</v>
      </c>
      <c r="AC274" s="15" t="e">
        <f>'Formulae-BuildOut'!BL274</f>
        <v>#REF!</v>
      </c>
      <c r="AD274" s="15" t="e">
        <f>'Formulae-BuildOut'!BR274</f>
        <v>#REF!</v>
      </c>
      <c r="AE274" s="15" t="e">
        <f>'Formulae-BuildOut'!BX274</f>
        <v>#REF!</v>
      </c>
      <c r="AF274" s="15" t="e">
        <f>'Formulae-BuildOut'!BZ274</f>
        <v>#REF!</v>
      </c>
      <c r="AG274" s="14" t="e">
        <f>'Formulae-BuildOut'!CA274</f>
        <v>#REF!</v>
      </c>
      <c r="AH274" s="17"/>
      <c r="AI274" s="18"/>
    </row>
    <row r="275" spans="1:35" x14ac:dyDescent="0.3">
      <c r="A275" s="14" t="e">
        <f>#REF!</f>
        <v>#REF!</v>
      </c>
      <c r="B275" s="14" t="e">
        <f>#REF!</f>
        <v>#REF!</v>
      </c>
      <c r="C275" s="14" t="e">
        <f>#REF!</f>
        <v>#REF!</v>
      </c>
      <c r="D275" s="15" t="e">
        <f>'Formulae-BuildOut'!AJ275</f>
        <v>#REF!</v>
      </c>
      <c r="E275" s="15" t="e">
        <f>'Formulae-BuildOut'!AP275</f>
        <v>#REF!</v>
      </c>
      <c r="F275" s="15" t="e">
        <f>'Formulae-BuildOut'!AV275</f>
        <v>#REF!</v>
      </c>
      <c r="G275" s="15" t="e">
        <f>'Formulae-BuildOut'!BB275</f>
        <v>#REF!</v>
      </c>
      <c r="H275" s="15" t="e">
        <f>'Formulae-BuildOut'!BH275</f>
        <v>#REF!</v>
      </c>
      <c r="I275" s="15" t="e">
        <f>'Formulae-BuildOut'!BN275</f>
        <v>#REF!</v>
      </c>
      <c r="J275" s="15" t="e">
        <f>'Formulae-BuildOut'!BT275</f>
        <v>#REF!</v>
      </c>
      <c r="K275" s="15" t="e">
        <f>'Formulae-BuildOut'!AK275</f>
        <v>#REF!</v>
      </c>
      <c r="L275" s="15" t="e">
        <f>'Formulae-BuildOut'!AQ275</f>
        <v>#REF!</v>
      </c>
      <c r="M275" s="15" t="e">
        <f>'Formulae-BuildOut'!AW275</f>
        <v>#REF!</v>
      </c>
      <c r="N275" s="15" t="e">
        <f>'Formulae-BuildOut'!BC275</f>
        <v>#REF!</v>
      </c>
      <c r="O275" s="15" t="e">
        <f>'Formulae-BuildOut'!BI275</f>
        <v>#REF!</v>
      </c>
      <c r="P275" s="15" t="e">
        <f>'Formulae-BuildOut'!BO275</f>
        <v>#REF!</v>
      </c>
      <c r="Q275" s="15" t="e">
        <f>'Formulae-BuildOut'!BU275</f>
        <v>#REF!</v>
      </c>
      <c r="R275" s="15" t="e">
        <f>'Formulae-BuildOut'!AL275</f>
        <v>#REF!</v>
      </c>
      <c r="S275" s="15" t="e">
        <f>'Formulae-BuildOut'!AR275</f>
        <v>#REF!</v>
      </c>
      <c r="T275" s="15" t="e">
        <f>'Formulae-BuildOut'!AX275</f>
        <v>#REF!</v>
      </c>
      <c r="U275" s="15" t="e">
        <f>'Formulae-BuildOut'!BD275</f>
        <v>#REF!</v>
      </c>
      <c r="V275" s="15" t="e">
        <f>'Formulae-BuildOut'!BJ275</f>
        <v>#REF!</v>
      </c>
      <c r="W275" s="15" t="e">
        <f>'Formulae-BuildOut'!BP275</f>
        <v>#REF!</v>
      </c>
      <c r="X275" s="15" t="e">
        <f>'Formulae-BuildOut'!BV275</f>
        <v>#REF!</v>
      </c>
      <c r="Y275" s="15" t="e">
        <f>'Formulae-BuildOut'!AN275</f>
        <v>#REF!</v>
      </c>
      <c r="Z275" s="15" t="e">
        <f>'Formulae-BuildOut'!AT275</f>
        <v>#REF!</v>
      </c>
      <c r="AA275" s="15" t="e">
        <f>'Formulae-BuildOut'!AZ275</f>
        <v>#REF!</v>
      </c>
      <c r="AB275" s="15" t="e">
        <f>'Formulae-BuildOut'!BF275</f>
        <v>#REF!</v>
      </c>
      <c r="AC275" s="15" t="e">
        <f>'Formulae-BuildOut'!BL275</f>
        <v>#REF!</v>
      </c>
      <c r="AD275" s="15" t="e">
        <f>'Formulae-BuildOut'!BR275</f>
        <v>#REF!</v>
      </c>
      <c r="AE275" s="15" t="e">
        <f>'Formulae-BuildOut'!BX275</f>
        <v>#REF!</v>
      </c>
      <c r="AF275" s="15" t="e">
        <f>'Formulae-BuildOut'!BZ275</f>
        <v>#REF!</v>
      </c>
      <c r="AG275" s="14" t="e">
        <f>'Formulae-BuildOut'!CA275</f>
        <v>#REF!</v>
      </c>
      <c r="AH275" s="17"/>
      <c r="AI275" s="18"/>
    </row>
    <row r="276" spans="1:35" x14ac:dyDescent="0.3">
      <c r="A276" s="14" t="e">
        <f>#REF!</f>
        <v>#REF!</v>
      </c>
      <c r="B276" s="14" t="e">
        <f>#REF!</f>
        <v>#REF!</v>
      </c>
      <c r="C276" s="14" t="e">
        <f>#REF!</f>
        <v>#REF!</v>
      </c>
      <c r="D276" s="15" t="e">
        <f>'Formulae-BuildOut'!AJ276</f>
        <v>#REF!</v>
      </c>
      <c r="E276" s="15" t="e">
        <f>'Formulae-BuildOut'!AP276</f>
        <v>#REF!</v>
      </c>
      <c r="F276" s="15" t="e">
        <f>'Formulae-BuildOut'!AV276</f>
        <v>#REF!</v>
      </c>
      <c r="G276" s="15" t="e">
        <f>'Formulae-BuildOut'!BB276</f>
        <v>#REF!</v>
      </c>
      <c r="H276" s="15" t="e">
        <f>'Formulae-BuildOut'!BH276</f>
        <v>#REF!</v>
      </c>
      <c r="I276" s="15" t="e">
        <f>'Formulae-BuildOut'!BN276</f>
        <v>#REF!</v>
      </c>
      <c r="J276" s="15" t="e">
        <f>'Formulae-BuildOut'!BT276</f>
        <v>#REF!</v>
      </c>
      <c r="K276" s="15" t="e">
        <f>'Formulae-BuildOut'!AK276</f>
        <v>#REF!</v>
      </c>
      <c r="L276" s="15" t="e">
        <f>'Formulae-BuildOut'!AQ276</f>
        <v>#REF!</v>
      </c>
      <c r="M276" s="15" t="e">
        <f>'Formulae-BuildOut'!AW276</f>
        <v>#REF!</v>
      </c>
      <c r="N276" s="15" t="e">
        <f>'Formulae-BuildOut'!BC276</f>
        <v>#REF!</v>
      </c>
      <c r="O276" s="15" t="e">
        <f>'Formulae-BuildOut'!BI276</f>
        <v>#REF!</v>
      </c>
      <c r="P276" s="15" t="e">
        <f>'Formulae-BuildOut'!BO276</f>
        <v>#REF!</v>
      </c>
      <c r="Q276" s="15" t="e">
        <f>'Formulae-BuildOut'!BU276</f>
        <v>#REF!</v>
      </c>
      <c r="R276" s="15" t="e">
        <f>'Formulae-BuildOut'!AL276</f>
        <v>#REF!</v>
      </c>
      <c r="S276" s="15" t="e">
        <f>'Formulae-BuildOut'!AR276</f>
        <v>#REF!</v>
      </c>
      <c r="T276" s="15" t="e">
        <f>'Formulae-BuildOut'!AX276</f>
        <v>#REF!</v>
      </c>
      <c r="U276" s="15" t="e">
        <f>'Formulae-BuildOut'!BD276</f>
        <v>#REF!</v>
      </c>
      <c r="V276" s="15" t="e">
        <f>'Formulae-BuildOut'!BJ276</f>
        <v>#REF!</v>
      </c>
      <c r="W276" s="15" t="e">
        <f>'Formulae-BuildOut'!BP276</f>
        <v>#REF!</v>
      </c>
      <c r="X276" s="15" t="e">
        <f>'Formulae-BuildOut'!BV276</f>
        <v>#REF!</v>
      </c>
      <c r="Y276" s="15" t="e">
        <f>'Formulae-BuildOut'!AN276</f>
        <v>#REF!</v>
      </c>
      <c r="Z276" s="15" t="e">
        <f>'Formulae-BuildOut'!AT276</f>
        <v>#REF!</v>
      </c>
      <c r="AA276" s="15" t="e">
        <f>'Formulae-BuildOut'!AZ276</f>
        <v>#REF!</v>
      </c>
      <c r="AB276" s="15" t="e">
        <f>'Formulae-BuildOut'!BF276</f>
        <v>#REF!</v>
      </c>
      <c r="AC276" s="15" t="e">
        <f>'Formulae-BuildOut'!BL276</f>
        <v>#REF!</v>
      </c>
      <c r="AD276" s="15" t="e">
        <f>'Formulae-BuildOut'!BR276</f>
        <v>#REF!</v>
      </c>
      <c r="AE276" s="15" t="e">
        <f>'Formulae-BuildOut'!BX276</f>
        <v>#REF!</v>
      </c>
      <c r="AF276" s="15" t="e">
        <f>'Formulae-BuildOut'!BZ276</f>
        <v>#REF!</v>
      </c>
      <c r="AG276" s="14" t="e">
        <f>'Formulae-BuildOut'!CA276</f>
        <v>#REF!</v>
      </c>
      <c r="AH276" s="19" t="s">
        <v>206</v>
      </c>
      <c r="AI276" s="19" t="s">
        <v>206</v>
      </c>
    </row>
    <row r="277" spans="1:35" x14ac:dyDescent="0.3">
      <c r="A277" s="14" t="e">
        <f>#REF!</f>
        <v>#REF!</v>
      </c>
      <c r="B277" s="14" t="e">
        <f>#REF!</f>
        <v>#REF!</v>
      </c>
      <c r="C277" s="14" t="e">
        <f>#REF!</f>
        <v>#REF!</v>
      </c>
      <c r="D277" s="15" t="e">
        <f>'Formulae-BuildOut'!AJ277</f>
        <v>#REF!</v>
      </c>
      <c r="E277" s="15" t="e">
        <f>'Formulae-BuildOut'!AP277</f>
        <v>#REF!</v>
      </c>
      <c r="F277" s="15" t="e">
        <f>'Formulae-BuildOut'!AV277</f>
        <v>#REF!</v>
      </c>
      <c r="G277" s="15" t="e">
        <f>'Formulae-BuildOut'!BB277</f>
        <v>#REF!</v>
      </c>
      <c r="H277" s="15" t="e">
        <f>'Formulae-BuildOut'!BH277</f>
        <v>#REF!</v>
      </c>
      <c r="I277" s="15" t="e">
        <f>'Formulae-BuildOut'!BN277</f>
        <v>#REF!</v>
      </c>
      <c r="J277" s="15" t="e">
        <f>'Formulae-BuildOut'!BT277</f>
        <v>#REF!</v>
      </c>
      <c r="K277" s="15" t="e">
        <f>'Formulae-BuildOut'!AK277</f>
        <v>#REF!</v>
      </c>
      <c r="L277" s="15" t="e">
        <f>'Formulae-BuildOut'!AQ277</f>
        <v>#REF!</v>
      </c>
      <c r="M277" s="15" t="e">
        <f>'Formulae-BuildOut'!AW277</f>
        <v>#REF!</v>
      </c>
      <c r="N277" s="15" t="e">
        <f>'Formulae-BuildOut'!BC277</f>
        <v>#REF!</v>
      </c>
      <c r="O277" s="15" t="e">
        <f>'Formulae-BuildOut'!BI277</f>
        <v>#REF!</v>
      </c>
      <c r="P277" s="15" t="e">
        <f>'Formulae-BuildOut'!BO277</f>
        <v>#REF!</v>
      </c>
      <c r="Q277" s="15" t="e">
        <f>'Formulae-BuildOut'!BU277</f>
        <v>#REF!</v>
      </c>
      <c r="R277" s="15" t="e">
        <f>'Formulae-BuildOut'!AL277</f>
        <v>#REF!</v>
      </c>
      <c r="S277" s="15" t="e">
        <f>'Formulae-BuildOut'!AR277</f>
        <v>#REF!</v>
      </c>
      <c r="T277" s="15" t="e">
        <f>'Formulae-BuildOut'!AX277</f>
        <v>#REF!</v>
      </c>
      <c r="U277" s="15" t="e">
        <f>'Formulae-BuildOut'!BD277</f>
        <v>#REF!</v>
      </c>
      <c r="V277" s="15" t="e">
        <f>'Formulae-BuildOut'!BJ277</f>
        <v>#REF!</v>
      </c>
      <c r="W277" s="15" t="e">
        <f>'Formulae-BuildOut'!BP277</f>
        <v>#REF!</v>
      </c>
      <c r="X277" s="15" t="e">
        <f>'Formulae-BuildOut'!BV277</f>
        <v>#REF!</v>
      </c>
      <c r="Y277" s="15" t="e">
        <f>'Formulae-BuildOut'!AN277</f>
        <v>#REF!</v>
      </c>
      <c r="Z277" s="15" t="e">
        <f>'Formulae-BuildOut'!AT277</f>
        <v>#REF!</v>
      </c>
      <c r="AA277" s="15" t="e">
        <f>'Formulae-BuildOut'!AZ277</f>
        <v>#REF!</v>
      </c>
      <c r="AB277" s="15" t="e">
        <f>'Formulae-BuildOut'!BF277</f>
        <v>#REF!</v>
      </c>
      <c r="AC277" s="15" t="e">
        <f>'Formulae-BuildOut'!BL277</f>
        <v>#REF!</v>
      </c>
      <c r="AD277" s="15" t="e">
        <f>'Formulae-BuildOut'!BR277</f>
        <v>#REF!</v>
      </c>
      <c r="AE277" s="15" t="e">
        <f>'Formulae-BuildOut'!BX277</f>
        <v>#REF!</v>
      </c>
      <c r="AF277" s="15" t="e">
        <f>'Formulae-BuildOut'!BZ277</f>
        <v>#REF!</v>
      </c>
      <c r="AG277" s="14" t="e">
        <f>'Formulae-BuildOut'!CA277</f>
        <v>#REF!</v>
      </c>
      <c r="AH277" s="17">
        <f>COUNTIF(AF1:AF307, "Yes")</f>
        <v>0</v>
      </c>
      <c r="AI277" s="17">
        <f>COUNTIF(AG1:AG307, "Yes")</f>
        <v>0</v>
      </c>
    </row>
    <row r="278" spans="1:35" x14ac:dyDescent="0.3">
      <c r="A278" s="14" t="e">
        <f>#REF!</f>
        <v>#REF!</v>
      </c>
      <c r="B278" s="14" t="e">
        <f>#REF!</f>
        <v>#REF!</v>
      </c>
      <c r="C278" s="14" t="e">
        <f>#REF!</f>
        <v>#REF!</v>
      </c>
      <c r="D278" s="15" t="e">
        <f>'Formulae-BuildOut'!AJ278</f>
        <v>#REF!</v>
      </c>
      <c r="E278" s="15" t="e">
        <f>'Formulae-BuildOut'!AP278</f>
        <v>#REF!</v>
      </c>
      <c r="F278" s="15" t="e">
        <f>'Formulae-BuildOut'!AV278</f>
        <v>#REF!</v>
      </c>
      <c r="G278" s="15" t="e">
        <f>'Formulae-BuildOut'!BB278</f>
        <v>#REF!</v>
      </c>
      <c r="H278" s="15" t="e">
        <f>'Formulae-BuildOut'!BH278</f>
        <v>#REF!</v>
      </c>
      <c r="I278" s="15" t="e">
        <f>'Formulae-BuildOut'!BN278</f>
        <v>#REF!</v>
      </c>
      <c r="J278" s="15" t="e">
        <f>'Formulae-BuildOut'!BT278</f>
        <v>#REF!</v>
      </c>
      <c r="K278" s="15" t="e">
        <f>'Formulae-BuildOut'!AK278</f>
        <v>#REF!</v>
      </c>
      <c r="L278" s="15" t="e">
        <f>'Formulae-BuildOut'!AQ278</f>
        <v>#REF!</v>
      </c>
      <c r="M278" s="15" t="e">
        <f>'Formulae-BuildOut'!AW278</f>
        <v>#REF!</v>
      </c>
      <c r="N278" s="15" t="e">
        <f>'Formulae-BuildOut'!BC278</f>
        <v>#REF!</v>
      </c>
      <c r="O278" s="15" t="e">
        <f>'Formulae-BuildOut'!BI278</f>
        <v>#REF!</v>
      </c>
      <c r="P278" s="15" t="e">
        <f>'Formulae-BuildOut'!BO278</f>
        <v>#REF!</v>
      </c>
      <c r="Q278" s="15" t="e">
        <f>'Formulae-BuildOut'!BU278</f>
        <v>#REF!</v>
      </c>
      <c r="R278" s="15" t="e">
        <f>'Formulae-BuildOut'!AL278</f>
        <v>#REF!</v>
      </c>
      <c r="S278" s="15" t="e">
        <f>'Formulae-BuildOut'!AR278</f>
        <v>#REF!</v>
      </c>
      <c r="T278" s="15" t="e">
        <f>'Formulae-BuildOut'!AX278</f>
        <v>#REF!</v>
      </c>
      <c r="U278" s="15" t="e">
        <f>'Formulae-BuildOut'!BD278</f>
        <v>#REF!</v>
      </c>
      <c r="V278" s="15" t="e">
        <f>'Formulae-BuildOut'!BJ278</f>
        <v>#REF!</v>
      </c>
      <c r="W278" s="15" t="e">
        <f>'Formulae-BuildOut'!BP278</f>
        <v>#REF!</v>
      </c>
      <c r="X278" s="15" t="e">
        <f>'Formulae-BuildOut'!BV278</f>
        <v>#REF!</v>
      </c>
      <c r="Y278" s="15" t="e">
        <f>'Formulae-BuildOut'!AN278</f>
        <v>#REF!</v>
      </c>
      <c r="Z278" s="15" t="e">
        <f>'Formulae-BuildOut'!AT278</f>
        <v>#REF!</v>
      </c>
      <c r="AA278" s="15" t="e">
        <f>'Formulae-BuildOut'!AZ278</f>
        <v>#REF!</v>
      </c>
      <c r="AB278" s="15" t="e">
        <f>'Formulae-BuildOut'!BF278</f>
        <v>#REF!</v>
      </c>
      <c r="AC278" s="15" t="e">
        <f>'Formulae-BuildOut'!BL278</f>
        <v>#REF!</v>
      </c>
      <c r="AD278" s="15" t="e">
        <f>'Formulae-BuildOut'!BR278</f>
        <v>#REF!</v>
      </c>
      <c r="AE278" s="15" t="e">
        <f>'Formulae-BuildOut'!BX278</f>
        <v>#REF!</v>
      </c>
      <c r="AF278" s="15" t="e">
        <f>'Formulae-BuildOut'!BZ278</f>
        <v>#REF!</v>
      </c>
      <c r="AG278" s="14" t="e">
        <f>'Formulae-BuildOut'!CA278</f>
        <v>#REF!</v>
      </c>
      <c r="AH278" s="19" t="s">
        <v>207</v>
      </c>
      <c r="AI278" s="19" t="s">
        <v>207</v>
      </c>
    </row>
    <row r="279" spans="1:35" x14ac:dyDescent="0.3">
      <c r="A279" s="14" t="e">
        <f>#REF!</f>
        <v>#REF!</v>
      </c>
      <c r="B279" s="14" t="e">
        <f>#REF!</f>
        <v>#REF!</v>
      </c>
      <c r="C279" s="14" t="e">
        <f>#REF!</f>
        <v>#REF!</v>
      </c>
      <c r="D279" s="15" t="e">
        <f>'Formulae-BuildOut'!AJ279</f>
        <v>#REF!</v>
      </c>
      <c r="E279" s="15" t="e">
        <f>'Formulae-BuildOut'!AP279</f>
        <v>#REF!</v>
      </c>
      <c r="F279" s="15" t="e">
        <f>'Formulae-BuildOut'!AV279</f>
        <v>#REF!</v>
      </c>
      <c r="G279" s="15" t="e">
        <f>'Formulae-BuildOut'!BB279</f>
        <v>#REF!</v>
      </c>
      <c r="H279" s="15" t="e">
        <f>'Formulae-BuildOut'!BH279</f>
        <v>#REF!</v>
      </c>
      <c r="I279" s="15" t="e">
        <f>'Formulae-BuildOut'!BN279</f>
        <v>#REF!</v>
      </c>
      <c r="J279" s="15" t="e">
        <f>'Formulae-BuildOut'!BT279</f>
        <v>#REF!</v>
      </c>
      <c r="K279" s="15" t="e">
        <f>'Formulae-BuildOut'!AK279</f>
        <v>#REF!</v>
      </c>
      <c r="L279" s="15" t="e">
        <f>'Formulae-BuildOut'!AQ279</f>
        <v>#REF!</v>
      </c>
      <c r="M279" s="15" t="e">
        <f>'Formulae-BuildOut'!AW279</f>
        <v>#REF!</v>
      </c>
      <c r="N279" s="15" t="e">
        <f>'Formulae-BuildOut'!BC279</f>
        <v>#REF!</v>
      </c>
      <c r="O279" s="15" t="e">
        <f>'Formulae-BuildOut'!BI279</f>
        <v>#REF!</v>
      </c>
      <c r="P279" s="15" t="e">
        <f>'Formulae-BuildOut'!BO279</f>
        <v>#REF!</v>
      </c>
      <c r="Q279" s="15" t="e">
        <f>'Formulae-BuildOut'!BU279</f>
        <v>#REF!</v>
      </c>
      <c r="R279" s="15" t="e">
        <f>'Formulae-BuildOut'!AL279</f>
        <v>#REF!</v>
      </c>
      <c r="S279" s="15" t="e">
        <f>'Formulae-BuildOut'!AR279</f>
        <v>#REF!</v>
      </c>
      <c r="T279" s="15" t="e">
        <f>'Formulae-BuildOut'!AX279</f>
        <v>#REF!</v>
      </c>
      <c r="U279" s="15" t="e">
        <f>'Formulae-BuildOut'!BD279</f>
        <v>#REF!</v>
      </c>
      <c r="V279" s="15" t="e">
        <f>'Formulae-BuildOut'!BJ279</f>
        <v>#REF!</v>
      </c>
      <c r="W279" s="15" t="e">
        <f>'Formulae-BuildOut'!BP279</f>
        <v>#REF!</v>
      </c>
      <c r="X279" s="15" t="e">
        <f>'Formulae-BuildOut'!BV279</f>
        <v>#REF!</v>
      </c>
      <c r="Y279" s="15" t="e">
        <f>'Formulae-BuildOut'!AN279</f>
        <v>#REF!</v>
      </c>
      <c r="Z279" s="15" t="e">
        <f>'Formulae-BuildOut'!AT279</f>
        <v>#REF!</v>
      </c>
      <c r="AA279" s="15" t="e">
        <f>'Formulae-BuildOut'!AZ279</f>
        <v>#REF!</v>
      </c>
      <c r="AB279" s="15" t="e">
        <f>'Formulae-BuildOut'!BF279</f>
        <v>#REF!</v>
      </c>
      <c r="AC279" s="15" t="e">
        <f>'Formulae-BuildOut'!BL279</f>
        <v>#REF!</v>
      </c>
      <c r="AD279" s="15" t="e">
        <f>'Formulae-BuildOut'!BR279</f>
        <v>#REF!</v>
      </c>
      <c r="AE279" s="15" t="e">
        <f>'Formulae-BuildOut'!BX279</f>
        <v>#REF!</v>
      </c>
      <c r="AF279" s="15" t="e">
        <f>'Formulae-BuildOut'!BZ279</f>
        <v>#REF!</v>
      </c>
      <c r="AG279" s="14" t="e">
        <f>'Formulae-BuildOut'!CA279</f>
        <v>#REF!</v>
      </c>
      <c r="AH279" s="17">
        <f>COUNTIF(AF1:AF307, "No")</f>
        <v>0</v>
      </c>
      <c r="AI279" s="17">
        <f>COUNTIF(AG1:AG307, "No")</f>
        <v>0</v>
      </c>
    </row>
    <row r="280" spans="1:35" x14ac:dyDescent="0.3">
      <c r="A280" s="14" t="e">
        <f>#REF!</f>
        <v>#REF!</v>
      </c>
      <c r="B280" s="14" t="e">
        <f>#REF!</f>
        <v>#REF!</v>
      </c>
      <c r="C280" s="14" t="e">
        <f>#REF!</f>
        <v>#REF!</v>
      </c>
      <c r="D280" s="15" t="e">
        <f>'Formulae-BuildOut'!AJ280</f>
        <v>#REF!</v>
      </c>
      <c r="E280" s="15" t="e">
        <f>'Formulae-BuildOut'!AP280</f>
        <v>#REF!</v>
      </c>
      <c r="F280" s="15" t="e">
        <f>'Formulae-BuildOut'!AV280</f>
        <v>#REF!</v>
      </c>
      <c r="G280" s="15" t="e">
        <f>'Formulae-BuildOut'!BB280</f>
        <v>#REF!</v>
      </c>
      <c r="H280" s="15" t="e">
        <f>'Formulae-BuildOut'!BH280</f>
        <v>#REF!</v>
      </c>
      <c r="I280" s="15" t="e">
        <f>'Formulae-BuildOut'!BN280</f>
        <v>#REF!</v>
      </c>
      <c r="J280" s="15" t="e">
        <f>'Formulae-BuildOut'!BT280</f>
        <v>#REF!</v>
      </c>
      <c r="K280" s="15" t="e">
        <f>'Formulae-BuildOut'!AK280</f>
        <v>#REF!</v>
      </c>
      <c r="L280" s="15" t="e">
        <f>'Formulae-BuildOut'!AQ280</f>
        <v>#REF!</v>
      </c>
      <c r="M280" s="15" t="e">
        <f>'Formulae-BuildOut'!AW280</f>
        <v>#REF!</v>
      </c>
      <c r="N280" s="15" t="e">
        <f>'Formulae-BuildOut'!BC280</f>
        <v>#REF!</v>
      </c>
      <c r="O280" s="15" t="e">
        <f>'Formulae-BuildOut'!BI280</f>
        <v>#REF!</v>
      </c>
      <c r="P280" s="15" t="e">
        <f>'Formulae-BuildOut'!BO280</f>
        <v>#REF!</v>
      </c>
      <c r="Q280" s="15" t="e">
        <f>'Formulae-BuildOut'!BU280</f>
        <v>#REF!</v>
      </c>
      <c r="R280" s="15" t="e">
        <f>'Formulae-BuildOut'!AL280</f>
        <v>#REF!</v>
      </c>
      <c r="S280" s="15" t="e">
        <f>'Formulae-BuildOut'!AR280</f>
        <v>#REF!</v>
      </c>
      <c r="T280" s="15" t="e">
        <f>'Formulae-BuildOut'!AX280</f>
        <v>#REF!</v>
      </c>
      <c r="U280" s="15" t="e">
        <f>'Formulae-BuildOut'!BD280</f>
        <v>#REF!</v>
      </c>
      <c r="V280" s="15" t="e">
        <f>'Formulae-BuildOut'!BJ280</f>
        <v>#REF!</v>
      </c>
      <c r="W280" s="15" t="e">
        <f>'Formulae-BuildOut'!BP280</f>
        <v>#REF!</v>
      </c>
      <c r="X280" s="15" t="e">
        <f>'Formulae-BuildOut'!BV280</f>
        <v>#REF!</v>
      </c>
      <c r="Y280" s="15" t="e">
        <f>'Formulae-BuildOut'!AN280</f>
        <v>#REF!</v>
      </c>
      <c r="Z280" s="15" t="e">
        <f>'Formulae-BuildOut'!AT280</f>
        <v>#REF!</v>
      </c>
      <c r="AA280" s="15" t="e">
        <f>'Formulae-BuildOut'!AZ280</f>
        <v>#REF!</v>
      </c>
      <c r="AB280" s="15" t="e">
        <f>'Formulae-BuildOut'!BF280</f>
        <v>#REF!</v>
      </c>
      <c r="AC280" s="15" t="e">
        <f>'Formulae-BuildOut'!BL280</f>
        <v>#REF!</v>
      </c>
      <c r="AD280" s="15" t="e">
        <f>'Formulae-BuildOut'!BR280</f>
        <v>#REF!</v>
      </c>
      <c r="AE280" s="15" t="e">
        <f>'Formulae-BuildOut'!BX280</f>
        <v>#REF!</v>
      </c>
      <c r="AF280" s="15" t="e">
        <f>'Formulae-BuildOut'!BZ280</f>
        <v>#REF!</v>
      </c>
      <c r="AG280" s="14" t="e">
        <f>'Formulae-BuildOut'!CA280</f>
        <v>#REF!</v>
      </c>
      <c r="AH280" s="17"/>
      <c r="AI280" s="17"/>
    </row>
    <row r="281" spans="1:35" x14ac:dyDescent="0.3">
      <c r="A281" s="14" t="e">
        <f>#REF!</f>
        <v>#REF!</v>
      </c>
      <c r="B281" s="14" t="e">
        <f>#REF!</f>
        <v>#REF!</v>
      </c>
      <c r="C281" s="14" t="e">
        <f>#REF!</f>
        <v>#REF!</v>
      </c>
      <c r="D281" s="15" t="e">
        <f>'Formulae-BuildOut'!AJ281</f>
        <v>#REF!</v>
      </c>
      <c r="E281" s="15" t="e">
        <f>'Formulae-BuildOut'!AP281</f>
        <v>#REF!</v>
      </c>
      <c r="F281" s="15" t="e">
        <f>'Formulae-BuildOut'!AV281</f>
        <v>#REF!</v>
      </c>
      <c r="G281" s="15" t="e">
        <f>'Formulae-BuildOut'!BB281</f>
        <v>#REF!</v>
      </c>
      <c r="H281" s="15" t="e">
        <f>'Formulae-BuildOut'!BH281</f>
        <v>#REF!</v>
      </c>
      <c r="I281" s="15" t="e">
        <f>'Formulae-BuildOut'!BN281</f>
        <v>#REF!</v>
      </c>
      <c r="J281" s="15" t="e">
        <f>'Formulae-BuildOut'!BT281</f>
        <v>#REF!</v>
      </c>
      <c r="K281" s="15" t="e">
        <f>'Formulae-BuildOut'!AK281</f>
        <v>#REF!</v>
      </c>
      <c r="L281" s="15" t="e">
        <f>'Formulae-BuildOut'!AQ281</f>
        <v>#REF!</v>
      </c>
      <c r="M281" s="15" t="e">
        <f>'Formulae-BuildOut'!AW281</f>
        <v>#REF!</v>
      </c>
      <c r="N281" s="15" t="e">
        <f>'Formulae-BuildOut'!BC281</f>
        <v>#REF!</v>
      </c>
      <c r="O281" s="15" t="e">
        <f>'Formulae-BuildOut'!BI281</f>
        <v>#REF!</v>
      </c>
      <c r="P281" s="15" t="e">
        <f>'Formulae-BuildOut'!BO281</f>
        <v>#REF!</v>
      </c>
      <c r="Q281" s="15" t="e">
        <f>'Formulae-BuildOut'!BU281</f>
        <v>#REF!</v>
      </c>
      <c r="R281" s="15" t="e">
        <f>'Formulae-BuildOut'!AL281</f>
        <v>#REF!</v>
      </c>
      <c r="S281" s="15" t="e">
        <f>'Formulae-BuildOut'!AR281</f>
        <v>#REF!</v>
      </c>
      <c r="T281" s="15" t="e">
        <f>'Formulae-BuildOut'!AX281</f>
        <v>#REF!</v>
      </c>
      <c r="U281" s="15" t="e">
        <f>'Formulae-BuildOut'!BD281</f>
        <v>#REF!</v>
      </c>
      <c r="V281" s="15" t="e">
        <f>'Formulae-BuildOut'!BJ281</f>
        <v>#REF!</v>
      </c>
      <c r="W281" s="15" t="e">
        <f>'Formulae-BuildOut'!BP281</f>
        <v>#REF!</v>
      </c>
      <c r="X281" s="15" t="e">
        <f>'Formulae-BuildOut'!BV281</f>
        <v>#REF!</v>
      </c>
      <c r="Y281" s="15" t="e">
        <f>'Formulae-BuildOut'!AN281</f>
        <v>#REF!</v>
      </c>
      <c r="Z281" s="15" t="e">
        <f>'Formulae-BuildOut'!AT281</f>
        <v>#REF!</v>
      </c>
      <c r="AA281" s="15" t="e">
        <f>'Formulae-BuildOut'!AZ281</f>
        <v>#REF!</v>
      </c>
      <c r="AB281" s="15" t="e">
        <f>'Formulae-BuildOut'!BF281</f>
        <v>#REF!</v>
      </c>
      <c r="AC281" s="15" t="e">
        <f>'Formulae-BuildOut'!BL281</f>
        <v>#REF!</v>
      </c>
      <c r="AD281" s="15" t="e">
        <f>'Formulae-BuildOut'!BR281</f>
        <v>#REF!</v>
      </c>
      <c r="AE281" s="15" t="e">
        <f>'Formulae-BuildOut'!BX281</f>
        <v>#REF!</v>
      </c>
      <c r="AF281" s="15" t="e">
        <f>'Formulae-BuildOut'!BZ281</f>
        <v>#REF!</v>
      </c>
      <c r="AG281" s="14" t="e">
        <f>'Formulae-BuildOut'!CA281</f>
        <v>#REF!</v>
      </c>
      <c r="AH281" s="17"/>
      <c r="AI281" s="17"/>
    </row>
    <row r="282" spans="1:35" x14ac:dyDescent="0.3">
      <c r="A282" s="14" t="e">
        <f>#REF!</f>
        <v>#REF!</v>
      </c>
      <c r="B282" s="14" t="e">
        <f>#REF!</f>
        <v>#REF!</v>
      </c>
      <c r="C282" s="14" t="e">
        <f>#REF!</f>
        <v>#REF!</v>
      </c>
      <c r="D282" s="15" t="e">
        <f>'Formulae-BuildOut'!AJ282</f>
        <v>#REF!</v>
      </c>
      <c r="E282" s="15" t="e">
        <f>'Formulae-BuildOut'!AP282</f>
        <v>#REF!</v>
      </c>
      <c r="F282" s="15" t="e">
        <f>'Formulae-BuildOut'!AV282</f>
        <v>#REF!</v>
      </c>
      <c r="G282" s="15" t="e">
        <f>'Formulae-BuildOut'!BB282</f>
        <v>#REF!</v>
      </c>
      <c r="H282" s="15" t="e">
        <f>'Formulae-BuildOut'!BH282</f>
        <v>#REF!</v>
      </c>
      <c r="I282" s="15" t="e">
        <f>'Formulae-BuildOut'!BN282</f>
        <v>#REF!</v>
      </c>
      <c r="J282" s="15" t="e">
        <f>'Formulae-BuildOut'!BT282</f>
        <v>#REF!</v>
      </c>
      <c r="K282" s="15" t="e">
        <f>'Formulae-BuildOut'!AK282</f>
        <v>#REF!</v>
      </c>
      <c r="L282" s="15" t="e">
        <f>'Formulae-BuildOut'!AQ282</f>
        <v>#REF!</v>
      </c>
      <c r="M282" s="15" t="e">
        <f>'Formulae-BuildOut'!AW282</f>
        <v>#REF!</v>
      </c>
      <c r="N282" s="15" t="e">
        <f>'Formulae-BuildOut'!BC282</f>
        <v>#REF!</v>
      </c>
      <c r="O282" s="15" t="e">
        <f>'Formulae-BuildOut'!BI282</f>
        <v>#REF!</v>
      </c>
      <c r="P282" s="15" t="e">
        <f>'Formulae-BuildOut'!BO282</f>
        <v>#REF!</v>
      </c>
      <c r="Q282" s="15" t="e">
        <f>'Formulae-BuildOut'!BU282</f>
        <v>#REF!</v>
      </c>
      <c r="R282" s="15" t="e">
        <f>'Formulae-BuildOut'!AL282</f>
        <v>#REF!</v>
      </c>
      <c r="S282" s="15" t="e">
        <f>'Formulae-BuildOut'!AR282</f>
        <v>#REF!</v>
      </c>
      <c r="T282" s="15" t="e">
        <f>'Formulae-BuildOut'!AX282</f>
        <v>#REF!</v>
      </c>
      <c r="U282" s="15" t="e">
        <f>'Formulae-BuildOut'!BD282</f>
        <v>#REF!</v>
      </c>
      <c r="V282" s="15" t="e">
        <f>'Formulae-BuildOut'!BJ282</f>
        <v>#REF!</v>
      </c>
      <c r="W282" s="15" t="e">
        <f>'Formulae-BuildOut'!BP282</f>
        <v>#REF!</v>
      </c>
      <c r="X282" s="15" t="e">
        <f>'Formulae-BuildOut'!BV282</f>
        <v>#REF!</v>
      </c>
      <c r="Y282" s="15" t="e">
        <f>'Formulae-BuildOut'!AN282</f>
        <v>#REF!</v>
      </c>
      <c r="Z282" s="15" t="e">
        <f>'Formulae-BuildOut'!AT282</f>
        <v>#REF!</v>
      </c>
      <c r="AA282" s="15" t="e">
        <f>'Formulae-BuildOut'!AZ282</f>
        <v>#REF!</v>
      </c>
      <c r="AB282" s="15" t="e">
        <f>'Formulae-BuildOut'!BF282</f>
        <v>#REF!</v>
      </c>
      <c r="AC282" s="15" t="e">
        <f>'Formulae-BuildOut'!BL282</f>
        <v>#REF!</v>
      </c>
      <c r="AD282" s="15" t="e">
        <f>'Formulae-BuildOut'!BR282</f>
        <v>#REF!</v>
      </c>
      <c r="AE282" s="15" t="e">
        <f>'Formulae-BuildOut'!BX282</f>
        <v>#REF!</v>
      </c>
      <c r="AF282" s="15" t="e">
        <f>'Formulae-BuildOut'!BZ282</f>
        <v>#REF!</v>
      </c>
      <c r="AG282" s="14" t="e">
        <f>'Formulae-BuildOut'!CA282</f>
        <v>#REF!</v>
      </c>
      <c r="AH282" s="17"/>
      <c r="AI282" s="17"/>
    </row>
    <row r="283" spans="1:35" x14ac:dyDescent="0.3">
      <c r="A283" s="14" t="e">
        <f>#REF!</f>
        <v>#REF!</v>
      </c>
      <c r="B283" s="14" t="e">
        <f>#REF!</f>
        <v>#REF!</v>
      </c>
      <c r="C283" s="14" t="e">
        <f>#REF!</f>
        <v>#REF!</v>
      </c>
      <c r="D283" s="15" t="e">
        <f>'Formulae-BuildOut'!AJ283</f>
        <v>#REF!</v>
      </c>
      <c r="E283" s="15" t="e">
        <f>'Formulae-BuildOut'!AP283</f>
        <v>#REF!</v>
      </c>
      <c r="F283" s="15" t="e">
        <f>'Formulae-BuildOut'!AV283</f>
        <v>#REF!</v>
      </c>
      <c r="G283" s="15" t="e">
        <f>'Formulae-BuildOut'!BB283</f>
        <v>#REF!</v>
      </c>
      <c r="H283" s="15" t="e">
        <f>'Formulae-BuildOut'!BH283</f>
        <v>#REF!</v>
      </c>
      <c r="I283" s="15" t="e">
        <f>'Formulae-BuildOut'!BN283</f>
        <v>#REF!</v>
      </c>
      <c r="J283" s="15" t="e">
        <f>'Formulae-BuildOut'!BT283</f>
        <v>#REF!</v>
      </c>
      <c r="K283" s="15" t="e">
        <f>'Formulae-BuildOut'!AK283</f>
        <v>#REF!</v>
      </c>
      <c r="L283" s="15" t="e">
        <f>'Formulae-BuildOut'!AQ283</f>
        <v>#REF!</v>
      </c>
      <c r="M283" s="15" t="e">
        <f>'Formulae-BuildOut'!AW283</f>
        <v>#REF!</v>
      </c>
      <c r="N283" s="15" t="e">
        <f>'Formulae-BuildOut'!BC283</f>
        <v>#REF!</v>
      </c>
      <c r="O283" s="15" t="e">
        <f>'Formulae-BuildOut'!BI283</f>
        <v>#REF!</v>
      </c>
      <c r="P283" s="15" t="e">
        <f>'Formulae-BuildOut'!BO283</f>
        <v>#REF!</v>
      </c>
      <c r="Q283" s="15" t="e">
        <f>'Formulae-BuildOut'!BU283</f>
        <v>#REF!</v>
      </c>
      <c r="R283" s="15" t="e">
        <f>'Formulae-BuildOut'!AL283</f>
        <v>#REF!</v>
      </c>
      <c r="S283" s="15" t="e">
        <f>'Formulae-BuildOut'!AR283</f>
        <v>#REF!</v>
      </c>
      <c r="T283" s="15" t="e">
        <f>'Formulae-BuildOut'!AX283</f>
        <v>#REF!</v>
      </c>
      <c r="U283" s="15" t="e">
        <f>'Formulae-BuildOut'!BD283</f>
        <v>#REF!</v>
      </c>
      <c r="V283" s="15" t="e">
        <f>'Formulae-BuildOut'!BJ283</f>
        <v>#REF!</v>
      </c>
      <c r="W283" s="15" t="e">
        <f>'Formulae-BuildOut'!BP283</f>
        <v>#REF!</v>
      </c>
      <c r="X283" s="15" t="e">
        <f>'Formulae-BuildOut'!BV283</f>
        <v>#REF!</v>
      </c>
      <c r="Y283" s="15" t="e">
        <f>'Formulae-BuildOut'!AN283</f>
        <v>#REF!</v>
      </c>
      <c r="Z283" s="15" t="e">
        <f>'Formulae-BuildOut'!AT283</f>
        <v>#REF!</v>
      </c>
      <c r="AA283" s="15" t="e">
        <f>'Formulae-BuildOut'!AZ283</f>
        <v>#REF!</v>
      </c>
      <c r="AB283" s="15" t="e">
        <f>'Formulae-BuildOut'!BF283</f>
        <v>#REF!</v>
      </c>
      <c r="AC283" s="15" t="e">
        <f>'Formulae-BuildOut'!BL283</f>
        <v>#REF!</v>
      </c>
      <c r="AD283" s="15" t="e">
        <f>'Formulae-BuildOut'!BR283</f>
        <v>#REF!</v>
      </c>
      <c r="AE283" s="15" t="e">
        <f>'Formulae-BuildOut'!BX283</f>
        <v>#REF!</v>
      </c>
      <c r="AF283" s="15" t="e">
        <f>'Formulae-BuildOut'!BZ283</f>
        <v>#REF!</v>
      </c>
      <c r="AG283" s="14" t="e">
        <f>'Formulae-BuildOut'!CA283</f>
        <v>#REF!</v>
      </c>
      <c r="AH283" s="17"/>
      <c r="AI283" s="17"/>
    </row>
    <row r="284" spans="1:35" x14ac:dyDescent="0.3">
      <c r="A284" s="14" t="e">
        <f>#REF!</f>
        <v>#REF!</v>
      </c>
      <c r="B284" s="14" t="e">
        <f>#REF!</f>
        <v>#REF!</v>
      </c>
      <c r="C284" s="14" t="e">
        <f>#REF!</f>
        <v>#REF!</v>
      </c>
      <c r="D284" s="15" t="e">
        <f>'Formulae-BuildOut'!AJ284</f>
        <v>#REF!</v>
      </c>
      <c r="E284" s="15" t="e">
        <f>'Formulae-BuildOut'!AP284</f>
        <v>#REF!</v>
      </c>
      <c r="F284" s="15" t="e">
        <f>'Formulae-BuildOut'!AV284</f>
        <v>#REF!</v>
      </c>
      <c r="G284" s="15" t="e">
        <f>'Formulae-BuildOut'!BB284</f>
        <v>#REF!</v>
      </c>
      <c r="H284" s="15" t="e">
        <f>'Formulae-BuildOut'!BH284</f>
        <v>#REF!</v>
      </c>
      <c r="I284" s="15" t="e">
        <f>'Formulae-BuildOut'!BN284</f>
        <v>#REF!</v>
      </c>
      <c r="J284" s="15" t="e">
        <f>'Formulae-BuildOut'!BT284</f>
        <v>#REF!</v>
      </c>
      <c r="K284" s="15" t="e">
        <f>'Formulae-BuildOut'!AK284</f>
        <v>#REF!</v>
      </c>
      <c r="L284" s="15" t="e">
        <f>'Formulae-BuildOut'!AQ284</f>
        <v>#REF!</v>
      </c>
      <c r="M284" s="15" t="e">
        <f>'Formulae-BuildOut'!AW284</f>
        <v>#REF!</v>
      </c>
      <c r="N284" s="15" t="e">
        <f>'Formulae-BuildOut'!BC284</f>
        <v>#REF!</v>
      </c>
      <c r="O284" s="15" t="e">
        <f>'Formulae-BuildOut'!BI284</f>
        <v>#REF!</v>
      </c>
      <c r="P284" s="15" t="e">
        <f>'Formulae-BuildOut'!BO284</f>
        <v>#REF!</v>
      </c>
      <c r="Q284" s="15" t="e">
        <f>'Formulae-BuildOut'!BU284</f>
        <v>#REF!</v>
      </c>
      <c r="R284" s="15" t="e">
        <f>'Formulae-BuildOut'!AL284</f>
        <v>#REF!</v>
      </c>
      <c r="S284" s="15" t="e">
        <f>'Formulae-BuildOut'!AR284</f>
        <v>#REF!</v>
      </c>
      <c r="T284" s="15" t="e">
        <f>'Formulae-BuildOut'!AX284</f>
        <v>#REF!</v>
      </c>
      <c r="U284" s="15" t="e">
        <f>'Formulae-BuildOut'!BD284</f>
        <v>#REF!</v>
      </c>
      <c r="V284" s="15" t="e">
        <f>'Formulae-BuildOut'!BJ284</f>
        <v>#REF!</v>
      </c>
      <c r="W284" s="15" t="e">
        <f>'Formulae-BuildOut'!BP284</f>
        <v>#REF!</v>
      </c>
      <c r="X284" s="15" t="e">
        <f>'Formulae-BuildOut'!BV284</f>
        <v>#REF!</v>
      </c>
      <c r="Y284" s="15" t="e">
        <f>'Formulae-BuildOut'!AN284</f>
        <v>#REF!</v>
      </c>
      <c r="Z284" s="15" t="e">
        <f>'Formulae-BuildOut'!AT284</f>
        <v>#REF!</v>
      </c>
      <c r="AA284" s="15" t="e">
        <f>'Formulae-BuildOut'!AZ284</f>
        <v>#REF!</v>
      </c>
      <c r="AB284" s="15" t="e">
        <f>'Formulae-BuildOut'!BF284</f>
        <v>#REF!</v>
      </c>
      <c r="AC284" s="15" t="e">
        <f>'Formulae-BuildOut'!BL284</f>
        <v>#REF!</v>
      </c>
      <c r="AD284" s="15" t="e">
        <f>'Formulae-BuildOut'!BR284</f>
        <v>#REF!</v>
      </c>
      <c r="AE284" s="15" t="e">
        <f>'Formulae-BuildOut'!BX284</f>
        <v>#REF!</v>
      </c>
      <c r="AF284" s="15" t="e">
        <f>'Formulae-BuildOut'!BZ284</f>
        <v>#REF!</v>
      </c>
      <c r="AG284" s="14" t="e">
        <f>'Formulae-BuildOut'!CA284</f>
        <v>#REF!</v>
      </c>
      <c r="AH284" s="17"/>
      <c r="AI284" s="17"/>
    </row>
    <row r="285" spans="1:35" x14ac:dyDescent="0.3">
      <c r="A285" s="14" t="e">
        <f>#REF!</f>
        <v>#REF!</v>
      </c>
      <c r="B285" s="14" t="e">
        <f>#REF!</f>
        <v>#REF!</v>
      </c>
      <c r="C285" s="14" t="e">
        <f>#REF!</f>
        <v>#REF!</v>
      </c>
      <c r="D285" s="15" t="e">
        <f>'Formulae-BuildOut'!AJ285</f>
        <v>#REF!</v>
      </c>
      <c r="E285" s="15" t="e">
        <f>'Formulae-BuildOut'!AP285</f>
        <v>#REF!</v>
      </c>
      <c r="F285" s="15" t="e">
        <f>'Formulae-BuildOut'!AV285</f>
        <v>#REF!</v>
      </c>
      <c r="G285" s="15" t="e">
        <f>'Formulae-BuildOut'!BB285</f>
        <v>#REF!</v>
      </c>
      <c r="H285" s="15" t="e">
        <f>'Formulae-BuildOut'!BH285</f>
        <v>#REF!</v>
      </c>
      <c r="I285" s="15" t="e">
        <f>'Formulae-BuildOut'!BN285</f>
        <v>#REF!</v>
      </c>
      <c r="J285" s="15" t="e">
        <f>'Formulae-BuildOut'!BT285</f>
        <v>#REF!</v>
      </c>
      <c r="K285" s="15" t="e">
        <f>'Formulae-BuildOut'!AK285</f>
        <v>#REF!</v>
      </c>
      <c r="L285" s="15" t="e">
        <f>'Formulae-BuildOut'!AQ285</f>
        <v>#REF!</v>
      </c>
      <c r="M285" s="15" t="e">
        <f>'Formulae-BuildOut'!AW285</f>
        <v>#REF!</v>
      </c>
      <c r="N285" s="15" t="e">
        <f>'Formulae-BuildOut'!BC285</f>
        <v>#REF!</v>
      </c>
      <c r="O285" s="15" t="e">
        <f>'Formulae-BuildOut'!BI285</f>
        <v>#REF!</v>
      </c>
      <c r="P285" s="15" t="e">
        <f>'Formulae-BuildOut'!BO285</f>
        <v>#REF!</v>
      </c>
      <c r="Q285" s="15" t="e">
        <f>'Formulae-BuildOut'!BU285</f>
        <v>#REF!</v>
      </c>
      <c r="R285" s="15" t="e">
        <f>'Formulae-BuildOut'!AL285</f>
        <v>#REF!</v>
      </c>
      <c r="S285" s="15" t="e">
        <f>'Formulae-BuildOut'!AR285</f>
        <v>#REF!</v>
      </c>
      <c r="T285" s="15" t="e">
        <f>'Formulae-BuildOut'!AX285</f>
        <v>#REF!</v>
      </c>
      <c r="U285" s="15" t="e">
        <f>'Formulae-BuildOut'!BD285</f>
        <v>#REF!</v>
      </c>
      <c r="V285" s="15" t="e">
        <f>'Formulae-BuildOut'!BJ285</f>
        <v>#REF!</v>
      </c>
      <c r="W285" s="15" t="e">
        <f>'Formulae-BuildOut'!BP285</f>
        <v>#REF!</v>
      </c>
      <c r="X285" s="15" t="e">
        <f>'Formulae-BuildOut'!BV285</f>
        <v>#REF!</v>
      </c>
      <c r="Y285" s="15" t="e">
        <f>'Formulae-BuildOut'!AN285</f>
        <v>#REF!</v>
      </c>
      <c r="Z285" s="15" t="e">
        <f>'Formulae-BuildOut'!AT285</f>
        <v>#REF!</v>
      </c>
      <c r="AA285" s="15" t="e">
        <f>'Formulae-BuildOut'!AZ285</f>
        <v>#REF!</v>
      </c>
      <c r="AB285" s="15" t="e">
        <f>'Formulae-BuildOut'!BF285</f>
        <v>#REF!</v>
      </c>
      <c r="AC285" s="15" t="e">
        <f>'Formulae-BuildOut'!BL285</f>
        <v>#REF!</v>
      </c>
      <c r="AD285" s="15" t="e">
        <f>'Formulae-BuildOut'!BR285</f>
        <v>#REF!</v>
      </c>
      <c r="AE285" s="15" t="e">
        <f>'Formulae-BuildOut'!BX285</f>
        <v>#REF!</v>
      </c>
      <c r="AF285" s="15" t="e">
        <f>'Formulae-BuildOut'!BZ285</f>
        <v>#REF!</v>
      </c>
      <c r="AG285" s="14" t="e">
        <f>'Formulae-BuildOut'!CA285</f>
        <v>#REF!</v>
      </c>
      <c r="AH285" s="17"/>
      <c r="AI285" s="17"/>
    </row>
    <row r="286" spans="1:35" x14ac:dyDescent="0.3">
      <c r="A286" s="14" t="e">
        <f>#REF!</f>
        <v>#REF!</v>
      </c>
      <c r="B286" s="14" t="e">
        <f>#REF!</f>
        <v>#REF!</v>
      </c>
      <c r="C286" s="14" t="e">
        <f>#REF!</f>
        <v>#REF!</v>
      </c>
      <c r="D286" s="15" t="e">
        <f>'Formulae-BuildOut'!AJ286</f>
        <v>#REF!</v>
      </c>
      <c r="E286" s="15" t="e">
        <f>'Formulae-BuildOut'!AP286</f>
        <v>#REF!</v>
      </c>
      <c r="F286" s="15" t="e">
        <f>'Formulae-BuildOut'!AV286</f>
        <v>#REF!</v>
      </c>
      <c r="G286" s="15" t="e">
        <f>'Formulae-BuildOut'!BB286</f>
        <v>#REF!</v>
      </c>
      <c r="H286" s="15" t="e">
        <f>'Formulae-BuildOut'!BH286</f>
        <v>#REF!</v>
      </c>
      <c r="I286" s="15" t="e">
        <f>'Formulae-BuildOut'!BN286</f>
        <v>#REF!</v>
      </c>
      <c r="J286" s="15" t="e">
        <f>'Formulae-BuildOut'!BT286</f>
        <v>#REF!</v>
      </c>
      <c r="K286" s="15" t="e">
        <f>'Formulae-BuildOut'!AK286</f>
        <v>#REF!</v>
      </c>
      <c r="L286" s="15" t="e">
        <f>'Formulae-BuildOut'!AQ286</f>
        <v>#REF!</v>
      </c>
      <c r="M286" s="15" t="e">
        <f>'Formulae-BuildOut'!AW286</f>
        <v>#REF!</v>
      </c>
      <c r="N286" s="15" t="e">
        <f>'Formulae-BuildOut'!BC286</f>
        <v>#REF!</v>
      </c>
      <c r="O286" s="15" t="e">
        <f>'Formulae-BuildOut'!BI286</f>
        <v>#REF!</v>
      </c>
      <c r="P286" s="15" t="e">
        <f>'Formulae-BuildOut'!BO286</f>
        <v>#REF!</v>
      </c>
      <c r="Q286" s="15" t="e">
        <f>'Formulae-BuildOut'!BU286</f>
        <v>#REF!</v>
      </c>
      <c r="R286" s="15" t="e">
        <f>'Formulae-BuildOut'!AL286</f>
        <v>#REF!</v>
      </c>
      <c r="S286" s="15" t="e">
        <f>'Formulae-BuildOut'!AR286</f>
        <v>#REF!</v>
      </c>
      <c r="T286" s="15" t="e">
        <f>'Formulae-BuildOut'!AX286</f>
        <v>#REF!</v>
      </c>
      <c r="U286" s="15" t="e">
        <f>'Formulae-BuildOut'!BD286</f>
        <v>#REF!</v>
      </c>
      <c r="V286" s="15" t="e">
        <f>'Formulae-BuildOut'!BJ286</f>
        <v>#REF!</v>
      </c>
      <c r="W286" s="15" t="e">
        <f>'Formulae-BuildOut'!BP286</f>
        <v>#REF!</v>
      </c>
      <c r="X286" s="15" t="e">
        <f>'Formulae-BuildOut'!BV286</f>
        <v>#REF!</v>
      </c>
      <c r="Y286" s="15" t="e">
        <f>'Formulae-BuildOut'!AN286</f>
        <v>#REF!</v>
      </c>
      <c r="Z286" s="15" t="e">
        <f>'Formulae-BuildOut'!AT286</f>
        <v>#REF!</v>
      </c>
      <c r="AA286" s="15" t="e">
        <f>'Formulae-BuildOut'!AZ286</f>
        <v>#REF!</v>
      </c>
      <c r="AB286" s="15" t="e">
        <f>'Formulae-BuildOut'!BF286</f>
        <v>#REF!</v>
      </c>
      <c r="AC286" s="15" t="e">
        <f>'Formulae-BuildOut'!BL286</f>
        <v>#REF!</v>
      </c>
      <c r="AD286" s="15" t="e">
        <f>'Formulae-BuildOut'!BR286</f>
        <v>#REF!</v>
      </c>
      <c r="AE286" s="15" t="e">
        <f>'Formulae-BuildOut'!BX286</f>
        <v>#REF!</v>
      </c>
      <c r="AF286" s="15" t="e">
        <f>'Formulae-BuildOut'!BZ286</f>
        <v>#REF!</v>
      </c>
      <c r="AG286" s="14" t="e">
        <f>'Formulae-BuildOut'!CA286</f>
        <v>#REF!</v>
      </c>
      <c r="AH286" s="17"/>
      <c r="AI286" s="17"/>
    </row>
    <row r="287" spans="1:35" x14ac:dyDescent="0.3">
      <c r="A287" s="14" t="e">
        <f>#REF!</f>
        <v>#REF!</v>
      </c>
      <c r="B287" s="14" t="e">
        <f>#REF!</f>
        <v>#REF!</v>
      </c>
      <c r="C287" s="14" t="e">
        <f>#REF!</f>
        <v>#REF!</v>
      </c>
      <c r="D287" s="15" t="e">
        <f>'Formulae-BuildOut'!AJ287</f>
        <v>#REF!</v>
      </c>
      <c r="E287" s="15" t="e">
        <f>'Formulae-BuildOut'!AP287</f>
        <v>#REF!</v>
      </c>
      <c r="F287" s="15" t="e">
        <f>'Formulae-BuildOut'!AV287</f>
        <v>#REF!</v>
      </c>
      <c r="G287" s="15" t="e">
        <f>'Formulae-BuildOut'!BB287</f>
        <v>#REF!</v>
      </c>
      <c r="H287" s="15" t="e">
        <f>'Formulae-BuildOut'!BH287</f>
        <v>#REF!</v>
      </c>
      <c r="I287" s="15" t="e">
        <f>'Formulae-BuildOut'!BN287</f>
        <v>#REF!</v>
      </c>
      <c r="J287" s="15" t="e">
        <f>'Formulae-BuildOut'!BT287</f>
        <v>#REF!</v>
      </c>
      <c r="K287" s="15" t="e">
        <f>'Formulae-BuildOut'!AK287</f>
        <v>#REF!</v>
      </c>
      <c r="L287" s="15" t="e">
        <f>'Formulae-BuildOut'!AQ287</f>
        <v>#REF!</v>
      </c>
      <c r="M287" s="15" t="e">
        <f>'Formulae-BuildOut'!AW287</f>
        <v>#REF!</v>
      </c>
      <c r="N287" s="15" t="e">
        <f>'Formulae-BuildOut'!BC287</f>
        <v>#REF!</v>
      </c>
      <c r="O287" s="15" t="e">
        <f>'Formulae-BuildOut'!BI287</f>
        <v>#REF!</v>
      </c>
      <c r="P287" s="15" t="e">
        <f>'Formulae-BuildOut'!BO287</f>
        <v>#REF!</v>
      </c>
      <c r="Q287" s="15" t="e">
        <f>'Formulae-BuildOut'!BU287</f>
        <v>#REF!</v>
      </c>
      <c r="R287" s="15" t="e">
        <f>'Formulae-BuildOut'!AL287</f>
        <v>#REF!</v>
      </c>
      <c r="S287" s="15" t="e">
        <f>'Formulae-BuildOut'!AR287</f>
        <v>#REF!</v>
      </c>
      <c r="T287" s="15" t="e">
        <f>'Formulae-BuildOut'!AX287</f>
        <v>#REF!</v>
      </c>
      <c r="U287" s="15" t="e">
        <f>'Formulae-BuildOut'!BD287</f>
        <v>#REF!</v>
      </c>
      <c r="V287" s="15" t="e">
        <f>'Formulae-BuildOut'!BJ287</f>
        <v>#REF!</v>
      </c>
      <c r="W287" s="15" t="e">
        <f>'Formulae-BuildOut'!BP287</f>
        <v>#REF!</v>
      </c>
      <c r="X287" s="15" t="e">
        <f>'Formulae-BuildOut'!BV287</f>
        <v>#REF!</v>
      </c>
      <c r="Y287" s="15" t="e">
        <f>'Formulae-BuildOut'!AN287</f>
        <v>#REF!</v>
      </c>
      <c r="Z287" s="15" t="e">
        <f>'Formulae-BuildOut'!AT287</f>
        <v>#REF!</v>
      </c>
      <c r="AA287" s="15" t="e">
        <f>'Formulae-BuildOut'!AZ287</f>
        <v>#REF!</v>
      </c>
      <c r="AB287" s="15" t="e">
        <f>'Formulae-BuildOut'!BF287</f>
        <v>#REF!</v>
      </c>
      <c r="AC287" s="15" t="e">
        <f>'Formulae-BuildOut'!BL287</f>
        <v>#REF!</v>
      </c>
      <c r="AD287" s="15" t="e">
        <f>'Formulae-BuildOut'!BR287</f>
        <v>#REF!</v>
      </c>
      <c r="AE287" s="15" t="e">
        <f>'Formulae-BuildOut'!BX287</f>
        <v>#REF!</v>
      </c>
      <c r="AF287" s="15" t="e">
        <f>'Formulae-BuildOut'!BZ287</f>
        <v>#REF!</v>
      </c>
      <c r="AG287" s="14" t="e">
        <f>'Formulae-BuildOut'!CA287</f>
        <v>#REF!</v>
      </c>
      <c r="AH287" s="17"/>
      <c r="AI287" s="17"/>
    </row>
    <row r="288" spans="1:35" x14ac:dyDescent="0.3">
      <c r="A288" s="14" t="e">
        <f>#REF!</f>
        <v>#REF!</v>
      </c>
      <c r="B288" s="14" t="e">
        <f>#REF!</f>
        <v>#REF!</v>
      </c>
      <c r="C288" s="14" t="e">
        <f>#REF!</f>
        <v>#REF!</v>
      </c>
      <c r="D288" s="15" t="e">
        <f>'Formulae-BuildOut'!AJ288</f>
        <v>#REF!</v>
      </c>
      <c r="E288" s="15" t="e">
        <f>'Formulae-BuildOut'!AP288</f>
        <v>#REF!</v>
      </c>
      <c r="F288" s="15" t="e">
        <f>'Formulae-BuildOut'!AV288</f>
        <v>#REF!</v>
      </c>
      <c r="G288" s="15" t="e">
        <f>'Formulae-BuildOut'!BB288</f>
        <v>#REF!</v>
      </c>
      <c r="H288" s="15" t="e">
        <f>'Formulae-BuildOut'!BH288</f>
        <v>#REF!</v>
      </c>
      <c r="I288" s="15" t="e">
        <f>'Formulae-BuildOut'!BN288</f>
        <v>#REF!</v>
      </c>
      <c r="J288" s="15" t="e">
        <f>'Formulae-BuildOut'!BT288</f>
        <v>#REF!</v>
      </c>
      <c r="K288" s="15" t="e">
        <f>'Formulae-BuildOut'!AK288</f>
        <v>#REF!</v>
      </c>
      <c r="L288" s="15" t="e">
        <f>'Formulae-BuildOut'!AQ288</f>
        <v>#REF!</v>
      </c>
      <c r="M288" s="15" t="e">
        <f>'Formulae-BuildOut'!AW288</f>
        <v>#REF!</v>
      </c>
      <c r="N288" s="15" t="e">
        <f>'Formulae-BuildOut'!BC288</f>
        <v>#REF!</v>
      </c>
      <c r="O288" s="15" t="e">
        <f>'Formulae-BuildOut'!BI288</f>
        <v>#REF!</v>
      </c>
      <c r="P288" s="15" t="e">
        <f>'Formulae-BuildOut'!BO288</f>
        <v>#REF!</v>
      </c>
      <c r="Q288" s="15" t="e">
        <f>'Formulae-BuildOut'!BU288</f>
        <v>#REF!</v>
      </c>
      <c r="R288" s="15" t="e">
        <f>'Formulae-BuildOut'!AL288</f>
        <v>#REF!</v>
      </c>
      <c r="S288" s="15" t="e">
        <f>'Formulae-BuildOut'!AR288</f>
        <v>#REF!</v>
      </c>
      <c r="T288" s="15" t="e">
        <f>'Formulae-BuildOut'!AX288</f>
        <v>#REF!</v>
      </c>
      <c r="U288" s="15" t="e">
        <f>'Formulae-BuildOut'!BD288</f>
        <v>#REF!</v>
      </c>
      <c r="V288" s="15" t="e">
        <f>'Formulae-BuildOut'!BJ288</f>
        <v>#REF!</v>
      </c>
      <c r="W288" s="15" t="e">
        <f>'Formulae-BuildOut'!BP288</f>
        <v>#REF!</v>
      </c>
      <c r="X288" s="15" t="e">
        <f>'Formulae-BuildOut'!BV288</f>
        <v>#REF!</v>
      </c>
      <c r="Y288" s="15" t="e">
        <f>'Formulae-BuildOut'!AN288</f>
        <v>#REF!</v>
      </c>
      <c r="Z288" s="15" t="e">
        <f>'Formulae-BuildOut'!AT288</f>
        <v>#REF!</v>
      </c>
      <c r="AA288" s="15" t="e">
        <f>'Formulae-BuildOut'!AZ288</f>
        <v>#REF!</v>
      </c>
      <c r="AB288" s="15" t="e">
        <f>'Formulae-BuildOut'!BF288</f>
        <v>#REF!</v>
      </c>
      <c r="AC288" s="15" t="e">
        <f>'Formulae-BuildOut'!BL288</f>
        <v>#REF!</v>
      </c>
      <c r="AD288" s="15" t="e">
        <f>'Formulae-BuildOut'!BR288</f>
        <v>#REF!</v>
      </c>
      <c r="AE288" s="15" t="e">
        <f>'Formulae-BuildOut'!BX288</f>
        <v>#REF!</v>
      </c>
      <c r="AF288" s="15" t="e">
        <f>'Formulae-BuildOut'!BZ288</f>
        <v>#REF!</v>
      </c>
      <c r="AG288" s="14" t="e">
        <f>'Formulae-BuildOut'!CA288</f>
        <v>#REF!</v>
      </c>
      <c r="AH288" s="17"/>
      <c r="AI288" s="17"/>
    </row>
    <row r="289" spans="1:35" x14ac:dyDescent="0.3">
      <c r="A289" s="14" t="e">
        <f>#REF!</f>
        <v>#REF!</v>
      </c>
      <c r="B289" s="14" t="e">
        <f>#REF!</f>
        <v>#REF!</v>
      </c>
      <c r="C289" s="14" t="e">
        <f>#REF!</f>
        <v>#REF!</v>
      </c>
      <c r="D289" s="15" t="e">
        <f>'Formulae-BuildOut'!AJ289</f>
        <v>#REF!</v>
      </c>
      <c r="E289" s="15" t="e">
        <f>'Formulae-BuildOut'!AP289</f>
        <v>#REF!</v>
      </c>
      <c r="F289" s="15" t="e">
        <f>'Formulae-BuildOut'!AV289</f>
        <v>#REF!</v>
      </c>
      <c r="G289" s="15" t="e">
        <f>'Formulae-BuildOut'!BB289</f>
        <v>#REF!</v>
      </c>
      <c r="H289" s="15" t="e">
        <f>'Formulae-BuildOut'!BH289</f>
        <v>#REF!</v>
      </c>
      <c r="I289" s="15" t="e">
        <f>'Formulae-BuildOut'!BN289</f>
        <v>#REF!</v>
      </c>
      <c r="J289" s="15" t="e">
        <f>'Formulae-BuildOut'!BT289</f>
        <v>#REF!</v>
      </c>
      <c r="K289" s="15" t="e">
        <f>'Formulae-BuildOut'!AK289</f>
        <v>#REF!</v>
      </c>
      <c r="L289" s="15" t="e">
        <f>'Formulae-BuildOut'!AQ289</f>
        <v>#REF!</v>
      </c>
      <c r="M289" s="15" t="e">
        <f>'Formulae-BuildOut'!AW289</f>
        <v>#REF!</v>
      </c>
      <c r="N289" s="15" t="e">
        <f>'Formulae-BuildOut'!BC289</f>
        <v>#REF!</v>
      </c>
      <c r="O289" s="15" t="e">
        <f>'Formulae-BuildOut'!BI289</f>
        <v>#REF!</v>
      </c>
      <c r="P289" s="15" t="e">
        <f>'Formulae-BuildOut'!BO289</f>
        <v>#REF!</v>
      </c>
      <c r="Q289" s="15" t="e">
        <f>'Formulae-BuildOut'!BU289</f>
        <v>#REF!</v>
      </c>
      <c r="R289" s="15" t="e">
        <f>'Formulae-BuildOut'!AL289</f>
        <v>#REF!</v>
      </c>
      <c r="S289" s="15" t="e">
        <f>'Formulae-BuildOut'!AR289</f>
        <v>#REF!</v>
      </c>
      <c r="T289" s="15" t="e">
        <f>'Formulae-BuildOut'!AX289</f>
        <v>#REF!</v>
      </c>
      <c r="U289" s="15" t="e">
        <f>'Formulae-BuildOut'!BD289</f>
        <v>#REF!</v>
      </c>
      <c r="V289" s="15" t="e">
        <f>'Formulae-BuildOut'!BJ289</f>
        <v>#REF!</v>
      </c>
      <c r="W289" s="15" t="e">
        <f>'Formulae-BuildOut'!BP289</f>
        <v>#REF!</v>
      </c>
      <c r="X289" s="15" t="e">
        <f>'Formulae-BuildOut'!BV289</f>
        <v>#REF!</v>
      </c>
      <c r="Y289" s="15" t="e">
        <f>'Formulae-BuildOut'!AN289</f>
        <v>#REF!</v>
      </c>
      <c r="Z289" s="15" t="e">
        <f>'Formulae-BuildOut'!AT289</f>
        <v>#REF!</v>
      </c>
      <c r="AA289" s="15" t="e">
        <f>'Formulae-BuildOut'!AZ289</f>
        <v>#REF!</v>
      </c>
      <c r="AB289" s="15" t="e">
        <f>'Formulae-BuildOut'!BF289</f>
        <v>#REF!</v>
      </c>
      <c r="AC289" s="15" t="e">
        <f>'Formulae-BuildOut'!BL289</f>
        <v>#REF!</v>
      </c>
      <c r="AD289" s="15" t="e">
        <f>'Formulae-BuildOut'!BR289</f>
        <v>#REF!</v>
      </c>
      <c r="AE289" s="15" t="e">
        <f>'Formulae-BuildOut'!BX289</f>
        <v>#REF!</v>
      </c>
      <c r="AF289" s="15" t="e">
        <f>'Formulae-BuildOut'!BZ289</f>
        <v>#REF!</v>
      </c>
      <c r="AG289" s="14" t="e">
        <f>'Formulae-BuildOut'!CA289</f>
        <v>#REF!</v>
      </c>
      <c r="AH289" s="17"/>
      <c r="AI289" s="17"/>
    </row>
    <row r="290" spans="1:35" x14ac:dyDescent="0.3">
      <c r="A290" s="14" t="e">
        <f>#REF!</f>
        <v>#REF!</v>
      </c>
      <c r="B290" s="14" t="e">
        <f>#REF!</f>
        <v>#REF!</v>
      </c>
      <c r="C290" s="14" t="e">
        <f>#REF!</f>
        <v>#REF!</v>
      </c>
      <c r="D290" s="15" t="e">
        <f>'Formulae-BuildOut'!AJ290</f>
        <v>#REF!</v>
      </c>
      <c r="E290" s="15" t="e">
        <f>'Formulae-BuildOut'!AP290</f>
        <v>#REF!</v>
      </c>
      <c r="F290" s="15" t="e">
        <f>'Formulae-BuildOut'!AV290</f>
        <v>#REF!</v>
      </c>
      <c r="G290" s="15" t="e">
        <f>'Formulae-BuildOut'!BB290</f>
        <v>#REF!</v>
      </c>
      <c r="H290" s="15" t="e">
        <f>'Formulae-BuildOut'!BH290</f>
        <v>#REF!</v>
      </c>
      <c r="I290" s="15" t="e">
        <f>'Formulae-BuildOut'!BN290</f>
        <v>#REF!</v>
      </c>
      <c r="J290" s="15" t="e">
        <f>'Formulae-BuildOut'!BT290</f>
        <v>#REF!</v>
      </c>
      <c r="K290" s="15" t="e">
        <f>'Formulae-BuildOut'!AK290</f>
        <v>#REF!</v>
      </c>
      <c r="L290" s="15" t="e">
        <f>'Formulae-BuildOut'!AQ290</f>
        <v>#REF!</v>
      </c>
      <c r="M290" s="15" t="e">
        <f>'Formulae-BuildOut'!AW290</f>
        <v>#REF!</v>
      </c>
      <c r="N290" s="15" t="e">
        <f>'Formulae-BuildOut'!BC290</f>
        <v>#REF!</v>
      </c>
      <c r="O290" s="15" t="e">
        <f>'Formulae-BuildOut'!BI290</f>
        <v>#REF!</v>
      </c>
      <c r="P290" s="15" t="e">
        <f>'Formulae-BuildOut'!BO290</f>
        <v>#REF!</v>
      </c>
      <c r="Q290" s="15" t="e">
        <f>'Formulae-BuildOut'!BU290</f>
        <v>#REF!</v>
      </c>
      <c r="R290" s="15" t="e">
        <f>'Formulae-BuildOut'!AL290</f>
        <v>#REF!</v>
      </c>
      <c r="S290" s="15" t="e">
        <f>'Formulae-BuildOut'!AR290</f>
        <v>#REF!</v>
      </c>
      <c r="T290" s="15" t="e">
        <f>'Formulae-BuildOut'!AX290</f>
        <v>#REF!</v>
      </c>
      <c r="U290" s="15" t="e">
        <f>'Formulae-BuildOut'!BD290</f>
        <v>#REF!</v>
      </c>
      <c r="V290" s="15" t="e">
        <f>'Formulae-BuildOut'!BJ290</f>
        <v>#REF!</v>
      </c>
      <c r="W290" s="15" t="e">
        <f>'Formulae-BuildOut'!BP290</f>
        <v>#REF!</v>
      </c>
      <c r="X290" s="15" t="e">
        <f>'Formulae-BuildOut'!BV290</f>
        <v>#REF!</v>
      </c>
      <c r="Y290" s="15" t="e">
        <f>'Formulae-BuildOut'!AN290</f>
        <v>#REF!</v>
      </c>
      <c r="Z290" s="15" t="e">
        <f>'Formulae-BuildOut'!AT290</f>
        <v>#REF!</v>
      </c>
      <c r="AA290" s="15" t="e">
        <f>'Formulae-BuildOut'!AZ290</f>
        <v>#REF!</v>
      </c>
      <c r="AB290" s="15" t="e">
        <f>'Formulae-BuildOut'!BF290</f>
        <v>#REF!</v>
      </c>
      <c r="AC290" s="15" t="e">
        <f>'Formulae-BuildOut'!BL290</f>
        <v>#REF!</v>
      </c>
      <c r="AD290" s="15" t="e">
        <f>'Formulae-BuildOut'!BR290</f>
        <v>#REF!</v>
      </c>
      <c r="AE290" s="15" t="e">
        <f>'Formulae-BuildOut'!BX290</f>
        <v>#REF!</v>
      </c>
      <c r="AF290" s="15" t="e">
        <f>'Formulae-BuildOut'!BZ290</f>
        <v>#REF!</v>
      </c>
      <c r="AG290" s="14" t="e">
        <f>'Formulae-BuildOut'!CA290</f>
        <v>#REF!</v>
      </c>
      <c r="AH290" s="17"/>
      <c r="AI290" s="17"/>
    </row>
    <row r="291" spans="1:35" x14ac:dyDescent="0.3">
      <c r="A291" s="14" t="e">
        <f>#REF!</f>
        <v>#REF!</v>
      </c>
      <c r="B291" s="14" t="e">
        <f>#REF!</f>
        <v>#REF!</v>
      </c>
      <c r="C291" s="14" t="e">
        <f>#REF!</f>
        <v>#REF!</v>
      </c>
      <c r="D291" s="15" t="e">
        <f>'Formulae-BuildOut'!AJ291</f>
        <v>#REF!</v>
      </c>
      <c r="E291" s="15" t="e">
        <f>'Formulae-BuildOut'!AP291</f>
        <v>#REF!</v>
      </c>
      <c r="F291" s="15" t="e">
        <f>'Formulae-BuildOut'!AV291</f>
        <v>#REF!</v>
      </c>
      <c r="G291" s="15" t="e">
        <f>'Formulae-BuildOut'!BB291</f>
        <v>#REF!</v>
      </c>
      <c r="H291" s="15" t="e">
        <f>'Formulae-BuildOut'!BH291</f>
        <v>#REF!</v>
      </c>
      <c r="I291" s="15" t="e">
        <f>'Formulae-BuildOut'!BN291</f>
        <v>#REF!</v>
      </c>
      <c r="J291" s="15" t="e">
        <f>'Formulae-BuildOut'!BT291</f>
        <v>#REF!</v>
      </c>
      <c r="K291" s="15" t="e">
        <f>'Formulae-BuildOut'!AK291</f>
        <v>#REF!</v>
      </c>
      <c r="L291" s="15" t="e">
        <f>'Formulae-BuildOut'!AQ291</f>
        <v>#REF!</v>
      </c>
      <c r="M291" s="15" t="e">
        <f>'Formulae-BuildOut'!AW291</f>
        <v>#REF!</v>
      </c>
      <c r="N291" s="15" t="e">
        <f>'Formulae-BuildOut'!BC291</f>
        <v>#REF!</v>
      </c>
      <c r="O291" s="15" t="e">
        <f>'Formulae-BuildOut'!BI291</f>
        <v>#REF!</v>
      </c>
      <c r="P291" s="15" t="e">
        <f>'Formulae-BuildOut'!BO291</f>
        <v>#REF!</v>
      </c>
      <c r="Q291" s="15" t="e">
        <f>'Formulae-BuildOut'!BU291</f>
        <v>#REF!</v>
      </c>
      <c r="R291" s="15" t="e">
        <f>'Formulae-BuildOut'!AL291</f>
        <v>#REF!</v>
      </c>
      <c r="S291" s="15" t="e">
        <f>'Formulae-BuildOut'!AR291</f>
        <v>#REF!</v>
      </c>
      <c r="T291" s="15" t="e">
        <f>'Formulae-BuildOut'!AX291</f>
        <v>#REF!</v>
      </c>
      <c r="U291" s="15" t="e">
        <f>'Formulae-BuildOut'!BD291</f>
        <v>#REF!</v>
      </c>
      <c r="V291" s="15" t="e">
        <f>'Formulae-BuildOut'!BJ291</f>
        <v>#REF!</v>
      </c>
      <c r="W291" s="15" t="e">
        <f>'Formulae-BuildOut'!BP291</f>
        <v>#REF!</v>
      </c>
      <c r="X291" s="15" t="e">
        <f>'Formulae-BuildOut'!BV291</f>
        <v>#REF!</v>
      </c>
      <c r="Y291" s="15" t="e">
        <f>'Formulae-BuildOut'!AN291</f>
        <v>#REF!</v>
      </c>
      <c r="Z291" s="15" t="e">
        <f>'Formulae-BuildOut'!AT291</f>
        <v>#REF!</v>
      </c>
      <c r="AA291" s="15" t="e">
        <f>'Formulae-BuildOut'!AZ291</f>
        <v>#REF!</v>
      </c>
      <c r="AB291" s="15" t="e">
        <f>'Formulae-BuildOut'!BF291</f>
        <v>#REF!</v>
      </c>
      <c r="AC291" s="15" t="e">
        <f>'Formulae-BuildOut'!BL291</f>
        <v>#REF!</v>
      </c>
      <c r="AD291" s="15" t="e">
        <f>'Formulae-BuildOut'!BR291</f>
        <v>#REF!</v>
      </c>
      <c r="AE291" s="15" t="e">
        <f>'Formulae-BuildOut'!BX291</f>
        <v>#REF!</v>
      </c>
      <c r="AF291" s="15" t="e">
        <f>'Formulae-BuildOut'!BZ291</f>
        <v>#REF!</v>
      </c>
      <c r="AG291" s="14" t="e">
        <f>'Formulae-BuildOut'!CA291</f>
        <v>#REF!</v>
      </c>
      <c r="AH291" s="17"/>
      <c r="AI291" s="17"/>
    </row>
    <row r="292" spans="1:35" x14ac:dyDescent="0.3">
      <c r="A292" s="14" t="e">
        <f>#REF!</f>
        <v>#REF!</v>
      </c>
      <c r="B292" s="14" t="e">
        <f>#REF!</f>
        <v>#REF!</v>
      </c>
      <c r="C292" s="14" t="e">
        <f>#REF!</f>
        <v>#REF!</v>
      </c>
      <c r="D292" s="15" t="e">
        <f>'Formulae-BuildOut'!AJ292</f>
        <v>#REF!</v>
      </c>
      <c r="E292" s="15" t="e">
        <f>'Formulae-BuildOut'!AP292</f>
        <v>#REF!</v>
      </c>
      <c r="F292" s="15" t="e">
        <f>'Formulae-BuildOut'!AV292</f>
        <v>#REF!</v>
      </c>
      <c r="G292" s="15" t="e">
        <f>'Formulae-BuildOut'!BB292</f>
        <v>#REF!</v>
      </c>
      <c r="H292" s="15" t="e">
        <f>'Formulae-BuildOut'!BH292</f>
        <v>#REF!</v>
      </c>
      <c r="I292" s="15" t="e">
        <f>'Formulae-BuildOut'!BN292</f>
        <v>#REF!</v>
      </c>
      <c r="J292" s="15" t="e">
        <f>'Formulae-BuildOut'!BT292</f>
        <v>#REF!</v>
      </c>
      <c r="K292" s="15" t="e">
        <f>'Formulae-BuildOut'!AK292</f>
        <v>#REF!</v>
      </c>
      <c r="L292" s="15" t="e">
        <f>'Formulae-BuildOut'!AQ292</f>
        <v>#REF!</v>
      </c>
      <c r="M292" s="15" t="e">
        <f>'Formulae-BuildOut'!AW292</f>
        <v>#REF!</v>
      </c>
      <c r="N292" s="15" t="e">
        <f>'Formulae-BuildOut'!BC292</f>
        <v>#REF!</v>
      </c>
      <c r="O292" s="15" t="e">
        <f>'Formulae-BuildOut'!BI292</f>
        <v>#REF!</v>
      </c>
      <c r="P292" s="15" t="e">
        <f>'Formulae-BuildOut'!BO292</f>
        <v>#REF!</v>
      </c>
      <c r="Q292" s="15" t="e">
        <f>'Formulae-BuildOut'!BU292</f>
        <v>#REF!</v>
      </c>
      <c r="R292" s="15" t="e">
        <f>'Formulae-BuildOut'!AL292</f>
        <v>#REF!</v>
      </c>
      <c r="S292" s="15" t="e">
        <f>'Formulae-BuildOut'!AR292</f>
        <v>#REF!</v>
      </c>
      <c r="T292" s="15" t="e">
        <f>'Formulae-BuildOut'!AX292</f>
        <v>#REF!</v>
      </c>
      <c r="U292" s="15" t="e">
        <f>'Formulae-BuildOut'!BD292</f>
        <v>#REF!</v>
      </c>
      <c r="V292" s="15" t="e">
        <f>'Formulae-BuildOut'!BJ292</f>
        <v>#REF!</v>
      </c>
      <c r="W292" s="15" t="e">
        <f>'Formulae-BuildOut'!BP292</f>
        <v>#REF!</v>
      </c>
      <c r="X292" s="15" t="e">
        <f>'Formulae-BuildOut'!BV292</f>
        <v>#REF!</v>
      </c>
      <c r="Y292" s="15" t="e">
        <f>'Formulae-BuildOut'!AN292</f>
        <v>#REF!</v>
      </c>
      <c r="Z292" s="15" t="e">
        <f>'Formulae-BuildOut'!AT292</f>
        <v>#REF!</v>
      </c>
      <c r="AA292" s="15" t="e">
        <f>'Formulae-BuildOut'!AZ292</f>
        <v>#REF!</v>
      </c>
      <c r="AB292" s="15" t="e">
        <f>'Formulae-BuildOut'!BF292</f>
        <v>#REF!</v>
      </c>
      <c r="AC292" s="15" t="e">
        <f>'Formulae-BuildOut'!BL292</f>
        <v>#REF!</v>
      </c>
      <c r="AD292" s="15" t="e">
        <f>'Formulae-BuildOut'!BR292</f>
        <v>#REF!</v>
      </c>
      <c r="AE292" s="15" t="e">
        <f>'Formulae-BuildOut'!BX292</f>
        <v>#REF!</v>
      </c>
      <c r="AF292" s="15" t="e">
        <f>'Formulae-BuildOut'!BZ292</f>
        <v>#REF!</v>
      </c>
      <c r="AG292" s="14" t="e">
        <f>'Formulae-BuildOut'!CA292</f>
        <v>#REF!</v>
      </c>
      <c r="AH292" s="17"/>
      <c r="AI292" s="17"/>
    </row>
    <row r="293" spans="1:35" x14ac:dyDescent="0.3">
      <c r="A293" s="14" t="e">
        <f>#REF!</f>
        <v>#REF!</v>
      </c>
      <c r="B293" s="14" t="e">
        <f>#REF!</f>
        <v>#REF!</v>
      </c>
      <c r="C293" s="14" t="e">
        <f>#REF!</f>
        <v>#REF!</v>
      </c>
      <c r="D293" s="15" t="e">
        <f>'Formulae-BuildOut'!AJ293</f>
        <v>#REF!</v>
      </c>
      <c r="E293" s="15" t="e">
        <f>'Formulae-BuildOut'!AP293</f>
        <v>#REF!</v>
      </c>
      <c r="F293" s="15" t="e">
        <f>'Formulae-BuildOut'!AV293</f>
        <v>#REF!</v>
      </c>
      <c r="G293" s="15" t="e">
        <f>'Formulae-BuildOut'!BB293</f>
        <v>#REF!</v>
      </c>
      <c r="H293" s="15" t="e">
        <f>'Formulae-BuildOut'!BH293</f>
        <v>#REF!</v>
      </c>
      <c r="I293" s="15" t="e">
        <f>'Formulae-BuildOut'!BN293</f>
        <v>#REF!</v>
      </c>
      <c r="J293" s="15" t="e">
        <f>'Formulae-BuildOut'!BT293</f>
        <v>#REF!</v>
      </c>
      <c r="K293" s="15" t="e">
        <f>'Formulae-BuildOut'!AK293</f>
        <v>#REF!</v>
      </c>
      <c r="L293" s="15" t="e">
        <f>'Formulae-BuildOut'!AQ293</f>
        <v>#REF!</v>
      </c>
      <c r="M293" s="15" t="e">
        <f>'Formulae-BuildOut'!AW293</f>
        <v>#REF!</v>
      </c>
      <c r="N293" s="15" t="e">
        <f>'Formulae-BuildOut'!BC293</f>
        <v>#REF!</v>
      </c>
      <c r="O293" s="15" t="e">
        <f>'Formulae-BuildOut'!BI293</f>
        <v>#REF!</v>
      </c>
      <c r="P293" s="15" t="e">
        <f>'Formulae-BuildOut'!BO293</f>
        <v>#REF!</v>
      </c>
      <c r="Q293" s="15" t="e">
        <f>'Formulae-BuildOut'!BU293</f>
        <v>#REF!</v>
      </c>
      <c r="R293" s="15" t="e">
        <f>'Formulae-BuildOut'!AL293</f>
        <v>#REF!</v>
      </c>
      <c r="S293" s="15" t="e">
        <f>'Formulae-BuildOut'!AR293</f>
        <v>#REF!</v>
      </c>
      <c r="T293" s="15" t="e">
        <f>'Formulae-BuildOut'!AX293</f>
        <v>#REF!</v>
      </c>
      <c r="U293" s="15" t="e">
        <f>'Formulae-BuildOut'!BD293</f>
        <v>#REF!</v>
      </c>
      <c r="V293" s="15" t="e">
        <f>'Formulae-BuildOut'!BJ293</f>
        <v>#REF!</v>
      </c>
      <c r="W293" s="15" t="e">
        <f>'Formulae-BuildOut'!BP293</f>
        <v>#REF!</v>
      </c>
      <c r="X293" s="15" t="e">
        <f>'Formulae-BuildOut'!BV293</f>
        <v>#REF!</v>
      </c>
      <c r="Y293" s="15" t="e">
        <f>'Formulae-BuildOut'!AN293</f>
        <v>#REF!</v>
      </c>
      <c r="Z293" s="15" t="e">
        <f>'Formulae-BuildOut'!AT293</f>
        <v>#REF!</v>
      </c>
      <c r="AA293" s="15" t="e">
        <f>'Formulae-BuildOut'!AZ293</f>
        <v>#REF!</v>
      </c>
      <c r="AB293" s="15" t="e">
        <f>'Formulae-BuildOut'!BF293</f>
        <v>#REF!</v>
      </c>
      <c r="AC293" s="15" t="e">
        <f>'Formulae-BuildOut'!BL293</f>
        <v>#REF!</v>
      </c>
      <c r="AD293" s="15" t="e">
        <f>'Formulae-BuildOut'!BR293</f>
        <v>#REF!</v>
      </c>
      <c r="AE293" s="15" t="e">
        <f>'Formulae-BuildOut'!BX293</f>
        <v>#REF!</v>
      </c>
      <c r="AF293" s="15" t="e">
        <f>'Formulae-BuildOut'!BZ293</f>
        <v>#REF!</v>
      </c>
      <c r="AG293" s="14" t="e">
        <f>'Formulae-BuildOut'!CA293</f>
        <v>#REF!</v>
      </c>
      <c r="AH293" s="17"/>
      <c r="AI293" s="17"/>
    </row>
    <row r="294" spans="1:35" x14ac:dyDescent="0.3">
      <c r="A294" s="14" t="e">
        <f>#REF!</f>
        <v>#REF!</v>
      </c>
      <c r="B294" s="14" t="e">
        <f>#REF!</f>
        <v>#REF!</v>
      </c>
      <c r="C294" s="14" t="e">
        <f>#REF!</f>
        <v>#REF!</v>
      </c>
      <c r="D294" s="15" t="e">
        <f>'Formulae-BuildOut'!AJ294</f>
        <v>#REF!</v>
      </c>
      <c r="E294" s="15" t="e">
        <f>'Formulae-BuildOut'!AP294</f>
        <v>#REF!</v>
      </c>
      <c r="F294" s="15" t="e">
        <f>'Formulae-BuildOut'!AV294</f>
        <v>#REF!</v>
      </c>
      <c r="G294" s="15" t="e">
        <f>'Formulae-BuildOut'!BB294</f>
        <v>#REF!</v>
      </c>
      <c r="H294" s="15" t="e">
        <f>'Formulae-BuildOut'!BH294</f>
        <v>#REF!</v>
      </c>
      <c r="I294" s="15" t="e">
        <f>'Formulae-BuildOut'!BN294</f>
        <v>#REF!</v>
      </c>
      <c r="J294" s="15" t="e">
        <f>'Formulae-BuildOut'!BT294</f>
        <v>#REF!</v>
      </c>
      <c r="K294" s="15" t="e">
        <f>'Formulae-BuildOut'!AK294</f>
        <v>#REF!</v>
      </c>
      <c r="L294" s="15" t="e">
        <f>'Formulae-BuildOut'!AQ294</f>
        <v>#REF!</v>
      </c>
      <c r="M294" s="15" t="e">
        <f>'Formulae-BuildOut'!AW294</f>
        <v>#REF!</v>
      </c>
      <c r="N294" s="15" t="e">
        <f>'Formulae-BuildOut'!BC294</f>
        <v>#REF!</v>
      </c>
      <c r="O294" s="15" t="e">
        <f>'Formulae-BuildOut'!BI294</f>
        <v>#REF!</v>
      </c>
      <c r="P294" s="15" t="e">
        <f>'Formulae-BuildOut'!BO294</f>
        <v>#REF!</v>
      </c>
      <c r="Q294" s="15" t="e">
        <f>'Formulae-BuildOut'!BU294</f>
        <v>#REF!</v>
      </c>
      <c r="R294" s="15" t="e">
        <f>'Formulae-BuildOut'!AL294</f>
        <v>#REF!</v>
      </c>
      <c r="S294" s="15" t="e">
        <f>'Formulae-BuildOut'!AR294</f>
        <v>#REF!</v>
      </c>
      <c r="T294" s="15" t="e">
        <f>'Formulae-BuildOut'!AX294</f>
        <v>#REF!</v>
      </c>
      <c r="U294" s="15" t="e">
        <f>'Formulae-BuildOut'!BD294</f>
        <v>#REF!</v>
      </c>
      <c r="V294" s="15" t="e">
        <f>'Formulae-BuildOut'!BJ294</f>
        <v>#REF!</v>
      </c>
      <c r="W294" s="15" t="e">
        <f>'Formulae-BuildOut'!BP294</f>
        <v>#REF!</v>
      </c>
      <c r="X294" s="15" t="e">
        <f>'Formulae-BuildOut'!BV294</f>
        <v>#REF!</v>
      </c>
      <c r="Y294" s="15" t="e">
        <f>'Formulae-BuildOut'!AN294</f>
        <v>#REF!</v>
      </c>
      <c r="Z294" s="15" t="e">
        <f>'Formulae-BuildOut'!AT294</f>
        <v>#REF!</v>
      </c>
      <c r="AA294" s="15" t="e">
        <f>'Formulae-BuildOut'!AZ294</f>
        <v>#REF!</v>
      </c>
      <c r="AB294" s="15" t="e">
        <f>'Formulae-BuildOut'!BF294</f>
        <v>#REF!</v>
      </c>
      <c r="AC294" s="15" t="e">
        <f>'Formulae-BuildOut'!BL294</f>
        <v>#REF!</v>
      </c>
      <c r="AD294" s="15" t="e">
        <f>'Formulae-BuildOut'!BR294</f>
        <v>#REF!</v>
      </c>
      <c r="AE294" s="15" t="e">
        <f>'Formulae-BuildOut'!BX294</f>
        <v>#REF!</v>
      </c>
      <c r="AF294" s="15" t="e">
        <f>'Formulae-BuildOut'!BZ294</f>
        <v>#REF!</v>
      </c>
      <c r="AG294" s="14" t="e">
        <f>'Formulae-BuildOut'!CA294</f>
        <v>#REF!</v>
      </c>
      <c r="AH294" s="17"/>
      <c r="AI294" s="17"/>
    </row>
    <row r="295" spans="1:35" x14ac:dyDescent="0.3">
      <c r="A295" s="14" t="e">
        <f>#REF!</f>
        <v>#REF!</v>
      </c>
      <c r="B295" s="14" t="e">
        <f>#REF!</f>
        <v>#REF!</v>
      </c>
      <c r="C295" s="14" t="e">
        <f>#REF!</f>
        <v>#REF!</v>
      </c>
      <c r="D295" s="15" t="e">
        <f>'Formulae-BuildOut'!AJ295</f>
        <v>#REF!</v>
      </c>
      <c r="E295" s="15" t="e">
        <f>'Formulae-BuildOut'!AP295</f>
        <v>#REF!</v>
      </c>
      <c r="F295" s="15" t="e">
        <f>'Formulae-BuildOut'!AV295</f>
        <v>#REF!</v>
      </c>
      <c r="G295" s="15" t="e">
        <f>'Formulae-BuildOut'!BB295</f>
        <v>#REF!</v>
      </c>
      <c r="H295" s="15" t="e">
        <f>'Formulae-BuildOut'!BH295</f>
        <v>#REF!</v>
      </c>
      <c r="I295" s="15" t="e">
        <f>'Formulae-BuildOut'!BN295</f>
        <v>#REF!</v>
      </c>
      <c r="J295" s="15" t="e">
        <f>'Formulae-BuildOut'!BT295</f>
        <v>#REF!</v>
      </c>
      <c r="K295" s="15" t="e">
        <f>'Formulae-BuildOut'!AK295</f>
        <v>#REF!</v>
      </c>
      <c r="L295" s="15" t="e">
        <f>'Formulae-BuildOut'!AQ295</f>
        <v>#REF!</v>
      </c>
      <c r="M295" s="15" t="e">
        <f>'Formulae-BuildOut'!AW295</f>
        <v>#REF!</v>
      </c>
      <c r="N295" s="15" t="e">
        <f>'Formulae-BuildOut'!BC295</f>
        <v>#REF!</v>
      </c>
      <c r="O295" s="15" t="e">
        <f>'Formulae-BuildOut'!BI295</f>
        <v>#REF!</v>
      </c>
      <c r="P295" s="15" t="e">
        <f>'Formulae-BuildOut'!BO295</f>
        <v>#REF!</v>
      </c>
      <c r="Q295" s="15" t="e">
        <f>'Formulae-BuildOut'!BU295</f>
        <v>#REF!</v>
      </c>
      <c r="R295" s="15" t="e">
        <f>'Formulae-BuildOut'!AL295</f>
        <v>#REF!</v>
      </c>
      <c r="S295" s="15" t="e">
        <f>'Formulae-BuildOut'!AR295</f>
        <v>#REF!</v>
      </c>
      <c r="T295" s="15" t="e">
        <f>'Formulae-BuildOut'!AX295</f>
        <v>#REF!</v>
      </c>
      <c r="U295" s="15" t="e">
        <f>'Formulae-BuildOut'!BD295</f>
        <v>#REF!</v>
      </c>
      <c r="V295" s="15" t="e">
        <f>'Formulae-BuildOut'!BJ295</f>
        <v>#REF!</v>
      </c>
      <c r="W295" s="15" t="e">
        <f>'Formulae-BuildOut'!BP295</f>
        <v>#REF!</v>
      </c>
      <c r="X295" s="15" t="e">
        <f>'Formulae-BuildOut'!BV295</f>
        <v>#REF!</v>
      </c>
      <c r="Y295" s="15" t="e">
        <f>'Formulae-BuildOut'!AN295</f>
        <v>#REF!</v>
      </c>
      <c r="Z295" s="15" t="e">
        <f>'Formulae-BuildOut'!AT295</f>
        <v>#REF!</v>
      </c>
      <c r="AA295" s="15" t="e">
        <f>'Formulae-BuildOut'!AZ295</f>
        <v>#REF!</v>
      </c>
      <c r="AB295" s="15" t="e">
        <f>'Formulae-BuildOut'!BF295</f>
        <v>#REF!</v>
      </c>
      <c r="AC295" s="15" t="e">
        <f>'Formulae-BuildOut'!BL295</f>
        <v>#REF!</v>
      </c>
      <c r="AD295" s="15" t="e">
        <f>'Formulae-BuildOut'!BR295</f>
        <v>#REF!</v>
      </c>
      <c r="AE295" s="15" t="e">
        <f>'Formulae-BuildOut'!BX295</f>
        <v>#REF!</v>
      </c>
      <c r="AF295" s="15" t="e">
        <f>'Formulae-BuildOut'!BZ295</f>
        <v>#REF!</v>
      </c>
      <c r="AG295" s="14" t="e">
        <f>'Formulae-BuildOut'!CA295</f>
        <v>#REF!</v>
      </c>
      <c r="AH295" s="17"/>
      <c r="AI295" s="17"/>
    </row>
    <row r="296" spans="1:35" x14ac:dyDescent="0.3">
      <c r="A296" s="14" t="e">
        <f>#REF!</f>
        <v>#REF!</v>
      </c>
      <c r="B296" s="14" t="e">
        <f>#REF!</f>
        <v>#REF!</v>
      </c>
      <c r="C296" s="14" t="e">
        <f>#REF!</f>
        <v>#REF!</v>
      </c>
      <c r="D296" s="15" t="e">
        <f>'Formulae-BuildOut'!AJ296</f>
        <v>#REF!</v>
      </c>
      <c r="E296" s="15" t="e">
        <f>'Formulae-BuildOut'!AP296</f>
        <v>#REF!</v>
      </c>
      <c r="F296" s="15" t="e">
        <f>'Formulae-BuildOut'!AV296</f>
        <v>#REF!</v>
      </c>
      <c r="G296" s="15" t="e">
        <f>'Formulae-BuildOut'!BB296</f>
        <v>#REF!</v>
      </c>
      <c r="H296" s="15" t="e">
        <f>'Formulae-BuildOut'!BH296</f>
        <v>#REF!</v>
      </c>
      <c r="I296" s="15" t="e">
        <f>'Formulae-BuildOut'!BN296</f>
        <v>#REF!</v>
      </c>
      <c r="J296" s="15" t="e">
        <f>'Formulae-BuildOut'!BT296</f>
        <v>#REF!</v>
      </c>
      <c r="K296" s="15" t="e">
        <f>'Formulae-BuildOut'!AK296</f>
        <v>#REF!</v>
      </c>
      <c r="L296" s="15" t="e">
        <f>'Formulae-BuildOut'!AQ296</f>
        <v>#REF!</v>
      </c>
      <c r="M296" s="15" t="e">
        <f>'Formulae-BuildOut'!AW296</f>
        <v>#REF!</v>
      </c>
      <c r="N296" s="15" t="e">
        <f>'Formulae-BuildOut'!BC296</f>
        <v>#REF!</v>
      </c>
      <c r="O296" s="15" t="e">
        <f>'Formulae-BuildOut'!BI296</f>
        <v>#REF!</v>
      </c>
      <c r="P296" s="15" t="e">
        <f>'Formulae-BuildOut'!BO296</f>
        <v>#REF!</v>
      </c>
      <c r="Q296" s="15" t="e">
        <f>'Formulae-BuildOut'!BU296</f>
        <v>#REF!</v>
      </c>
      <c r="R296" s="15" t="e">
        <f>'Formulae-BuildOut'!AL296</f>
        <v>#REF!</v>
      </c>
      <c r="S296" s="15" t="e">
        <f>'Formulae-BuildOut'!AR296</f>
        <v>#REF!</v>
      </c>
      <c r="T296" s="15" t="e">
        <f>'Formulae-BuildOut'!AX296</f>
        <v>#REF!</v>
      </c>
      <c r="U296" s="15" t="e">
        <f>'Formulae-BuildOut'!BD296</f>
        <v>#REF!</v>
      </c>
      <c r="V296" s="15" t="e">
        <f>'Formulae-BuildOut'!BJ296</f>
        <v>#REF!</v>
      </c>
      <c r="W296" s="15" t="e">
        <f>'Formulae-BuildOut'!BP296</f>
        <v>#REF!</v>
      </c>
      <c r="X296" s="15" t="e">
        <f>'Formulae-BuildOut'!BV296</f>
        <v>#REF!</v>
      </c>
      <c r="Y296" s="15" t="e">
        <f>'Formulae-BuildOut'!AN296</f>
        <v>#REF!</v>
      </c>
      <c r="Z296" s="15" t="e">
        <f>'Formulae-BuildOut'!AT296</f>
        <v>#REF!</v>
      </c>
      <c r="AA296" s="15" t="e">
        <f>'Formulae-BuildOut'!AZ296</f>
        <v>#REF!</v>
      </c>
      <c r="AB296" s="15" t="e">
        <f>'Formulae-BuildOut'!BF296</f>
        <v>#REF!</v>
      </c>
      <c r="AC296" s="15" t="e">
        <f>'Formulae-BuildOut'!BL296</f>
        <v>#REF!</v>
      </c>
      <c r="AD296" s="15" t="e">
        <f>'Formulae-BuildOut'!BR296</f>
        <v>#REF!</v>
      </c>
      <c r="AE296" s="15" t="e">
        <f>'Formulae-BuildOut'!BX296</f>
        <v>#REF!</v>
      </c>
      <c r="AF296" s="15" t="e">
        <f>'Formulae-BuildOut'!BZ296</f>
        <v>#REF!</v>
      </c>
      <c r="AG296" s="14" t="e">
        <f>'Formulae-BuildOut'!CA296</f>
        <v>#REF!</v>
      </c>
      <c r="AH296" s="17"/>
      <c r="AI296" s="17"/>
    </row>
    <row r="297" spans="1:35" x14ac:dyDescent="0.3">
      <c r="A297" s="14" t="e">
        <f>#REF!</f>
        <v>#REF!</v>
      </c>
      <c r="B297" s="14" t="e">
        <f>#REF!</f>
        <v>#REF!</v>
      </c>
      <c r="C297" s="14" t="e">
        <f>#REF!</f>
        <v>#REF!</v>
      </c>
      <c r="D297" s="15" t="e">
        <f>'Formulae-BuildOut'!AJ297</f>
        <v>#REF!</v>
      </c>
      <c r="E297" s="15" t="e">
        <f>'Formulae-BuildOut'!AP297</f>
        <v>#REF!</v>
      </c>
      <c r="F297" s="15" t="e">
        <f>'Formulae-BuildOut'!AV297</f>
        <v>#REF!</v>
      </c>
      <c r="G297" s="15" t="e">
        <f>'Formulae-BuildOut'!BB297</f>
        <v>#REF!</v>
      </c>
      <c r="H297" s="15" t="e">
        <f>'Formulae-BuildOut'!BH297</f>
        <v>#REF!</v>
      </c>
      <c r="I297" s="15" t="e">
        <f>'Formulae-BuildOut'!BN297</f>
        <v>#REF!</v>
      </c>
      <c r="J297" s="15" t="e">
        <f>'Formulae-BuildOut'!BT297</f>
        <v>#REF!</v>
      </c>
      <c r="K297" s="15" t="e">
        <f>'Formulae-BuildOut'!AK297</f>
        <v>#REF!</v>
      </c>
      <c r="L297" s="15" t="e">
        <f>'Formulae-BuildOut'!AQ297</f>
        <v>#REF!</v>
      </c>
      <c r="M297" s="15" t="e">
        <f>'Formulae-BuildOut'!AW297</f>
        <v>#REF!</v>
      </c>
      <c r="N297" s="15" t="e">
        <f>'Formulae-BuildOut'!BC297</f>
        <v>#REF!</v>
      </c>
      <c r="O297" s="15" t="e">
        <f>'Formulae-BuildOut'!BI297</f>
        <v>#REF!</v>
      </c>
      <c r="P297" s="15" t="e">
        <f>'Formulae-BuildOut'!BO297</f>
        <v>#REF!</v>
      </c>
      <c r="Q297" s="15" t="e">
        <f>'Formulae-BuildOut'!BU297</f>
        <v>#REF!</v>
      </c>
      <c r="R297" s="15" t="e">
        <f>'Formulae-BuildOut'!AL297</f>
        <v>#REF!</v>
      </c>
      <c r="S297" s="15" t="e">
        <f>'Formulae-BuildOut'!AR297</f>
        <v>#REF!</v>
      </c>
      <c r="T297" s="15" t="e">
        <f>'Formulae-BuildOut'!AX297</f>
        <v>#REF!</v>
      </c>
      <c r="U297" s="15" t="e">
        <f>'Formulae-BuildOut'!BD297</f>
        <v>#REF!</v>
      </c>
      <c r="V297" s="15" t="e">
        <f>'Formulae-BuildOut'!BJ297</f>
        <v>#REF!</v>
      </c>
      <c r="W297" s="15" t="e">
        <f>'Formulae-BuildOut'!BP297</f>
        <v>#REF!</v>
      </c>
      <c r="X297" s="15" t="e">
        <f>'Formulae-BuildOut'!BV297</f>
        <v>#REF!</v>
      </c>
      <c r="Y297" s="15" t="e">
        <f>'Formulae-BuildOut'!AN297</f>
        <v>#REF!</v>
      </c>
      <c r="Z297" s="15" t="e">
        <f>'Formulae-BuildOut'!AT297</f>
        <v>#REF!</v>
      </c>
      <c r="AA297" s="15" t="e">
        <f>'Formulae-BuildOut'!AZ297</f>
        <v>#REF!</v>
      </c>
      <c r="AB297" s="15" t="e">
        <f>'Formulae-BuildOut'!BF297</f>
        <v>#REF!</v>
      </c>
      <c r="AC297" s="15" t="e">
        <f>'Formulae-BuildOut'!BL297</f>
        <v>#REF!</v>
      </c>
      <c r="AD297" s="15" t="e">
        <f>'Formulae-BuildOut'!BR297</f>
        <v>#REF!</v>
      </c>
      <c r="AE297" s="15" t="e">
        <f>'Formulae-BuildOut'!BX297</f>
        <v>#REF!</v>
      </c>
      <c r="AF297" s="15" t="e">
        <f>'Formulae-BuildOut'!BZ297</f>
        <v>#REF!</v>
      </c>
      <c r="AG297" s="14" t="e">
        <f>'Formulae-BuildOut'!CA297</f>
        <v>#REF!</v>
      </c>
      <c r="AH297" s="17"/>
      <c r="AI297" s="17"/>
    </row>
    <row r="298" spans="1:35" x14ac:dyDescent="0.3">
      <c r="A298" s="14" t="e">
        <f>#REF!</f>
        <v>#REF!</v>
      </c>
      <c r="B298" s="14" t="e">
        <f>#REF!</f>
        <v>#REF!</v>
      </c>
      <c r="C298" s="14" t="e">
        <f>#REF!</f>
        <v>#REF!</v>
      </c>
      <c r="D298" s="15" t="e">
        <f>'Formulae-BuildOut'!AJ298</f>
        <v>#REF!</v>
      </c>
      <c r="E298" s="15" t="e">
        <f>'Formulae-BuildOut'!AP298</f>
        <v>#REF!</v>
      </c>
      <c r="F298" s="15" t="e">
        <f>'Formulae-BuildOut'!AV298</f>
        <v>#REF!</v>
      </c>
      <c r="G298" s="15" t="e">
        <f>'Formulae-BuildOut'!BB298</f>
        <v>#REF!</v>
      </c>
      <c r="H298" s="15" t="e">
        <f>'Formulae-BuildOut'!BH298</f>
        <v>#REF!</v>
      </c>
      <c r="I298" s="15" t="e">
        <f>'Formulae-BuildOut'!BN298</f>
        <v>#REF!</v>
      </c>
      <c r="J298" s="15" t="e">
        <f>'Formulae-BuildOut'!BT298</f>
        <v>#REF!</v>
      </c>
      <c r="K298" s="15" t="e">
        <f>'Formulae-BuildOut'!AK298</f>
        <v>#REF!</v>
      </c>
      <c r="L298" s="15" t="e">
        <f>'Formulae-BuildOut'!AQ298</f>
        <v>#REF!</v>
      </c>
      <c r="M298" s="15" t="e">
        <f>'Formulae-BuildOut'!AW298</f>
        <v>#REF!</v>
      </c>
      <c r="N298" s="15" t="e">
        <f>'Formulae-BuildOut'!BC298</f>
        <v>#REF!</v>
      </c>
      <c r="O298" s="15" t="e">
        <f>'Formulae-BuildOut'!BI298</f>
        <v>#REF!</v>
      </c>
      <c r="P298" s="15" t="e">
        <f>'Formulae-BuildOut'!BO298</f>
        <v>#REF!</v>
      </c>
      <c r="Q298" s="15" t="e">
        <f>'Formulae-BuildOut'!BU298</f>
        <v>#REF!</v>
      </c>
      <c r="R298" s="15" t="e">
        <f>'Formulae-BuildOut'!AL298</f>
        <v>#REF!</v>
      </c>
      <c r="S298" s="15" t="e">
        <f>'Formulae-BuildOut'!AR298</f>
        <v>#REF!</v>
      </c>
      <c r="T298" s="15" t="e">
        <f>'Formulae-BuildOut'!AX298</f>
        <v>#REF!</v>
      </c>
      <c r="U298" s="15" t="e">
        <f>'Formulae-BuildOut'!BD298</f>
        <v>#REF!</v>
      </c>
      <c r="V298" s="15" t="e">
        <f>'Formulae-BuildOut'!BJ298</f>
        <v>#REF!</v>
      </c>
      <c r="W298" s="15" t="e">
        <f>'Formulae-BuildOut'!BP298</f>
        <v>#REF!</v>
      </c>
      <c r="X298" s="15" t="e">
        <f>'Formulae-BuildOut'!BV298</f>
        <v>#REF!</v>
      </c>
      <c r="Y298" s="15" t="e">
        <f>'Formulae-BuildOut'!AN298</f>
        <v>#REF!</v>
      </c>
      <c r="Z298" s="15" t="e">
        <f>'Formulae-BuildOut'!AT298</f>
        <v>#REF!</v>
      </c>
      <c r="AA298" s="15" t="e">
        <f>'Formulae-BuildOut'!AZ298</f>
        <v>#REF!</v>
      </c>
      <c r="AB298" s="15" t="e">
        <f>'Formulae-BuildOut'!BF298</f>
        <v>#REF!</v>
      </c>
      <c r="AC298" s="15" t="e">
        <f>'Formulae-BuildOut'!BL298</f>
        <v>#REF!</v>
      </c>
      <c r="AD298" s="15" t="e">
        <f>'Formulae-BuildOut'!BR298</f>
        <v>#REF!</v>
      </c>
      <c r="AE298" s="15" t="e">
        <f>'Formulae-BuildOut'!BX298</f>
        <v>#REF!</v>
      </c>
      <c r="AF298" s="15" t="e">
        <f>'Formulae-BuildOut'!BZ298</f>
        <v>#REF!</v>
      </c>
      <c r="AG298" s="14" t="e">
        <f>'Formulae-BuildOut'!CA298</f>
        <v>#REF!</v>
      </c>
      <c r="AH298" s="17"/>
      <c r="AI298" s="17"/>
    </row>
    <row r="299" spans="1:35" x14ac:dyDescent="0.3">
      <c r="A299" s="14" t="e">
        <f>#REF!</f>
        <v>#REF!</v>
      </c>
      <c r="B299" s="14" t="e">
        <f>#REF!</f>
        <v>#REF!</v>
      </c>
      <c r="C299" s="14" t="e">
        <f>#REF!</f>
        <v>#REF!</v>
      </c>
      <c r="D299" s="15" t="e">
        <f>'Formulae-BuildOut'!AJ299</f>
        <v>#REF!</v>
      </c>
      <c r="E299" s="15" t="e">
        <f>'Formulae-BuildOut'!AP299</f>
        <v>#REF!</v>
      </c>
      <c r="F299" s="15" t="e">
        <f>'Formulae-BuildOut'!AV299</f>
        <v>#REF!</v>
      </c>
      <c r="G299" s="15" t="e">
        <f>'Formulae-BuildOut'!BB299</f>
        <v>#REF!</v>
      </c>
      <c r="H299" s="15" t="e">
        <f>'Formulae-BuildOut'!BH299</f>
        <v>#REF!</v>
      </c>
      <c r="I299" s="15" t="e">
        <f>'Formulae-BuildOut'!BN299</f>
        <v>#REF!</v>
      </c>
      <c r="J299" s="15" t="e">
        <f>'Formulae-BuildOut'!BT299</f>
        <v>#REF!</v>
      </c>
      <c r="K299" s="15" t="e">
        <f>'Formulae-BuildOut'!AK299</f>
        <v>#REF!</v>
      </c>
      <c r="L299" s="15" t="e">
        <f>'Formulae-BuildOut'!AQ299</f>
        <v>#REF!</v>
      </c>
      <c r="M299" s="15" t="e">
        <f>'Formulae-BuildOut'!AW299</f>
        <v>#REF!</v>
      </c>
      <c r="N299" s="15" t="e">
        <f>'Formulae-BuildOut'!BC299</f>
        <v>#REF!</v>
      </c>
      <c r="O299" s="15" t="e">
        <f>'Formulae-BuildOut'!BI299</f>
        <v>#REF!</v>
      </c>
      <c r="P299" s="15" t="e">
        <f>'Formulae-BuildOut'!BO299</f>
        <v>#REF!</v>
      </c>
      <c r="Q299" s="15" t="e">
        <f>'Formulae-BuildOut'!BU299</f>
        <v>#REF!</v>
      </c>
      <c r="R299" s="15" t="e">
        <f>'Formulae-BuildOut'!AL299</f>
        <v>#REF!</v>
      </c>
      <c r="S299" s="15" t="e">
        <f>'Formulae-BuildOut'!AR299</f>
        <v>#REF!</v>
      </c>
      <c r="T299" s="15" t="e">
        <f>'Formulae-BuildOut'!AX299</f>
        <v>#REF!</v>
      </c>
      <c r="U299" s="15" t="e">
        <f>'Formulae-BuildOut'!BD299</f>
        <v>#REF!</v>
      </c>
      <c r="V299" s="15" t="e">
        <f>'Formulae-BuildOut'!BJ299</f>
        <v>#REF!</v>
      </c>
      <c r="W299" s="15" t="e">
        <f>'Formulae-BuildOut'!BP299</f>
        <v>#REF!</v>
      </c>
      <c r="X299" s="15" t="e">
        <f>'Formulae-BuildOut'!BV299</f>
        <v>#REF!</v>
      </c>
      <c r="Y299" s="15" t="e">
        <f>'Formulae-BuildOut'!AN299</f>
        <v>#REF!</v>
      </c>
      <c r="Z299" s="15" t="e">
        <f>'Formulae-BuildOut'!AT299</f>
        <v>#REF!</v>
      </c>
      <c r="AA299" s="15" t="e">
        <f>'Formulae-BuildOut'!AZ299</f>
        <v>#REF!</v>
      </c>
      <c r="AB299" s="15" t="e">
        <f>'Formulae-BuildOut'!BF299</f>
        <v>#REF!</v>
      </c>
      <c r="AC299" s="15" t="e">
        <f>'Formulae-BuildOut'!BL299</f>
        <v>#REF!</v>
      </c>
      <c r="AD299" s="15" t="e">
        <f>'Formulae-BuildOut'!BR299</f>
        <v>#REF!</v>
      </c>
      <c r="AE299" s="15" t="e">
        <f>'Formulae-BuildOut'!BX299</f>
        <v>#REF!</v>
      </c>
      <c r="AF299" s="15" t="e">
        <f>'Formulae-BuildOut'!BZ299</f>
        <v>#REF!</v>
      </c>
      <c r="AG299" s="14" t="e">
        <f>'Formulae-BuildOut'!CA299</f>
        <v>#REF!</v>
      </c>
      <c r="AH299" s="17"/>
      <c r="AI299" s="17"/>
    </row>
    <row r="300" spans="1:35" x14ac:dyDescent="0.3">
      <c r="A300" s="14" t="e">
        <f>#REF!</f>
        <v>#REF!</v>
      </c>
      <c r="B300" s="14" t="e">
        <f>#REF!</f>
        <v>#REF!</v>
      </c>
      <c r="C300" s="14" t="e">
        <f>#REF!</f>
        <v>#REF!</v>
      </c>
      <c r="D300" s="15" t="e">
        <f>'Formulae-BuildOut'!AJ300</f>
        <v>#REF!</v>
      </c>
      <c r="E300" s="15" t="e">
        <f>'Formulae-BuildOut'!AP300</f>
        <v>#REF!</v>
      </c>
      <c r="F300" s="15" t="e">
        <f>'Formulae-BuildOut'!AV300</f>
        <v>#REF!</v>
      </c>
      <c r="G300" s="15" t="e">
        <f>'Formulae-BuildOut'!BB300</f>
        <v>#REF!</v>
      </c>
      <c r="H300" s="15" t="e">
        <f>'Formulae-BuildOut'!BH300</f>
        <v>#REF!</v>
      </c>
      <c r="I300" s="15" t="e">
        <f>'Formulae-BuildOut'!BN300</f>
        <v>#REF!</v>
      </c>
      <c r="J300" s="15" t="e">
        <f>'Formulae-BuildOut'!BT300</f>
        <v>#REF!</v>
      </c>
      <c r="K300" s="15" t="e">
        <f>'Formulae-BuildOut'!AK300</f>
        <v>#REF!</v>
      </c>
      <c r="L300" s="15" t="e">
        <f>'Formulae-BuildOut'!AQ300</f>
        <v>#REF!</v>
      </c>
      <c r="M300" s="15" t="e">
        <f>'Formulae-BuildOut'!AW300</f>
        <v>#REF!</v>
      </c>
      <c r="N300" s="15" t="e">
        <f>'Formulae-BuildOut'!BC300</f>
        <v>#REF!</v>
      </c>
      <c r="O300" s="15" t="e">
        <f>'Formulae-BuildOut'!BI300</f>
        <v>#REF!</v>
      </c>
      <c r="P300" s="15" t="e">
        <f>'Formulae-BuildOut'!BO300</f>
        <v>#REF!</v>
      </c>
      <c r="Q300" s="15" t="e">
        <f>'Formulae-BuildOut'!BU300</f>
        <v>#REF!</v>
      </c>
      <c r="R300" s="15" t="e">
        <f>'Formulae-BuildOut'!AL300</f>
        <v>#REF!</v>
      </c>
      <c r="S300" s="15" t="e">
        <f>'Formulae-BuildOut'!AR300</f>
        <v>#REF!</v>
      </c>
      <c r="T300" s="15" t="e">
        <f>'Formulae-BuildOut'!AX300</f>
        <v>#REF!</v>
      </c>
      <c r="U300" s="15" t="e">
        <f>'Formulae-BuildOut'!BD300</f>
        <v>#REF!</v>
      </c>
      <c r="V300" s="15" t="e">
        <f>'Formulae-BuildOut'!BJ300</f>
        <v>#REF!</v>
      </c>
      <c r="W300" s="15" t="e">
        <f>'Formulae-BuildOut'!BP300</f>
        <v>#REF!</v>
      </c>
      <c r="X300" s="15" t="e">
        <f>'Formulae-BuildOut'!BV300</f>
        <v>#REF!</v>
      </c>
      <c r="Y300" s="15" t="e">
        <f>'Formulae-BuildOut'!AN300</f>
        <v>#REF!</v>
      </c>
      <c r="Z300" s="15" t="e">
        <f>'Formulae-BuildOut'!AT300</f>
        <v>#REF!</v>
      </c>
      <c r="AA300" s="15" t="e">
        <f>'Formulae-BuildOut'!AZ300</f>
        <v>#REF!</v>
      </c>
      <c r="AB300" s="15" t="e">
        <f>'Formulae-BuildOut'!BF300</f>
        <v>#REF!</v>
      </c>
      <c r="AC300" s="15" t="e">
        <f>'Formulae-BuildOut'!BL300</f>
        <v>#REF!</v>
      </c>
      <c r="AD300" s="15" t="e">
        <f>'Formulae-BuildOut'!BR300</f>
        <v>#REF!</v>
      </c>
      <c r="AE300" s="15" t="e">
        <f>'Formulae-BuildOut'!BX300</f>
        <v>#REF!</v>
      </c>
      <c r="AF300" s="15" t="e">
        <f>'Formulae-BuildOut'!BZ300</f>
        <v>#REF!</v>
      </c>
      <c r="AG300" s="14" t="e">
        <f>'Formulae-BuildOut'!CA300</f>
        <v>#REF!</v>
      </c>
      <c r="AH300" s="17"/>
      <c r="AI300" s="17"/>
    </row>
    <row r="301" spans="1:35" x14ac:dyDescent="0.3">
      <c r="A301" s="14" t="e">
        <f>#REF!</f>
        <v>#REF!</v>
      </c>
      <c r="B301" s="14" t="e">
        <f>#REF!</f>
        <v>#REF!</v>
      </c>
      <c r="C301" s="14" t="e">
        <f>#REF!</f>
        <v>#REF!</v>
      </c>
      <c r="D301" s="15" t="e">
        <f>'Formulae-BuildOut'!AJ301</f>
        <v>#REF!</v>
      </c>
      <c r="E301" s="15" t="e">
        <f>'Formulae-BuildOut'!AP301</f>
        <v>#REF!</v>
      </c>
      <c r="F301" s="15" t="e">
        <f>'Formulae-BuildOut'!AV301</f>
        <v>#REF!</v>
      </c>
      <c r="G301" s="15" t="e">
        <f>'Formulae-BuildOut'!BB301</f>
        <v>#REF!</v>
      </c>
      <c r="H301" s="15" t="e">
        <f>'Formulae-BuildOut'!BH301</f>
        <v>#REF!</v>
      </c>
      <c r="I301" s="15" t="e">
        <f>'Formulae-BuildOut'!BN301</f>
        <v>#REF!</v>
      </c>
      <c r="J301" s="15" t="e">
        <f>'Formulae-BuildOut'!BT301</f>
        <v>#REF!</v>
      </c>
      <c r="K301" s="15" t="e">
        <f>'Formulae-BuildOut'!AK301</f>
        <v>#REF!</v>
      </c>
      <c r="L301" s="15" t="e">
        <f>'Formulae-BuildOut'!AQ301</f>
        <v>#REF!</v>
      </c>
      <c r="M301" s="15" t="e">
        <f>'Formulae-BuildOut'!AW301</f>
        <v>#REF!</v>
      </c>
      <c r="N301" s="15" t="e">
        <f>'Formulae-BuildOut'!BC301</f>
        <v>#REF!</v>
      </c>
      <c r="O301" s="15" t="e">
        <f>'Formulae-BuildOut'!BI301</f>
        <v>#REF!</v>
      </c>
      <c r="P301" s="15" t="e">
        <f>'Formulae-BuildOut'!BO301</f>
        <v>#REF!</v>
      </c>
      <c r="Q301" s="15" t="e">
        <f>'Formulae-BuildOut'!BU301</f>
        <v>#REF!</v>
      </c>
      <c r="R301" s="15" t="e">
        <f>'Formulae-BuildOut'!AL301</f>
        <v>#REF!</v>
      </c>
      <c r="S301" s="15" t="e">
        <f>'Formulae-BuildOut'!AR301</f>
        <v>#REF!</v>
      </c>
      <c r="T301" s="15" t="e">
        <f>'Formulae-BuildOut'!AX301</f>
        <v>#REF!</v>
      </c>
      <c r="U301" s="15" t="e">
        <f>'Formulae-BuildOut'!BD301</f>
        <v>#REF!</v>
      </c>
      <c r="V301" s="15" t="e">
        <f>'Formulae-BuildOut'!BJ301</f>
        <v>#REF!</v>
      </c>
      <c r="W301" s="15" t="e">
        <f>'Formulae-BuildOut'!BP301</f>
        <v>#REF!</v>
      </c>
      <c r="X301" s="15" t="e">
        <f>'Formulae-BuildOut'!BV301</f>
        <v>#REF!</v>
      </c>
      <c r="Y301" s="15" t="e">
        <f>'Formulae-BuildOut'!AN301</f>
        <v>#REF!</v>
      </c>
      <c r="Z301" s="15" t="e">
        <f>'Formulae-BuildOut'!AT301</f>
        <v>#REF!</v>
      </c>
      <c r="AA301" s="15" t="e">
        <f>'Formulae-BuildOut'!AZ301</f>
        <v>#REF!</v>
      </c>
      <c r="AB301" s="15" t="e">
        <f>'Formulae-BuildOut'!BF301</f>
        <v>#REF!</v>
      </c>
      <c r="AC301" s="15" t="e">
        <f>'Formulae-BuildOut'!BL301</f>
        <v>#REF!</v>
      </c>
      <c r="AD301" s="15" t="e">
        <f>'Formulae-BuildOut'!BR301</f>
        <v>#REF!</v>
      </c>
      <c r="AE301" s="15" t="e">
        <f>'Formulae-BuildOut'!BX301</f>
        <v>#REF!</v>
      </c>
      <c r="AF301" s="15" t="e">
        <f>'Formulae-BuildOut'!BZ301</f>
        <v>#REF!</v>
      </c>
      <c r="AG301" s="14" t="e">
        <f>'Formulae-BuildOut'!CA301</f>
        <v>#REF!</v>
      </c>
      <c r="AH301" s="17"/>
      <c r="AI301" s="17"/>
    </row>
    <row r="302" spans="1:35" x14ac:dyDescent="0.3">
      <c r="A302" s="14" t="e">
        <f>#REF!</f>
        <v>#REF!</v>
      </c>
      <c r="B302" s="14" t="e">
        <f>#REF!</f>
        <v>#REF!</v>
      </c>
      <c r="C302" s="14" t="e">
        <f>#REF!</f>
        <v>#REF!</v>
      </c>
      <c r="D302" s="15" t="e">
        <f>'Formulae-BuildOut'!AJ302</f>
        <v>#REF!</v>
      </c>
      <c r="E302" s="15" t="e">
        <f>'Formulae-BuildOut'!AP302</f>
        <v>#REF!</v>
      </c>
      <c r="F302" s="15" t="e">
        <f>'Formulae-BuildOut'!AV302</f>
        <v>#REF!</v>
      </c>
      <c r="G302" s="15" t="e">
        <f>'Formulae-BuildOut'!BB302</f>
        <v>#REF!</v>
      </c>
      <c r="H302" s="15" t="e">
        <f>'Formulae-BuildOut'!BH302</f>
        <v>#REF!</v>
      </c>
      <c r="I302" s="15" t="e">
        <f>'Formulae-BuildOut'!BN302</f>
        <v>#REF!</v>
      </c>
      <c r="J302" s="15" t="e">
        <f>'Formulae-BuildOut'!BT302</f>
        <v>#REF!</v>
      </c>
      <c r="K302" s="15" t="e">
        <f>'Formulae-BuildOut'!AK302</f>
        <v>#REF!</v>
      </c>
      <c r="L302" s="15" t="e">
        <f>'Formulae-BuildOut'!AQ302</f>
        <v>#REF!</v>
      </c>
      <c r="M302" s="15" t="e">
        <f>'Formulae-BuildOut'!AW302</f>
        <v>#REF!</v>
      </c>
      <c r="N302" s="15" t="e">
        <f>'Formulae-BuildOut'!BC302</f>
        <v>#REF!</v>
      </c>
      <c r="O302" s="15" t="e">
        <f>'Formulae-BuildOut'!BI302</f>
        <v>#REF!</v>
      </c>
      <c r="P302" s="15" t="e">
        <f>'Formulae-BuildOut'!BO302</f>
        <v>#REF!</v>
      </c>
      <c r="Q302" s="15" t="e">
        <f>'Formulae-BuildOut'!BU302</f>
        <v>#REF!</v>
      </c>
      <c r="R302" s="15" t="e">
        <f>'Formulae-BuildOut'!AL302</f>
        <v>#REF!</v>
      </c>
      <c r="S302" s="15" t="e">
        <f>'Formulae-BuildOut'!AR302</f>
        <v>#REF!</v>
      </c>
      <c r="T302" s="15" t="e">
        <f>'Formulae-BuildOut'!AX302</f>
        <v>#REF!</v>
      </c>
      <c r="U302" s="15" t="e">
        <f>'Formulae-BuildOut'!BD302</f>
        <v>#REF!</v>
      </c>
      <c r="V302" s="15" t="e">
        <f>'Formulae-BuildOut'!BJ302</f>
        <v>#REF!</v>
      </c>
      <c r="W302" s="15" t="e">
        <f>'Formulae-BuildOut'!BP302</f>
        <v>#REF!</v>
      </c>
      <c r="X302" s="15" t="e">
        <f>'Formulae-BuildOut'!BV302</f>
        <v>#REF!</v>
      </c>
      <c r="Y302" s="15" t="e">
        <f>'Formulae-BuildOut'!AN302</f>
        <v>#REF!</v>
      </c>
      <c r="Z302" s="15" t="e">
        <f>'Formulae-BuildOut'!AT302</f>
        <v>#REF!</v>
      </c>
      <c r="AA302" s="15" t="e">
        <f>'Formulae-BuildOut'!AZ302</f>
        <v>#REF!</v>
      </c>
      <c r="AB302" s="15" t="e">
        <f>'Formulae-BuildOut'!BF302</f>
        <v>#REF!</v>
      </c>
      <c r="AC302" s="15" t="e">
        <f>'Formulae-BuildOut'!BL302</f>
        <v>#REF!</v>
      </c>
      <c r="AD302" s="15" t="e">
        <f>'Formulae-BuildOut'!BR302</f>
        <v>#REF!</v>
      </c>
      <c r="AE302" s="15" t="e">
        <f>'Formulae-BuildOut'!BX302</f>
        <v>#REF!</v>
      </c>
      <c r="AF302" s="15" t="e">
        <f>'Formulae-BuildOut'!BZ302</f>
        <v>#REF!</v>
      </c>
      <c r="AG302" s="14" t="e">
        <f>'Formulae-BuildOut'!CA302</f>
        <v>#REF!</v>
      </c>
      <c r="AH302" s="17"/>
      <c r="AI302" s="17"/>
    </row>
    <row r="303" spans="1:35" x14ac:dyDescent="0.3">
      <c r="A303" s="14" t="e">
        <f>#REF!</f>
        <v>#REF!</v>
      </c>
      <c r="B303" s="14" t="e">
        <f>#REF!</f>
        <v>#REF!</v>
      </c>
      <c r="C303" s="14" t="e">
        <f>#REF!</f>
        <v>#REF!</v>
      </c>
      <c r="D303" s="15" t="e">
        <f>'Formulae-BuildOut'!AJ303</f>
        <v>#REF!</v>
      </c>
      <c r="E303" s="15" t="e">
        <f>'Formulae-BuildOut'!AP303</f>
        <v>#REF!</v>
      </c>
      <c r="F303" s="15" t="e">
        <f>'Formulae-BuildOut'!AV303</f>
        <v>#REF!</v>
      </c>
      <c r="G303" s="15" t="e">
        <f>'Formulae-BuildOut'!BB303</f>
        <v>#REF!</v>
      </c>
      <c r="H303" s="15" t="e">
        <f>'Formulae-BuildOut'!BH303</f>
        <v>#REF!</v>
      </c>
      <c r="I303" s="15" t="e">
        <f>'Formulae-BuildOut'!BN303</f>
        <v>#REF!</v>
      </c>
      <c r="J303" s="15" t="e">
        <f>'Formulae-BuildOut'!BT303</f>
        <v>#REF!</v>
      </c>
      <c r="K303" s="15" t="e">
        <f>'Formulae-BuildOut'!AK303</f>
        <v>#REF!</v>
      </c>
      <c r="L303" s="15" t="e">
        <f>'Formulae-BuildOut'!AQ303</f>
        <v>#REF!</v>
      </c>
      <c r="M303" s="15" t="e">
        <f>'Formulae-BuildOut'!AW303</f>
        <v>#REF!</v>
      </c>
      <c r="N303" s="15" t="e">
        <f>'Formulae-BuildOut'!BC303</f>
        <v>#REF!</v>
      </c>
      <c r="O303" s="15" t="e">
        <f>'Formulae-BuildOut'!BI303</f>
        <v>#REF!</v>
      </c>
      <c r="P303" s="15" t="e">
        <f>'Formulae-BuildOut'!BO303</f>
        <v>#REF!</v>
      </c>
      <c r="Q303" s="15" t="e">
        <f>'Formulae-BuildOut'!BU303</f>
        <v>#REF!</v>
      </c>
      <c r="R303" s="15" t="e">
        <f>'Formulae-BuildOut'!AL303</f>
        <v>#REF!</v>
      </c>
      <c r="S303" s="15" t="e">
        <f>'Formulae-BuildOut'!AR303</f>
        <v>#REF!</v>
      </c>
      <c r="T303" s="15" t="e">
        <f>'Formulae-BuildOut'!AX303</f>
        <v>#REF!</v>
      </c>
      <c r="U303" s="15" t="e">
        <f>'Formulae-BuildOut'!BD303</f>
        <v>#REF!</v>
      </c>
      <c r="V303" s="15" t="e">
        <f>'Formulae-BuildOut'!BJ303</f>
        <v>#REF!</v>
      </c>
      <c r="W303" s="15" t="e">
        <f>'Formulae-BuildOut'!BP303</f>
        <v>#REF!</v>
      </c>
      <c r="X303" s="15" t="e">
        <f>'Formulae-BuildOut'!BV303</f>
        <v>#REF!</v>
      </c>
      <c r="Y303" s="15" t="e">
        <f>'Formulae-BuildOut'!AN303</f>
        <v>#REF!</v>
      </c>
      <c r="Z303" s="15" t="e">
        <f>'Formulae-BuildOut'!AT303</f>
        <v>#REF!</v>
      </c>
      <c r="AA303" s="15" t="e">
        <f>'Formulae-BuildOut'!AZ303</f>
        <v>#REF!</v>
      </c>
      <c r="AB303" s="15" t="e">
        <f>'Formulae-BuildOut'!BF303</f>
        <v>#REF!</v>
      </c>
      <c r="AC303" s="15" t="e">
        <f>'Formulae-BuildOut'!BL303</f>
        <v>#REF!</v>
      </c>
      <c r="AD303" s="15" t="e">
        <f>'Formulae-BuildOut'!BR303</f>
        <v>#REF!</v>
      </c>
      <c r="AE303" s="15" t="e">
        <f>'Formulae-BuildOut'!BX303</f>
        <v>#REF!</v>
      </c>
      <c r="AF303" s="15" t="e">
        <f>'Formulae-BuildOut'!BZ303</f>
        <v>#REF!</v>
      </c>
      <c r="AG303" s="14" t="e">
        <f>'Formulae-BuildOut'!CA303</f>
        <v>#REF!</v>
      </c>
      <c r="AH303" s="17"/>
      <c r="AI303" s="17"/>
    </row>
    <row r="304" spans="1:35" x14ac:dyDescent="0.3">
      <c r="A304" s="14" t="e">
        <f>#REF!</f>
        <v>#REF!</v>
      </c>
      <c r="B304" s="14" t="e">
        <f>#REF!</f>
        <v>#REF!</v>
      </c>
      <c r="C304" s="14" t="e">
        <f>#REF!</f>
        <v>#REF!</v>
      </c>
      <c r="D304" s="15" t="e">
        <f>'Formulae-BuildOut'!AJ304</f>
        <v>#REF!</v>
      </c>
      <c r="E304" s="15" t="e">
        <f>'Formulae-BuildOut'!AP304</f>
        <v>#REF!</v>
      </c>
      <c r="F304" s="15" t="e">
        <f>'Formulae-BuildOut'!AV304</f>
        <v>#REF!</v>
      </c>
      <c r="G304" s="15" t="e">
        <f>'Formulae-BuildOut'!BB304</f>
        <v>#REF!</v>
      </c>
      <c r="H304" s="15" t="e">
        <f>'Formulae-BuildOut'!BH304</f>
        <v>#REF!</v>
      </c>
      <c r="I304" s="15" t="e">
        <f>'Formulae-BuildOut'!BN304</f>
        <v>#REF!</v>
      </c>
      <c r="J304" s="15" t="e">
        <f>'Formulae-BuildOut'!BT304</f>
        <v>#REF!</v>
      </c>
      <c r="K304" s="15" t="e">
        <f>'Formulae-BuildOut'!AK304</f>
        <v>#REF!</v>
      </c>
      <c r="L304" s="15" t="e">
        <f>'Formulae-BuildOut'!AQ304</f>
        <v>#REF!</v>
      </c>
      <c r="M304" s="15" t="e">
        <f>'Formulae-BuildOut'!AW304</f>
        <v>#REF!</v>
      </c>
      <c r="N304" s="15" t="e">
        <f>'Formulae-BuildOut'!BC304</f>
        <v>#REF!</v>
      </c>
      <c r="O304" s="15" t="e">
        <f>'Formulae-BuildOut'!BI304</f>
        <v>#REF!</v>
      </c>
      <c r="P304" s="15" t="e">
        <f>'Formulae-BuildOut'!BO304</f>
        <v>#REF!</v>
      </c>
      <c r="Q304" s="15" t="e">
        <f>'Formulae-BuildOut'!BU304</f>
        <v>#REF!</v>
      </c>
      <c r="R304" s="15" t="e">
        <f>'Formulae-BuildOut'!AL304</f>
        <v>#REF!</v>
      </c>
      <c r="S304" s="15" t="e">
        <f>'Formulae-BuildOut'!AR304</f>
        <v>#REF!</v>
      </c>
      <c r="T304" s="15" t="e">
        <f>'Formulae-BuildOut'!AX304</f>
        <v>#REF!</v>
      </c>
      <c r="U304" s="15" t="e">
        <f>'Formulae-BuildOut'!BD304</f>
        <v>#REF!</v>
      </c>
      <c r="V304" s="15" t="e">
        <f>'Formulae-BuildOut'!BJ304</f>
        <v>#REF!</v>
      </c>
      <c r="W304" s="15" t="e">
        <f>'Formulae-BuildOut'!BP304</f>
        <v>#REF!</v>
      </c>
      <c r="X304" s="15" t="e">
        <f>'Formulae-BuildOut'!BV304</f>
        <v>#REF!</v>
      </c>
      <c r="Y304" s="15" t="e">
        <f>'Formulae-BuildOut'!AN304</f>
        <v>#REF!</v>
      </c>
      <c r="Z304" s="15" t="e">
        <f>'Formulae-BuildOut'!AT304</f>
        <v>#REF!</v>
      </c>
      <c r="AA304" s="15" t="e">
        <f>'Formulae-BuildOut'!AZ304</f>
        <v>#REF!</v>
      </c>
      <c r="AB304" s="15" t="e">
        <f>'Formulae-BuildOut'!BF304</f>
        <v>#REF!</v>
      </c>
      <c r="AC304" s="15" t="e">
        <f>'Formulae-BuildOut'!BL304</f>
        <v>#REF!</v>
      </c>
      <c r="AD304" s="15" t="e">
        <f>'Formulae-BuildOut'!BR304</f>
        <v>#REF!</v>
      </c>
      <c r="AE304" s="15" t="e">
        <f>'Formulae-BuildOut'!BX304</f>
        <v>#REF!</v>
      </c>
      <c r="AF304" s="15" t="e">
        <f>'Formulae-BuildOut'!BZ304</f>
        <v>#REF!</v>
      </c>
      <c r="AG304" s="14" t="e">
        <f>'Formulae-BuildOut'!CA304</f>
        <v>#REF!</v>
      </c>
      <c r="AH304" s="17"/>
      <c r="AI304" s="17"/>
    </row>
    <row r="305" spans="1:64" x14ac:dyDescent="0.3">
      <c r="A305" s="14" t="e">
        <f>#REF!</f>
        <v>#REF!</v>
      </c>
      <c r="B305" s="14" t="e">
        <f>#REF!</f>
        <v>#REF!</v>
      </c>
      <c r="C305" s="14" t="e">
        <f>#REF!</f>
        <v>#REF!</v>
      </c>
      <c r="D305" s="15" t="e">
        <f>'Formulae-BuildOut'!AJ305</f>
        <v>#REF!</v>
      </c>
      <c r="E305" s="15" t="e">
        <f>'Formulae-BuildOut'!AP305</f>
        <v>#REF!</v>
      </c>
      <c r="F305" s="15" t="e">
        <f>'Formulae-BuildOut'!AV305</f>
        <v>#REF!</v>
      </c>
      <c r="G305" s="15" t="e">
        <f>'Formulae-BuildOut'!BB305</f>
        <v>#REF!</v>
      </c>
      <c r="H305" s="15" t="e">
        <f>'Formulae-BuildOut'!BH305</f>
        <v>#REF!</v>
      </c>
      <c r="I305" s="15" t="e">
        <f>'Formulae-BuildOut'!BN305</f>
        <v>#REF!</v>
      </c>
      <c r="J305" s="15" t="e">
        <f>'Formulae-BuildOut'!BT305</f>
        <v>#REF!</v>
      </c>
      <c r="K305" s="15" t="e">
        <f>'Formulae-BuildOut'!AK305</f>
        <v>#REF!</v>
      </c>
      <c r="L305" s="15" t="e">
        <f>'Formulae-BuildOut'!AQ305</f>
        <v>#REF!</v>
      </c>
      <c r="M305" s="15" t="e">
        <f>'Formulae-BuildOut'!AW305</f>
        <v>#REF!</v>
      </c>
      <c r="N305" s="15" t="e">
        <f>'Formulae-BuildOut'!BC305</f>
        <v>#REF!</v>
      </c>
      <c r="O305" s="15" t="e">
        <f>'Formulae-BuildOut'!BI305</f>
        <v>#REF!</v>
      </c>
      <c r="P305" s="15" t="e">
        <f>'Formulae-BuildOut'!BO305</f>
        <v>#REF!</v>
      </c>
      <c r="Q305" s="15" t="e">
        <f>'Formulae-BuildOut'!BU305</f>
        <v>#REF!</v>
      </c>
      <c r="R305" s="15" t="e">
        <f>'Formulae-BuildOut'!AL305</f>
        <v>#REF!</v>
      </c>
      <c r="S305" s="15" t="e">
        <f>'Formulae-BuildOut'!AR305</f>
        <v>#REF!</v>
      </c>
      <c r="T305" s="15" t="e">
        <f>'Formulae-BuildOut'!AX305</f>
        <v>#REF!</v>
      </c>
      <c r="U305" s="15" t="e">
        <f>'Formulae-BuildOut'!BD305</f>
        <v>#REF!</v>
      </c>
      <c r="V305" s="15" t="e">
        <f>'Formulae-BuildOut'!BJ305</f>
        <v>#REF!</v>
      </c>
      <c r="W305" s="15" t="e">
        <f>'Formulae-BuildOut'!BP305</f>
        <v>#REF!</v>
      </c>
      <c r="X305" s="15" t="e">
        <f>'Formulae-BuildOut'!BV305</f>
        <v>#REF!</v>
      </c>
      <c r="Y305" s="15" t="e">
        <f>'Formulae-BuildOut'!AN305</f>
        <v>#REF!</v>
      </c>
      <c r="Z305" s="15" t="e">
        <f>'Formulae-BuildOut'!AT305</f>
        <v>#REF!</v>
      </c>
      <c r="AA305" s="15" t="e">
        <f>'Formulae-BuildOut'!AZ305</f>
        <v>#REF!</v>
      </c>
      <c r="AB305" s="15" t="e">
        <f>'Formulae-BuildOut'!BF305</f>
        <v>#REF!</v>
      </c>
      <c r="AC305" s="15" t="e">
        <f>'Formulae-BuildOut'!BL305</f>
        <v>#REF!</v>
      </c>
      <c r="AD305" s="15" t="e">
        <f>'Formulae-BuildOut'!BR305</f>
        <v>#REF!</v>
      </c>
      <c r="AE305" s="15" t="e">
        <f>'Formulae-BuildOut'!BX305</f>
        <v>#REF!</v>
      </c>
      <c r="AF305" s="15" t="e">
        <f>'Formulae-BuildOut'!BZ305</f>
        <v>#REF!</v>
      </c>
      <c r="AG305" s="14" t="e">
        <f>'Formulae-BuildOut'!CA305</f>
        <v>#REF!</v>
      </c>
      <c r="AH305" s="17"/>
      <c r="AI305" s="17"/>
    </row>
    <row r="306" spans="1:64" x14ac:dyDescent="0.3">
      <c r="A306" s="14" t="e">
        <f>#REF!</f>
        <v>#REF!</v>
      </c>
      <c r="B306" s="14" t="e">
        <f>#REF!</f>
        <v>#REF!</v>
      </c>
      <c r="C306" s="14" t="e">
        <f>#REF!</f>
        <v>#REF!</v>
      </c>
      <c r="D306" s="15" t="e">
        <f>'Formulae-BuildOut'!AJ306</f>
        <v>#REF!</v>
      </c>
      <c r="E306" s="15" t="e">
        <f>'Formulae-BuildOut'!AP306</f>
        <v>#REF!</v>
      </c>
      <c r="F306" s="15" t="e">
        <f>'Formulae-BuildOut'!AV306</f>
        <v>#REF!</v>
      </c>
      <c r="G306" s="15" t="e">
        <f>'Formulae-BuildOut'!BB306</f>
        <v>#REF!</v>
      </c>
      <c r="H306" s="15" t="e">
        <f>'Formulae-BuildOut'!BH306</f>
        <v>#REF!</v>
      </c>
      <c r="I306" s="15" t="e">
        <f>'Formulae-BuildOut'!BN306</f>
        <v>#REF!</v>
      </c>
      <c r="J306" s="15" t="e">
        <f>'Formulae-BuildOut'!BT306</f>
        <v>#REF!</v>
      </c>
      <c r="K306" s="15" t="e">
        <f>'Formulae-BuildOut'!AK306</f>
        <v>#REF!</v>
      </c>
      <c r="L306" s="15" t="e">
        <f>'Formulae-BuildOut'!AQ306</f>
        <v>#REF!</v>
      </c>
      <c r="M306" s="15" t="e">
        <f>'Formulae-BuildOut'!AW306</f>
        <v>#REF!</v>
      </c>
      <c r="N306" s="15" t="e">
        <f>'Formulae-BuildOut'!BC306</f>
        <v>#REF!</v>
      </c>
      <c r="O306" s="15" t="e">
        <f>'Formulae-BuildOut'!BI306</f>
        <v>#REF!</v>
      </c>
      <c r="P306" s="15" t="e">
        <f>'Formulae-BuildOut'!BO306</f>
        <v>#REF!</v>
      </c>
      <c r="Q306" s="15" t="e">
        <f>'Formulae-BuildOut'!BU306</f>
        <v>#REF!</v>
      </c>
      <c r="R306" s="15" t="e">
        <f>'Formulae-BuildOut'!AL306</f>
        <v>#REF!</v>
      </c>
      <c r="S306" s="15" t="e">
        <f>'Formulae-BuildOut'!AR306</f>
        <v>#REF!</v>
      </c>
      <c r="T306" s="15" t="e">
        <f>'Formulae-BuildOut'!AX306</f>
        <v>#REF!</v>
      </c>
      <c r="U306" s="15" t="e">
        <f>'Formulae-BuildOut'!BD306</f>
        <v>#REF!</v>
      </c>
      <c r="V306" s="15" t="e">
        <f>'Formulae-BuildOut'!BJ306</f>
        <v>#REF!</v>
      </c>
      <c r="W306" s="15" t="e">
        <f>'Formulae-BuildOut'!BP306</f>
        <v>#REF!</v>
      </c>
      <c r="X306" s="15" t="e">
        <f>'Formulae-BuildOut'!BV306</f>
        <v>#REF!</v>
      </c>
      <c r="Y306" s="15" t="e">
        <f>'Formulae-BuildOut'!AN306</f>
        <v>#REF!</v>
      </c>
      <c r="Z306" s="15" t="e">
        <f>'Formulae-BuildOut'!AT306</f>
        <v>#REF!</v>
      </c>
      <c r="AA306" s="15" t="e">
        <f>'Formulae-BuildOut'!AZ306</f>
        <v>#REF!</v>
      </c>
      <c r="AB306" s="15" t="e">
        <f>'Formulae-BuildOut'!BF306</f>
        <v>#REF!</v>
      </c>
      <c r="AC306" s="15" t="e">
        <f>'Formulae-BuildOut'!BL306</f>
        <v>#REF!</v>
      </c>
      <c r="AD306" s="15" t="e">
        <f>'Formulae-BuildOut'!BR306</f>
        <v>#REF!</v>
      </c>
      <c r="AE306" s="15" t="e">
        <f>'Formulae-BuildOut'!BX306</f>
        <v>#REF!</v>
      </c>
      <c r="AF306" s="15" t="e">
        <f>'Formulae-BuildOut'!BZ306</f>
        <v>#REF!</v>
      </c>
      <c r="AG306" s="14" t="e">
        <f>'Formulae-BuildOut'!CA306</f>
        <v>#REF!</v>
      </c>
      <c r="AH306" s="17"/>
      <c r="AI306" s="17"/>
    </row>
    <row r="307" spans="1:64" x14ac:dyDescent="0.3">
      <c r="A307" s="14" t="e">
        <f>#REF!</f>
        <v>#REF!</v>
      </c>
      <c r="B307" s="14" t="e">
        <f>#REF!</f>
        <v>#REF!</v>
      </c>
      <c r="C307" s="14" t="e">
        <f>#REF!</f>
        <v>#REF!</v>
      </c>
      <c r="D307" s="15" t="e">
        <f>'Formulae-BuildOut'!AJ307</f>
        <v>#REF!</v>
      </c>
      <c r="E307" s="15" t="e">
        <f>'Formulae-BuildOut'!AP307</f>
        <v>#REF!</v>
      </c>
      <c r="F307" s="15" t="e">
        <f>'Formulae-BuildOut'!AV307</f>
        <v>#REF!</v>
      </c>
      <c r="G307" s="15" t="e">
        <f>'Formulae-BuildOut'!BB307</f>
        <v>#REF!</v>
      </c>
      <c r="H307" s="15" t="e">
        <f>'Formulae-BuildOut'!BH307</f>
        <v>#REF!</v>
      </c>
      <c r="I307" s="15" t="e">
        <f>'Formulae-BuildOut'!BN307</f>
        <v>#REF!</v>
      </c>
      <c r="J307" s="15" t="e">
        <f>'Formulae-BuildOut'!BT307</f>
        <v>#REF!</v>
      </c>
      <c r="K307" s="15" t="e">
        <f>'Formulae-BuildOut'!AK307</f>
        <v>#REF!</v>
      </c>
      <c r="L307" s="15" t="e">
        <f>'Formulae-BuildOut'!AQ307</f>
        <v>#REF!</v>
      </c>
      <c r="M307" s="15" t="e">
        <f>'Formulae-BuildOut'!AW307</f>
        <v>#REF!</v>
      </c>
      <c r="N307" s="15" t="e">
        <f>'Formulae-BuildOut'!BC307</f>
        <v>#REF!</v>
      </c>
      <c r="O307" s="15" t="e">
        <f>'Formulae-BuildOut'!BI307</f>
        <v>#REF!</v>
      </c>
      <c r="P307" s="15" t="e">
        <f>'Formulae-BuildOut'!BO307</f>
        <v>#REF!</v>
      </c>
      <c r="Q307" s="15" t="e">
        <f>'Formulae-BuildOut'!BU307</f>
        <v>#REF!</v>
      </c>
      <c r="R307" s="15" t="e">
        <f>'Formulae-BuildOut'!AL307</f>
        <v>#REF!</v>
      </c>
      <c r="S307" s="15" t="e">
        <f>'Formulae-BuildOut'!AR307</f>
        <v>#REF!</v>
      </c>
      <c r="T307" s="15" t="e">
        <f>'Formulae-BuildOut'!AX307</f>
        <v>#REF!</v>
      </c>
      <c r="U307" s="15" t="e">
        <f>'Formulae-BuildOut'!BD307</f>
        <v>#REF!</v>
      </c>
      <c r="V307" s="15" t="e">
        <f>'Formulae-BuildOut'!BJ307</f>
        <v>#REF!</v>
      </c>
      <c r="W307" s="15" t="e">
        <f>'Formulae-BuildOut'!BP307</f>
        <v>#REF!</v>
      </c>
      <c r="X307" s="15" t="e">
        <f>'Formulae-BuildOut'!BV307</f>
        <v>#REF!</v>
      </c>
      <c r="Y307" s="15" t="e">
        <f>'Formulae-BuildOut'!AN307</f>
        <v>#REF!</v>
      </c>
      <c r="Z307" s="15" t="e">
        <f>'Formulae-BuildOut'!AT307</f>
        <v>#REF!</v>
      </c>
      <c r="AA307" s="15" t="e">
        <f>'Formulae-BuildOut'!AZ307</f>
        <v>#REF!</v>
      </c>
      <c r="AB307" s="15" t="e">
        <f>'Formulae-BuildOut'!BF307</f>
        <v>#REF!</v>
      </c>
      <c r="AC307" s="15" t="e">
        <f>'Formulae-BuildOut'!BL307</f>
        <v>#REF!</v>
      </c>
      <c r="AD307" s="15" t="e">
        <f>'Formulae-BuildOut'!BR307</f>
        <v>#REF!</v>
      </c>
      <c r="AE307" s="15" t="e">
        <f>'Formulae-BuildOut'!BX307</f>
        <v>#REF!</v>
      </c>
      <c r="AF307" s="15" t="e">
        <f>'Formulae-BuildOut'!BZ307</f>
        <v>#REF!</v>
      </c>
      <c r="AG307" s="14" t="e">
        <f>'Formulae-BuildOut'!CA307</f>
        <v>#REF!</v>
      </c>
      <c r="AH307" s="17"/>
      <c r="AI307" s="17"/>
    </row>
    <row r="308" spans="1:64" x14ac:dyDescent="0.3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64" x14ac:dyDescent="0.3"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x14ac:dyDescent="0.3"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x14ac:dyDescent="0.3"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x14ac:dyDescent="0.3">
      <c r="A312" s="20" t="s">
        <v>491</v>
      </c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x14ac:dyDescent="0.3">
      <c r="A313" s="109" t="s">
        <v>214</v>
      </c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x14ac:dyDescent="0.3">
      <c r="A314" s="110" t="s">
        <v>492</v>
      </c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9"/>
      <c r="AK314" s="80"/>
      <c r="AL314" s="80"/>
      <c r="AM314" s="80"/>
      <c r="AN314" s="80"/>
      <c r="AO314" s="80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x14ac:dyDescent="0.3"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x14ac:dyDescent="0.3">
      <c r="A316" s="10" t="s">
        <v>456</v>
      </c>
      <c r="B316" s="10"/>
      <c r="C316" s="10"/>
      <c r="D316" s="10"/>
      <c r="E316" s="10"/>
      <c r="F316" s="10"/>
      <c r="G316" s="10"/>
      <c r="H316" s="10"/>
      <c r="I316" s="10"/>
      <c r="J316" s="10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x14ac:dyDescent="0.3"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x14ac:dyDescent="0.3">
      <c r="A318" s="6" t="s">
        <v>195</v>
      </c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x14ac:dyDescent="0.3">
      <c r="A319" s="7" t="s">
        <v>196</v>
      </c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ht="9.75" customHeight="1" x14ac:dyDescent="0.3"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x14ac:dyDescent="0.3">
      <c r="A321" s="6" t="s">
        <v>197</v>
      </c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x14ac:dyDescent="0.3">
      <c r="A322" s="8" t="s">
        <v>198</v>
      </c>
      <c r="B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x14ac:dyDescent="0.3">
      <c r="A323" s="8" t="s">
        <v>199</v>
      </c>
      <c r="B323" s="8"/>
      <c r="D323" s="8"/>
      <c r="E323" s="8"/>
      <c r="F323" s="8"/>
      <c r="G323" s="8"/>
      <c r="H323" s="8"/>
      <c r="I323" s="8"/>
      <c r="J323" s="8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</sheetData>
  <autoFilter ref="A1:AG280" xr:uid="{00000000-0009-0000-0000-000001000000}"/>
  <mergeCells count="2">
    <mergeCell ref="A313:AO313"/>
    <mergeCell ref="A314:AI314"/>
  </mergeCells>
  <conditionalFormatting sqref="A2:AG307">
    <cfRule type="expression" dxfId="2" priority="1">
      <formula>MOD(ROW(),2)=1</formula>
    </cfRule>
  </conditionalFormatting>
  <hyperlinks>
    <hyperlink ref="A316:G316" r:id="rId1" display="POP BUILD-OUT (OCC): Populations at build-out after Occupancy adjustment has been applied.  (see Section County Build-Out Submodels for more information)" xr:uid="{8B019EF9-2929-4BB3-A086-CA8DDBF59C1F}"/>
    <hyperlink ref="A316" r:id="rId2" xr:uid="{7C017F39-DF1A-4B9F-B831-A115F0E6AF0C}"/>
  </hyperlinks>
  <pageMargins left="0.7" right="0.7" top="0.75" bottom="0.75" header="0.3" footer="0.3"/>
  <pageSetup paperSize="17" scale="33" orientation="landscape" r:id="rId3"/>
  <headerFooter>
    <oddHeader>&amp;F</oddHeader>
    <oddFooter>Page &amp;P of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A083-C905-40F0-ADA9-EE16DDB9A1A4}">
  <sheetPr>
    <tabColor rgb="FFFF0000"/>
  </sheetPr>
  <dimension ref="A1:BL323"/>
  <sheetViews>
    <sheetView view="pageBreakPreview" zoomScaleNormal="100" zoomScaleSheetLayoutView="100" workbookViewId="0">
      <selection activeCell="D2" sqref="D2"/>
    </sheetView>
  </sheetViews>
  <sheetFormatPr defaultColWidth="12.6640625" defaultRowHeight="14.4" x14ac:dyDescent="0.3"/>
  <cols>
    <col min="1" max="1" width="15.33203125" customWidth="1"/>
    <col min="3" max="3" width="36.6640625" customWidth="1"/>
    <col min="33" max="33" width="20.6640625" customWidth="1"/>
  </cols>
  <sheetData>
    <row r="1" spans="1:33" ht="60.75" customHeight="1" x14ac:dyDescent="0.3">
      <c r="A1" s="1" t="e">
        <f>#REF!</f>
        <v>#REF!</v>
      </c>
      <c r="B1" s="1" t="e">
        <f>#REF!</f>
        <v>#REF!</v>
      </c>
      <c r="C1" s="1" t="e">
        <f>#REF!</f>
        <v>#REF!</v>
      </c>
      <c r="D1" s="98" t="e">
        <f>#REF!</f>
        <v>#REF!</v>
      </c>
      <c r="E1" s="98" t="e">
        <f>#REF!</f>
        <v>#REF!</v>
      </c>
      <c r="F1" s="98" t="e">
        <f>#REF!</f>
        <v>#REF!</v>
      </c>
      <c r="G1" s="98" t="e">
        <f>#REF!</f>
        <v>#REF!</v>
      </c>
      <c r="H1" s="98" t="e">
        <f>#REF!</f>
        <v>#REF!</v>
      </c>
      <c r="I1" s="98" t="e">
        <f>#REF!</f>
        <v>#REF!</v>
      </c>
      <c r="J1" s="98" t="e">
        <f>#REF!</f>
        <v>#REF!</v>
      </c>
      <c r="K1" s="96" t="e">
        <f>#REF!</f>
        <v>#REF!</v>
      </c>
      <c r="L1" s="96" t="e">
        <f>#REF!</f>
        <v>#REF!</v>
      </c>
      <c r="M1" s="96" t="e">
        <f>#REF!</f>
        <v>#REF!</v>
      </c>
      <c r="N1" s="96" t="e">
        <f>#REF!</f>
        <v>#REF!</v>
      </c>
      <c r="O1" s="96" t="e">
        <f>#REF!</f>
        <v>#REF!</v>
      </c>
      <c r="P1" s="96" t="e">
        <f>#REF!</f>
        <v>#REF!</v>
      </c>
      <c r="Q1" s="96" t="e">
        <f>#REF!</f>
        <v>#REF!</v>
      </c>
      <c r="R1" s="97" t="e">
        <f>#REF!</f>
        <v>#REF!</v>
      </c>
      <c r="S1" s="97" t="e">
        <f>#REF!</f>
        <v>#REF!</v>
      </c>
      <c r="T1" s="97" t="e">
        <f>#REF!</f>
        <v>#REF!</v>
      </c>
      <c r="U1" s="97" t="e">
        <f>#REF!</f>
        <v>#REF!</v>
      </c>
      <c r="V1" s="97" t="e">
        <f>#REF!</f>
        <v>#REF!</v>
      </c>
      <c r="W1" s="97" t="e">
        <f>#REF!</f>
        <v>#REF!</v>
      </c>
      <c r="X1" s="97" t="e">
        <f>#REF!</f>
        <v>#REF!</v>
      </c>
      <c r="Y1" s="99" t="e">
        <f>#REF!</f>
        <v>#REF!</v>
      </c>
      <c r="Z1" s="99" t="e">
        <f>#REF!</f>
        <v>#REF!</v>
      </c>
      <c r="AA1" s="99" t="e">
        <f>#REF!</f>
        <v>#REF!</v>
      </c>
      <c r="AB1" s="99" t="e">
        <f>#REF!</f>
        <v>#REF!</v>
      </c>
      <c r="AC1" s="99" t="e">
        <f>#REF!</f>
        <v>#REF!</v>
      </c>
      <c r="AD1" s="99" t="e">
        <f>#REF!</f>
        <v>#REF!</v>
      </c>
      <c r="AE1" s="99" t="e">
        <f>#REF!</f>
        <v>#REF!</v>
      </c>
      <c r="AF1" s="99" t="e">
        <f>#REF!</f>
        <v>#REF!</v>
      </c>
      <c r="AG1" s="99" t="e">
        <f>#REF!</f>
        <v>#REF!</v>
      </c>
    </row>
    <row r="2" spans="1:33" x14ac:dyDescent="0.3">
      <c r="A2" s="14" t="e">
        <f>#REF!</f>
        <v>#REF!</v>
      </c>
      <c r="B2" s="14" t="e">
        <f>#REF!</f>
        <v>#REF!</v>
      </c>
      <c r="C2" s="14" t="e">
        <f>#REF!</f>
        <v>#REF!</v>
      </c>
      <c r="D2" s="15" t="e">
        <f>'New_Adjusted_PSSA_TotFunc BO'!D2-#REF!</f>
        <v>#REF!</v>
      </c>
      <c r="E2" s="15" t="e">
        <f>'New_Adjusted_PSSA_TotFunc BO'!E2-#REF!</f>
        <v>#REF!</v>
      </c>
      <c r="F2" s="15" t="e">
        <f>'New_Adjusted_PSSA_TotFunc BO'!F2-#REF!</f>
        <v>#REF!</v>
      </c>
      <c r="G2" s="15" t="e">
        <f>'New_Adjusted_PSSA_TotFunc BO'!G2-#REF!</f>
        <v>#REF!</v>
      </c>
      <c r="H2" s="15" t="e">
        <f>'New_Adjusted_PSSA_TotFunc BO'!H2-#REF!</f>
        <v>#REF!</v>
      </c>
      <c r="I2" s="15" t="e">
        <f>'New_Adjusted_PSSA_TotFunc BO'!I2-#REF!</f>
        <v>#REF!</v>
      </c>
      <c r="J2" s="15" t="e">
        <f>'New_Adjusted_PSSA_TotFunc BO'!J2-#REF!</f>
        <v>#REF!</v>
      </c>
      <c r="K2" s="15" t="e">
        <f>'New_Adjusted_PSSA_TotFunc BO'!K2-#REF!</f>
        <v>#REF!</v>
      </c>
      <c r="L2" s="15" t="e">
        <f>'New_Adjusted_PSSA_TotFunc BO'!L2-#REF!</f>
        <v>#REF!</v>
      </c>
      <c r="M2" s="15" t="e">
        <f>'New_Adjusted_PSSA_TotFunc BO'!M2-#REF!</f>
        <v>#REF!</v>
      </c>
      <c r="N2" s="15" t="e">
        <f>'New_Adjusted_PSSA_TotFunc BO'!N2-#REF!</f>
        <v>#REF!</v>
      </c>
      <c r="O2" s="15" t="e">
        <f>'New_Adjusted_PSSA_TotFunc BO'!O2-#REF!</f>
        <v>#REF!</v>
      </c>
      <c r="P2" s="15" t="e">
        <f>'New_Adjusted_PSSA_TotFunc BO'!P2-#REF!</f>
        <v>#REF!</v>
      </c>
      <c r="Q2" s="15" t="e">
        <f>'New_Adjusted_PSSA_TotFunc BO'!Q2-#REF!</f>
        <v>#REF!</v>
      </c>
      <c r="R2" s="15" t="e">
        <f>'New_Adjusted_PSSA_TotFunc BO'!R2-#REF!</f>
        <v>#REF!</v>
      </c>
      <c r="S2" s="15" t="e">
        <f>'New_Adjusted_PSSA_TotFunc BO'!S2-#REF!</f>
        <v>#REF!</v>
      </c>
      <c r="T2" s="15" t="e">
        <f>'New_Adjusted_PSSA_TotFunc BO'!T2-#REF!</f>
        <v>#REF!</v>
      </c>
      <c r="U2" s="15" t="e">
        <f>'New_Adjusted_PSSA_TotFunc BO'!U2-#REF!</f>
        <v>#REF!</v>
      </c>
      <c r="V2" s="15" t="e">
        <f>'New_Adjusted_PSSA_TotFunc BO'!V2-#REF!</f>
        <v>#REF!</v>
      </c>
      <c r="W2" s="15" t="e">
        <f>'New_Adjusted_PSSA_TotFunc BO'!W2-#REF!</f>
        <v>#REF!</v>
      </c>
      <c r="X2" s="15" t="e">
        <f>'New_Adjusted_PSSA_TotFunc BO'!X2-#REF!</f>
        <v>#REF!</v>
      </c>
      <c r="Y2" s="15" t="e">
        <f>'New_Adjusted_PSSA_TotFunc BO'!Y2-#REF!</f>
        <v>#REF!</v>
      </c>
      <c r="Z2" s="15" t="e">
        <f>'New_Adjusted_PSSA_TotFunc BO'!Z2-#REF!</f>
        <v>#REF!</v>
      </c>
      <c r="AA2" s="15" t="e">
        <f>'New_Adjusted_PSSA_TotFunc BO'!AA2-#REF!</f>
        <v>#REF!</v>
      </c>
      <c r="AB2" s="15" t="e">
        <f>'New_Adjusted_PSSA_TotFunc BO'!AB2-#REF!</f>
        <v>#REF!</v>
      </c>
      <c r="AC2" s="15" t="e">
        <f>'New_Adjusted_PSSA_TotFunc BO'!AC2-#REF!</f>
        <v>#REF!</v>
      </c>
      <c r="AD2" s="15" t="e">
        <f>'New_Adjusted_PSSA_TotFunc BO'!AD2-#REF!</f>
        <v>#REF!</v>
      </c>
      <c r="AE2" s="15" t="e">
        <f>'New_Adjusted_PSSA_TotFunc BO'!AE2-#REF!</f>
        <v>#REF!</v>
      </c>
      <c r="AF2" s="15" t="e">
        <f>'Formulae-BuildOut'!BZ2</f>
        <v>#REF!</v>
      </c>
      <c r="AG2" s="14" t="e">
        <f>'Formulae-BuildOut'!CA2</f>
        <v>#REF!</v>
      </c>
    </row>
    <row r="3" spans="1:33" x14ac:dyDescent="0.3">
      <c r="A3" s="14" t="e">
        <f>#REF!</f>
        <v>#REF!</v>
      </c>
      <c r="B3" s="14" t="e">
        <f>#REF!</f>
        <v>#REF!</v>
      </c>
      <c r="C3" s="14" t="e">
        <f>#REF!</f>
        <v>#REF!</v>
      </c>
      <c r="D3" s="15" t="e">
        <f>'New_Adjusted_PSSA_TotFunc BO'!D3-#REF!</f>
        <v>#REF!</v>
      </c>
      <c r="E3" s="15" t="e">
        <f>'New_Adjusted_PSSA_TotFunc BO'!E3-#REF!</f>
        <v>#REF!</v>
      </c>
      <c r="F3" s="15" t="e">
        <f>'New_Adjusted_PSSA_TotFunc BO'!F3-#REF!</f>
        <v>#REF!</v>
      </c>
      <c r="G3" s="15" t="e">
        <f>'New_Adjusted_PSSA_TotFunc BO'!G3-#REF!</f>
        <v>#REF!</v>
      </c>
      <c r="H3" s="15" t="e">
        <f>'New_Adjusted_PSSA_TotFunc BO'!H3-#REF!</f>
        <v>#REF!</v>
      </c>
      <c r="I3" s="15" t="e">
        <f>'New_Adjusted_PSSA_TotFunc BO'!I3-#REF!</f>
        <v>#REF!</v>
      </c>
      <c r="J3" s="15" t="e">
        <f>'New_Adjusted_PSSA_TotFunc BO'!J3-#REF!</f>
        <v>#REF!</v>
      </c>
      <c r="K3" s="15" t="e">
        <f>'New_Adjusted_PSSA_TotFunc BO'!K3-#REF!</f>
        <v>#REF!</v>
      </c>
      <c r="L3" s="15" t="e">
        <f>'New_Adjusted_PSSA_TotFunc BO'!L3-#REF!</f>
        <v>#REF!</v>
      </c>
      <c r="M3" s="15" t="e">
        <f>'New_Adjusted_PSSA_TotFunc BO'!M3-#REF!</f>
        <v>#REF!</v>
      </c>
      <c r="N3" s="15" t="e">
        <f>'New_Adjusted_PSSA_TotFunc BO'!N3-#REF!</f>
        <v>#REF!</v>
      </c>
      <c r="O3" s="15" t="e">
        <f>'New_Adjusted_PSSA_TotFunc BO'!O3-#REF!</f>
        <v>#REF!</v>
      </c>
      <c r="P3" s="15" t="e">
        <f>'New_Adjusted_PSSA_TotFunc BO'!P3-#REF!</f>
        <v>#REF!</v>
      </c>
      <c r="Q3" s="15" t="e">
        <f>'New_Adjusted_PSSA_TotFunc BO'!Q3-#REF!</f>
        <v>#REF!</v>
      </c>
      <c r="R3" s="15" t="e">
        <f>'New_Adjusted_PSSA_TotFunc BO'!R3-#REF!</f>
        <v>#REF!</v>
      </c>
      <c r="S3" s="15" t="e">
        <f>'New_Adjusted_PSSA_TotFunc BO'!S3-#REF!</f>
        <v>#REF!</v>
      </c>
      <c r="T3" s="15" t="e">
        <f>'New_Adjusted_PSSA_TotFunc BO'!T3-#REF!</f>
        <v>#REF!</v>
      </c>
      <c r="U3" s="15" t="e">
        <f>'New_Adjusted_PSSA_TotFunc BO'!U3-#REF!</f>
        <v>#REF!</v>
      </c>
      <c r="V3" s="15" t="e">
        <f>'New_Adjusted_PSSA_TotFunc BO'!V3-#REF!</f>
        <v>#REF!</v>
      </c>
      <c r="W3" s="15" t="e">
        <f>'New_Adjusted_PSSA_TotFunc BO'!W3-#REF!</f>
        <v>#REF!</v>
      </c>
      <c r="X3" s="15" t="e">
        <f>'New_Adjusted_PSSA_TotFunc BO'!X3-#REF!</f>
        <v>#REF!</v>
      </c>
      <c r="Y3" s="15" t="e">
        <f>'New_Adjusted_PSSA_TotFunc BO'!Y3-#REF!</f>
        <v>#REF!</v>
      </c>
      <c r="Z3" s="15" t="e">
        <f>'New_Adjusted_PSSA_TotFunc BO'!Z3-#REF!</f>
        <v>#REF!</v>
      </c>
      <c r="AA3" s="15" t="e">
        <f>'New_Adjusted_PSSA_TotFunc BO'!AA3-#REF!</f>
        <v>#REF!</v>
      </c>
      <c r="AB3" s="15" t="e">
        <f>'New_Adjusted_PSSA_TotFunc BO'!AB3-#REF!</f>
        <v>#REF!</v>
      </c>
      <c r="AC3" s="15" t="e">
        <f>'New_Adjusted_PSSA_TotFunc BO'!AC3-#REF!</f>
        <v>#REF!</v>
      </c>
      <c r="AD3" s="15" t="e">
        <f>'New_Adjusted_PSSA_TotFunc BO'!AD3-#REF!</f>
        <v>#REF!</v>
      </c>
      <c r="AE3" s="15" t="e">
        <f>'New_Adjusted_PSSA_TotFunc BO'!AE3-#REF!</f>
        <v>#REF!</v>
      </c>
      <c r="AF3" s="15" t="e">
        <f>'Formulae-BuildOut'!BZ3</f>
        <v>#REF!</v>
      </c>
      <c r="AG3" s="14" t="e">
        <f>'Formulae-BuildOut'!CA3</f>
        <v>#REF!</v>
      </c>
    </row>
    <row r="4" spans="1:33" x14ac:dyDescent="0.3">
      <c r="A4" s="14" t="e">
        <f>#REF!</f>
        <v>#REF!</v>
      </c>
      <c r="B4" s="14" t="e">
        <f>#REF!</f>
        <v>#REF!</v>
      </c>
      <c r="C4" s="14" t="e">
        <f>#REF!</f>
        <v>#REF!</v>
      </c>
      <c r="D4" s="15" t="e">
        <f>'New_Adjusted_PSSA_TotFunc BO'!D4-#REF!</f>
        <v>#REF!</v>
      </c>
      <c r="E4" s="15" t="e">
        <f>'New_Adjusted_PSSA_TotFunc BO'!E4-#REF!</f>
        <v>#REF!</v>
      </c>
      <c r="F4" s="15" t="e">
        <f>'New_Adjusted_PSSA_TotFunc BO'!F4-#REF!</f>
        <v>#REF!</v>
      </c>
      <c r="G4" s="15" t="e">
        <f>'New_Adjusted_PSSA_TotFunc BO'!G4-#REF!</f>
        <v>#REF!</v>
      </c>
      <c r="H4" s="15" t="e">
        <f>'New_Adjusted_PSSA_TotFunc BO'!H4-#REF!</f>
        <v>#REF!</v>
      </c>
      <c r="I4" s="15" t="e">
        <f>'New_Adjusted_PSSA_TotFunc BO'!I4-#REF!</f>
        <v>#REF!</v>
      </c>
      <c r="J4" s="15" t="e">
        <f>'New_Adjusted_PSSA_TotFunc BO'!J4-#REF!</f>
        <v>#REF!</v>
      </c>
      <c r="K4" s="15" t="e">
        <f>'New_Adjusted_PSSA_TotFunc BO'!K4-#REF!</f>
        <v>#REF!</v>
      </c>
      <c r="L4" s="15" t="e">
        <f>'New_Adjusted_PSSA_TotFunc BO'!L4-#REF!</f>
        <v>#REF!</v>
      </c>
      <c r="M4" s="15" t="e">
        <f>'New_Adjusted_PSSA_TotFunc BO'!M4-#REF!</f>
        <v>#REF!</v>
      </c>
      <c r="N4" s="15" t="e">
        <f>'New_Adjusted_PSSA_TotFunc BO'!N4-#REF!</f>
        <v>#REF!</v>
      </c>
      <c r="O4" s="15" t="e">
        <f>'New_Adjusted_PSSA_TotFunc BO'!O4-#REF!</f>
        <v>#REF!</v>
      </c>
      <c r="P4" s="15" t="e">
        <f>'New_Adjusted_PSSA_TotFunc BO'!P4-#REF!</f>
        <v>#REF!</v>
      </c>
      <c r="Q4" s="15" t="e">
        <f>'New_Adjusted_PSSA_TotFunc BO'!Q4-#REF!</f>
        <v>#REF!</v>
      </c>
      <c r="R4" s="15" t="e">
        <f>'New_Adjusted_PSSA_TotFunc BO'!R4-#REF!</f>
        <v>#REF!</v>
      </c>
      <c r="S4" s="15" t="e">
        <f>'New_Adjusted_PSSA_TotFunc BO'!S4-#REF!</f>
        <v>#REF!</v>
      </c>
      <c r="T4" s="15" t="e">
        <f>'New_Adjusted_PSSA_TotFunc BO'!T4-#REF!</f>
        <v>#REF!</v>
      </c>
      <c r="U4" s="15" t="e">
        <f>'New_Adjusted_PSSA_TotFunc BO'!U4-#REF!</f>
        <v>#REF!</v>
      </c>
      <c r="V4" s="15" t="e">
        <f>'New_Adjusted_PSSA_TotFunc BO'!V4-#REF!</f>
        <v>#REF!</v>
      </c>
      <c r="W4" s="15" t="e">
        <f>'New_Adjusted_PSSA_TotFunc BO'!W4-#REF!</f>
        <v>#REF!</v>
      </c>
      <c r="X4" s="15" t="e">
        <f>'New_Adjusted_PSSA_TotFunc BO'!X4-#REF!</f>
        <v>#REF!</v>
      </c>
      <c r="Y4" s="15" t="e">
        <f>'New_Adjusted_PSSA_TotFunc BO'!Y4-#REF!</f>
        <v>#REF!</v>
      </c>
      <c r="Z4" s="15" t="e">
        <f>'New_Adjusted_PSSA_TotFunc BO'!Z4-#REF!</f>
        <v>#REF!</v>
      </c>
      <c r="AA4" s="15" t="e">
        <f>'New_Adjusted_PSSA_TotFunc BO'!AA4-#REF!</f>
        <v>#REF!</v>
      </c>
      <c r="AB4" s="15" t="e">
        <f>'New_Adjusted_PSSA_TotFunc BO'!AB4-#REF!</f>
        <v>#REF!</v>
      </c>
      <c r="AC4" s="15" t="e">
        <f>'New_Adjusted_PSSA_TotFunc BO'!AC4-#REF!</f>
        <v>#REF!</v>
      </c>
      <c r="AD4" s="15" t="e">
        <f>'New_Adjusted_PSSA_TotFunc BO'!AD4-#REF!</f>
        <v>#REF!</v>
      </c>
      <c r="AE4" s="15" t="e">
        <f>'New_Adjusted_PSSA_TotFunc BO'!AE4-#REF!</f>
        <v>#REF!</v>
      </c>
      <c r="AF4" s="15" t="e">
        <f>'Formulae-BuildOut'!BZ4</f>
        <v>#REF!</v>
      </c>
      <c r="AG4" s="14" t="e">
        <f>'Formulae-BuildOut'!CA4</f>
        <v>#REF!</v>
      </c>
    </row>
    <row r="5" spans="1:33" x14ac:dyDescent="0.3">
      <c r="A5" s="14" t="e">
        <f>#REF!</f>
        <v>#REF!</v>
      </c>
      <c r="B5" s="14" t="e">
        <f>#REF!</f>
        <v>#REF!</v>
      </c>
      <c r="C5" s="14" t="e">
        <f>#REF!</f>
        <v>#REF!</v>
      </c>
      <c r="D5" s="15" t="e">
        <f>'New_Adjusted_PSSA_TotFunc BO'!D5-#REF!</f>
        <v>#REF!</v>
      </c>
      <c r="E5" s="15" t="e">
        <f>'New_Adjusted_PSSA_TotFunc BO'!E5-#REF!</f>
        <v>#REF!</v>
      </c>
      <c r="F5" s="15" t="e">
        <f>'New_Adjusted_PSSA_TotFunc BO'!F5-#REF!</f>
        <v>#REF!</v>
      </c>
      <c r="G5" s="15" t="e">
        <f>'New_Adjusted_PSSA_TotFunc BO'!G5-#REF!</f>
        <v>#REF!</v>
      </c>
      <c r="H5" s="15" t="e">
        <f>'New_Adjusted_PSSA_TotFunc BO'!H5-#REF!</f>
        <v>#REF!</v>
      </c>
      <c r="I5" s="15" t="e">
        <f>'New_Adjusted_PSSA_TotFunc BO'!I5-#REF!</f>
        <v>#REF!</v>
      </c>
      <c r="J5" s="15" t="e">
        <f>'New_Adjusted_PSSA_TotFunc BO'!J5-#REF!</f>
        <v>#REF!</v>
      </c>
      <c r="K5" s="15" t="e">
        <f>'New_Adjusted_PSSA_TotFunc BO'!K5-#REF!</f>
        <v>#REF!</v>
      </c>
      <c r="L5" s="15" t="e">
        <f>'New_Adjusted_PSSA_TotFunc BO'!L5-#REF!</f>
        <v>#REF!</v>
      </c>
      <c r="M5" s="15" t="e">
        <f>'New_Adjusted_PSSA_TotFunc BO'!M5-#REF!</f>
        <v>#REF!</v>
      </c>
      <c r="N5" s="15" t="e">
        <f>'New_Adjusted_PSSA_TotFunc BO'!N5-#REF!</f>
        <v>#REF!</v>
      </c>
      <c r="O5" s="15" t="e">
        <f>'New_Adjusted_PSSA_TotFunc BO'!O5-#REF!</f>
        <v>#REF!</v>
      </c>
      <c r="P5" s="15" t="e">
        <f>'New_Adjusted_PSSA_TotFunc BO'!P5-#REF!</f>
        <v>#REF!</v>
      </c>
      <c r="Q5" s="15" t="e">
        <f>'New_Adjusted_PSSA_TotFunc BO'!Q5-#REF!</f>
        <v>#REF!</v>
      </c>
      <c r="R5" s="15" t="e">
        <f>'New_Adjusted_PSSA_TotFunc BO'!R5-#REF!</f>
        <v>#REF!</v>
      </c>
      <c r="S5" s="15" t="e">
        <f>'New_Adjusted_PSSA_TotFunc BO'!S5-#REF!</f>
        <v>#REF!</v>
      </c>
      <c r="T5" s="15" t="e">
        <f>'New_Adjusted_PSSA_TotFunc BO'!T5-#REF!</f>
        <v>#REF!</v>
      </c>
      <c r="U5" s="15" t="e">
        <f>'New_Adjusted_PSSA_TotFunc BO'!U5-#REF!</f>
        <v>#REF!</v>
      </c>
      <c r="V5" s="15" t="e">
        <f>'New_Adjusted_PSSA_TotFunc BO'!V5-#REF!</f>
        <v>#REF!</v>
      </c>
      <c r="W5" s="15" t="e">
        <f>'New_Adjusted_PSSA_TotFunc BO'!W5-#REF!</f>
        <v>#REF!</v>
      </c>
      <c r="X5" s="15" t="e">
        <f>'New_Adjusted_PSSA_TotFunc BO'!X5-#REF!</f>
        <v>#REF!</v>
      </c>
      <c r="Y5" s="15" t="e">
        <f>'New_Adjusted_PSSA_TotFunc BO'!Y5-#REF!</f>
        <v>#REF!</v>
      </c>
      <c r="Z5" s="15" t="e">
        <f>'New_Adjusted_PSSA_TotFunc BO'!Z5-#REF!</f>
        <v>#REF!</v>
      </c>
      <c r="AA5" s="15" t="e">
        <f>'New_Adjusted_PSSA_TotFunc BO'!AA5-#REF!</f>
        <v>#REF!</v>
      </c>
      <c r="AB5" s="15" t="e">
        <f>'New_Adjusted_PSSA_TotFunc BO'!AB5-#REF!</f>
        <v>#REF!</v>
      </c>
      <c r="AC5" s="15" t="e">
        <f>'New_Adjusted_PSSA_TotFunc BO'!AC5-#REF!</f>
        <v>#REF!</v>
      </c>
      <c r="AD5" s="15" t="e">
        <f>'New_Adjusted_PSSA_TotFunc BO'!AD5-#REF!</f>
        <v>#REF!</v>
      </c>
      <c r="AE5" s="15" t="e">
        <f>'New_Adjusted_PSSA_TotFunc BO'!AE5-#REF!</f>
        <v>#REF!</v>
      </c>
      <c r="AF5" s="15" t="e">
        <f>'Formulae-BuildOut'!BZ5</f>
        <v>#REF!</v>
      </c>
      <c r="AG5" s="14" t="e">
        <f>'Formulae-BuildOut'!CA5</f>
        <v>#REF!</v>
      </c>
    </row>
    <row r="6" spans="1:33" x14ac:dyDescent="0.3">
      <c r="A6" s="14" t="e">
        <f>#REF!</f>
        <v>#REF!</v>
      </c>
      <c r="B6" s="14" t="e">
        <f>#REF!</f>
        <v>#REF!</v>
      </c>
      <c r="C6" s="14" t="e">
        <f>#REF!</f>
        <v>#REF!</v>
      </c>
      <c r="D6" s="15" t="e">
        <f>'New_Adjusted_PSSA_TotFunc BO'!D6-#REF!</f>
        <v>#REF!</v>
      </c>
      <c r="E6" s="15" t="e">
        <f>'New_Adjusted_PSSA_TotFunc BO'!E6-#REF!</f>
        <v>#REF!</v>
      </c>
      <c r="F6" s="15" t="e">
        <f>'New_Adjusted_PSSA_TotFunc BO'!F6-#REF!</f>
        <v>#REF!</v>
      </c>
      <c r="G6" s="15" t="e">
        <f>'New_Adjusted_PSSA_TotFunc BO'!G6-#REF!</f>
        <v>#REF!</v>
      </c>
      <c r="H6" s="15" t="e">
        <f>'New_Adjusted_PSSA_TotFunc BO'!H6-#REF!</f>
        <v>#REF!</v>
      </c>
      <c r="I6" s="15" t="e">
        <f>'New_Adjusted_PSSA_TotFunc BO'!I6-#REF!</f>
        <v>#REF!</v>
      </c>
      <c r="J6" s="15" t="e">
        <f>'New_Adjusted_PSSA_TotFunc BO'!J6-#REF!</f>
        <v>#REF!</v>
      </c>
      <c r="K6" s="15" t="e">
        <f>'New_Adjusted_PSSA_TotFunc BO'!K6-#REF!</f>
        <v>#REF!</v>
      </c>
      <c r="L6" s="15" t="e">
        <f>'New_Adjusted_PSSA_TotFunc BO'!L6-#REF!</f>
        <v>#REF!</v>
      </c>
      <c r="M6" s="15" t="e">
        <f>'New_Adjusted_PSSA_TotFunc BO'!M6-#REF!</f>
        <v>#REF!</v>
      </c>
      <c r="N6" s="15" t="e">
        <f>'New_Adjusted_PSSA_TotFunc BO'!N6-#REF!</f>
        <v>#REF!</v>
      </c>
      <c r="O6" s="15" t="e">
        <f>'New_Adjusted_PSSA_TotFunc BO'!O6-#REF!</f>
        <v>#REF!</v>
      </c>
      <c r="P6" s="15" t="e">
        <f>'New_Adjusted_PSSA_TotFunc BO'!P6-#REF!</f>
        <v>#REF!</v>
      </c>
      <c r="Q6" s="15" t="e">
        <f>'New_Adjusted_PSSA_TotFunc BO'!Q6-#REF!</f>
        <v>#REF!</v>
      </c>
      <c r="R6" s="15" t="e">
        <f>'New_Adjusted_PSSA_TotFunc BO'!R6-#REF!</f>
        <v>#REF!</v>
      </c>
      <c r="S6" s="15" t="e">
        <f>'New_Adjusted_PSSA_TotFunc BO'!S6-#REF!</f>
        <v>#REF!</v>
      </c>
      <c r="T6" s="15" t="e">
        <f>'New_Adjusted_PSSA_TotFunc BO'!T6-#REF!</f>
        <v>#REF!</v>
      </c>
      <c r="U6" s="15" t="e">
        <f>'New_Adjusted_PSSA_TotFunc BO'!U6-#REF!</f>
        <v>#REF!</v>
      </c>
      <c r="V6" s="15" t="e">
        <f>'New_Adjusted_PSSA_TotFunc BO'!V6-#REF!</f>
        <v>#REF!</v>
      </c>
      <c r="W6" s="15" t="e">
        <f>'New_Adjusted_PSSA_TotFunc BO'!W6-#REF!</f>
        <v>#REF!</v>
      </c>
      <c r="X6" s="15" t="e">
        <f>'New_Adjusted_PSSA_TotFunc BO'!X6-#REF!</f>
        <v>#REF!</v>
      </c>
      <c r="Y6" s="15" t="e">
        <f>'New_Adjusted_PSSA_TotFunc BO'!Y6-#REF!</f>
        <v>#REF!</v>
      </c>
      <c r="Z6" s="15" t="e">
        <f>'New_Adjusted_PSSA_TotFunc BO'!Z6-#REF!</f>
        <v>#REF!</v>
      </c>
      <c r="AA6" s="15" t="e">
        <f>'New_Adjusted_PSSA_TotFunc BO'!AA6-#REF!</f>
        <v>#REF!</v>
      </c>
      <c r="AB6" s="15" t="e">
        <f>'New_Adjusted_PSSA_TotFunc BO'!AB6-#REF!</f>
        <v>#REF!</v>
      </c>
      <c r="AC6" s="15" t="e">
        <f>'New_Adjusted_PSSA_TotFunc BO'!AC6-#REF!</f>
        <v>#REF!</v>
      </c>
      <c r="AD6" s="15" t="e">
        <f>'New_Adjusted_PSSA_TotFunc BO'!AD6-#REF!</f>
        <v>#REF!</v>
      </c>
      <c r="AE6" s="15" t="e">
        <f>'New_Adjusted_PSSA_TotFunc BO'!AE6-#REF!</f>
        <v>#REF!</v>
      </c>
      <c r="AF6" s="15" t="e">
        <f>'Formulae-BuildOut'!BZ6</f>
        <v>#REF!</v>
      </c>
      <c r="AG6" s="14" t="e">
        <f>'Formulae-BuildOut'!CA6</f>
        <v>#REF!</v>
      </c>
    </row>
    <row r="7" spans="1:33" x14ac:dyDescent="0.3">
      <c r="A7" s="14" t="e">
        <f>#REF!</f>
        <v>#REF!</v>
      </c>
      <c r="B7" s="14" t="e">
        <f>#REF!</f>
        <v>#REF!</v>
      </c>
      <c r="C7" s="14" t="e">
        <f>#REF!</f>
        <v>#REF!</v>
      </c>
      <c r="D7" s="15" t="e">
        <f>'New_Adjusted_PSSA_TotFunc BO'!D7-#REF!</f>
        <v>#REF!</v>
      </c>
      <c r="E7" s="15" t="e">
        <f>'New_Adjusted_PSSA_TotFunc BO'!E7-#REF!</f>
        <v>#REF!</v>
      </c>
      <c r="F7" s="15" t="e">
        <f>'New_Adjusted_PSSA_TotFunc BO'!F7-#REF!</f>
        <v>#REF!</v>
      </c>
      <c r="G7" s="15" t="e">
        <f>'New_Adjusted_PSSA_TotFunc BO'!G7-#REF!</f>
        <v>#REF!</v>
      </c>
      <c r="H7" s="15" t="e">
        <f>'New_Adjusted_PSSA_TotFunc BO'!H7-#REF!</f>
        <v>#REF!</v>
      </c>
      <c r="I7" s="15" t="e">
        <f>'New_Adjusted_PSSA_TotFunc BO'!I7-#REF!</f>
        <v>#REF!</v>
      </c>
      <c r="J7" s="15" t="e">
        <f>'New_Adjusted_PSSA_TotFunc BO'!J7-#REF!</f>
        <v>#REF!</v>
      </c>
      <c r="K7" s="15" t="e">
        <f>'New_Adjusted_PSSA_TotFunc BO'!K7-#REF!</f>
        <v>#REF!</v>
      </c>
      <c r="L7" s="15" t="e">
        <f>'New_Adjusted_PSSA_TotFunc BO'!L7-#REF!</f>
        <v>#REF!</v>
      </c>
      <c r="M7" s="15" t="e">
        <f>'New_Adjusted_PSSA_TotFunc BO'!M7-#REF!</f>
        <v>#REF!</v>
      </c>
      <c r="N7" s="15" t="e">
        <f>'New_Adjusted_PSSA_TotFunc BO'!N7-#REF!</f>
        <v>#REF!</v>
      </c>
      <c r="O7" s="15" t="e">
        <f>'New_Adjusted_PSSA_TotFunc BO'!O7-#REF!</f>
        <v>#REF!</v>
      </c>
      <c r="P7" s="15" t="e">
        <f>'New_Adjusted_PSSA_TotFunc BO'!P7-#REF!</f>
        <v>#REF!</v>
      </c>
      <c r="Q7" s="15" t="e">
        <f>'New_Adjusted_PSSA_TotFunc BO'!Q7-#REF!</f>
        <v>#REF!</v>
      </c>
      <c r="R7" s="15" t="e">
        <f>'New_Adjusted_PSSA_TotFunc BO'!R7-#REF!</f>
        <v>#REF!</v>
      </c>
      <c r="S7" s="15" t="e">
        <f>'New_Adjusted_PSSA_TotFunc BO'!S7-#REF!</f>
        <v>#REF!</v>
      </c>
      <c r="T7" s="15" t="e">
        <f>'New_Adjusted_PSSA_TotFunc BO'!T7-#REF!</f>
        <v>#REF!</v>
      </c>
      <c r="U7" s="15" t="e">
        <f>'New_Adjusted_PSSA_TotFunc BO'!U7-#REF!</f>
        <v>#REF!</v>
      </c>
      <c r="V7" s="15" t="e">
        <f>'New_Adjusted_PSSA_TotFunc BO'!V7-#REF!</f>
        <v>#REF!</v>
      </c>
      <c r="W7" s="15" t="e">
        <f>'New_Adjusted_PSSA_TotFunc BO'!W7-#REF!</f>
        <v>#REF!</v>
      </c>
      <c r="X7" s="15" t="e">
        <f>'New_Adjusted_PSSA_TotFunc BO'!X7-#REF!</f>
        <v>#REF!</v>
      </c>
      <c r="Y7" s="15" t="e">
        <f>'New_Adjusted_PSSA_TotFunc BO'!Y7-#REF!</f>
        <v>#REF!</v>
      </c>
      <c r="Z7" s="15" t="e">
        <f>'New_Adjusted_PSSA_TotFunc BO'!Z7-#REF!</f>
        <v>#REF!</v>
      </c>
      <c r="AA7" s="15" t="e">
        <f>'New_Adjusted_PSSA_TotFunc BO'!AA7-#REF!</f>
        <v>#REF!</v>
      </c>
      <c r="AB7" s="15" t="e">
        <f>'New_Adjusted_PSSA_TotFunc BO'!AB7-#REF!</f>
        <v>#REF!</v>
      </c>
      <c r="AC7" s="15" t="e">
        <f>'New_Adjusted_PSSA_TotFunc BO'!AC7-#REF!</f>
        <v>#REF!</v>
      </c>
      <c r="AD7" s="15" t="e">
        <f>'New_Adjusted_PSSA_TotFunc BO'!AD7-#REF!</f>
        <v>#REF!</v>
      </c>
      <c r="AE7" s="15" t="e">
        <f>'New_Adjusted_PSSA_TotFunc BO'!AE7-#REF!</f>
        <v>#REF!</v>
      </c>
      <c r="AF7" s="15" t="e">
        <f>'Formulae-BuildOut'!BZ7</f>
        <v>#REF!</v>
      </c>
      <c r="AG7" s="14" t="e">
        <f>'Formulae-BuildOut'!CA7</f>
        <v>#REF!</v>
      </c>
    </row>
    <row r="8" spans="1:33" x14ac:dyDescent="0.3">
      <c r="A8" s="14" t="e">
        <f>#REF!</f>
        <v>#REF!</v>
      </c>
      <c r="B8" s="14" t="e">
        <f>#REF!</f>
        <v>#REF!</v>
      </c>
      <c r="C8" s="14" t="e">
        <f>#REF!</f>
        <v>#REF!</v>
      </c>
      <c r="D8" s="15" t="e">
        <f>'New_Adjusted_PSSA_TotFunc BO'!D8-#REF!</f>
        <v>#REF!</v>
      </c>
      <c r="E8" s="15" t="e">
        <f>'New_Adjusted_PSSA_TotFunc BO'!E8-#REF!</f>
        <v>#REF!</v>
      </c>
      <c r="F8" s="15" t="e">
        <f>'New_Adjusted_PSSA_TotFunc BO'!F8-#REF!</f>
        <v>#REF!</v>
      </c>
      <c r="G8" s="15" t="e">
        <f>'New_Adjusted_PSSA_TotFunc BO'!G8-#REF!</f>
        <v>#REF!</v>
      </c>
      <c r="H8" s="15" t="e">
        <f>'New_Adjusted_PSSA_TotFunc BO'!H8-#REF!</f>
        <v>#REF!</v>
      </c>
      <c r="I8" s="15" t="e">
        <f>'New_Adjusted_PSSA_TotFunc BO'!I8-#REF!</f>
        <v>#REF!</v>
      </c>
      <c r="J8" s="15" t="e">
        <f>'New_Adjusted_PSSA_TotFunc BO'!J8-#REF!</f>
        <v>#REF!</v>
      </c>
      <c r="K8" s="15" t="e">
        <f>'New_Adjusted_PSSA_TotFunc BO'!K8-#REF!</f>
        <v>#REF!</v>
      </c>
      <c r="L8" s="15" t="e">
        <f>'New_Adjusted_PSSA_TotFunc BO'!L8-#REF!</f>
        <v>#REF!</v>
      </c>
      <c r="M8" s="15" t="e">
        <f>'New_Adjusted_PSSA_TotFunc BO'!M8-#REF!</f>
        <v>#REF!</v>
      </c>
      <c r="N8" s="15" t="e">
        <f>'New_Adjusted_PSSA_TotFunc BO'!N8-#REF!</f>
        <v>#REF!</v>
      </c>
      <c r="O8" s="15" t="e">
        <f>'New_Adjusted_PSSA_TotFunc BO'!O8-#REF!</f>
        <v>#REF!</v>
      </c>
      <c r="P8" s="15" t="e">
        <f>'New_Adjusted_PSSA_TotFunc BO'!P8-#REF!</f>
        <v>#REF!</v>
      </c>
      <c r="Q8" s="15" t="e">
        <f>'New_Adjusted_PSSA_TotFunc BO'!Q8-#REF!</f>
        <v>#REF!</v>
      </c>
      <c r="R8" s="15" t="e">
        <f>'New_Adjusted_PSSA_TotFunc BO'!R8-#REF!</f>
        <v>#REF!</v>
      </c>
      <c r="S8" s="15" t="e">
        <f>'New_Adjusted_PSSA_TotFunc BO'!S8-#REF!</f>
        <v>#REF!</v>
      </c>
      <c r="T8" s="15" t="e">
        <f>'New_Adjusted_PSSA_TotFunc BO'!T8-#REF!</f>
        <v>#REF!</v>
      </c>
      <c r="U8" s="15" t="e">
        <f>'New_Adjusted_PSSA_TotFunc BO'!U8-#REF!</f>
        <v>#REF!</v>
      </c>
      <c r="V8" s="15" t="e">
        <f>'New_Adjusted_PSSA_TotFunc BO'!V8-#REF!</f>
        <v>#REF!</v>
      </c>
      <c r="W8" s="15" t="e">
        <f>'New_Adjusted_PSSA_TotFunc BO'!W8-#REF!</f>
        <v>#REF!</v>
      </c>
      <c r="X8" s="15" t="e">
        <f>'New_Adjusted_PSSA_TotFunc BO'!X8-#REF!</f>
        <v>#REF!</v>
      </c>
      <c r="Y8" s="15" t="e">
        <f>'New_Adjusted_PSSA_TotFunc BO'!Y8-#REF!</f>
        <v>#REF!</v>
      </c>
      <c r="Z8" s="15" t="e">
        <f>'New_Adjusted_PSSA_TotFunc BO'!Z8-#REF!</f>
        <v>#REF!</v>
      </c>
      <c r="AA8" s="15" t="e">
        <f>'New_Adjusted_PSSA_TotFunc BO'!AA8-#REF!</f>
        <v>#REF!</v>
      </c>
      <c r="AB8" s="15" t="e">
        <f>'New_Adjusted_PSSA_TotFunc BO'!AB8-#REF!</f>
        <v>#REF!</v>
      </c>
      <c r="AC8" s="15" t="e">
        <f>'New_Adjusted_PSSA_TotFunc BO'!AC8-#REF!</f>
        <v>#REF!</v>
      </c>
      <c r="AD8" s="15" t="e">
        <f>'New_Adjusted_PSSA_TotFunc BO'!AD8-#REF!</f>
        <v>#REF!</v>
      </c>
      <c r="AE8" s="15" t="e">
        <f>'New_Adjusted_PSSA_TotFunc BO'!AE8-#REF!</f>
        <v>#REF!</v>
      </c>
      <c r="AF8" s="15" t="e">
        <f>'Formulae-BuildOut'!BZ8</f>
        <v>#REF!</v>
      </c>
      <c r="AG8" s="14" t="e">
        <f>'Formulae-BuildOut'!CA8</f>
        <v>#REF!</v>
      </c>
    </row>
    <row r="9" spans="1:33" x14ac:dyDescent="0.3">
      <c r="A9" s="14" t="e">
        <f>#REF!</f>
        <v>#REF!</v>
      </c>
      <c r="B9" s="14" t="e">
        <f>#REF!</f>
        <v>#REF!</v>
      </c>
      <c r="C9" s="14" t="e">
        <f>#REF!</f>
        <v>#REF!</v>
      </c>
      <c r="D9" s="15" t="e">
        <f>'New_Adjusted_PSSA_TotFunc BO'!D9-#REF!</f>
        <v>#REF!</v>
      </c>
      <c r="E9" s="15" t="e">
        <f>'New_Adjusted_PSSA_TotFunc BO'!E9-#REF!</f>
        <v>#REF!</v>
      </c>
      <c r="F9" s="15" t="e">
        <f>'New_Adjusted_PSSA_TotFunc BO'!F9-#REF!</f>
        <v>#REF!</v>
      </c>
      <c r="G9" s="15" t="e">
        <f>'New_Adjusted_PSSA_TotFunc BO'!G9-#REF!</f>
        <v>#REF!</v>
      </c>
      <c r="H9" s="15" t="e">
        <f>'New_Adjusted_PSSA_TotFunc BO'!H9-#REF!</f>
        <v>#REF!</v>
      </c>
      <c r="I9" s="15" t="e">
        <f>'New_Adjusted_PSSA_TotFunc BO'!I9-#REF!</f>
        <v>#REF!</v>
      </c>
      <c r="J9" s="15" t="e">
        <f>'New_Adjusted_PSSA_TotFunc BO'!J9-#REF!</f>
        <v>#REF!</v>
      </c>
      <c r="K9" s="15" t="e">
        <f>'New_Adjusted_PSSA_TotFunc BO'!K9-#REF!</f>
        <v>#REF!</v>
      </c>
      <c r="L9" s="15" t="e">
        <f>'New_Adjusted_PSSA_TotFunc BO'!L9-#REF!</f>
        <v>#REF!</v>
      </c>
      <c r="M9" s="15" t="e">
        <f>'New_Adjusted_PSSA_TotFunc BO'!M9-#REF!</f>
        <v>#REF!</v>
      </c>
      <c r="N9" s="15" t="e">
        <f>'New_Adjusted_PSSA_TotFunc BO'!N9-#REF!</f>
        <v>#REF!</v>
      </c>
      <c r="O9" s="15" t="e">
        <f>'New_Adjusted_PSSA_TotFunc BO'!O9-#REF!</f>
        <v>#REF!</v>
      </c>
      <c r="P9" s="15" t="e">
        <f>'New_Adjusted_PSSA_TotFunc BO'!P9-#REF!</f>
        <v>#REF!</v>
      </c>
      <c r="Q9" s="15" t="e">
        <f>'New_Adjusted_PSSA_TotFunc BO'!Q9-#REF!</f>
        <v>#REF!</v>
      </c>
      <c r="R9" s="15" t="e">
        <f>'New_Adjusted_PSSA_TotFunc BO'!R9-#REF!</f>
        <v>#REF!</v>
      </c>
      <c r="S9" s="15" t="e">
        <f>'New_Adjusted_PSSA_TotFunc BO'!S9-#REF!</f>
        <v>#REF!</v>
      </c>
      <c r="T9" s="15" t="e">
        <f>'New_Adjusted_PSSA_TotFunc BO'!T9-#REF!</f>
        <v>#REF!</v>
      </c>
      <c r="U9" s="15" t="e">
        <f>'New_Adjusted_PSSA_TotFunc BO'!U9-#REF!</f>
        <v>#REF!</v>
      </c>
      <c r="V9" s="15" t="e">
        <f>'New_Adjusted_PSSA_TotFunc BO'!V9-#REF!</f>
        <v>#REF!</v>
      </c>
      <c r="W9" s="15" t="e">
        <f>'New_Adjusted_PSSA_TotFunc BO'!W9-#REF!</f>
        <v>#REF!</v>
      </c>
      <c r="X9" s="15" t="e">
        <f>'New_Adjusted_PSSA_TotFunc BO'!X9-#REF!</f>
        <v>#REF!</v>
      </c>
      <c r="Y9" s="15" t="e">
        <f>'New_Adjusted_PSSA_TotFunc BO'!Y9-#REF!</f>
        <v>#REF!</v>
      </c>
      <c r="Z9" s="15" t="e">
        <f>'New_Adjusted_PSSA_TotFunc BO'!Z9-#REF!</f>
        <v>#REF!</v>
      </c>
      <c r="AA9" s="15" t="e">
        <f>'New_Adjusted_PSSA_TotFunc BO'!AA9-#REF!</f>
        <v>#REF!</v>
      </c>
      <c r="AB9" s="15" t="e">
        <f>'New_Adjusted_PSSA_TotFunc BO'!AB9-#REF!</f>
        <v>#REF!</v>
      </c>
      <c r="AC9" s="15" t="e">
        <f>'New_Adjusted_PSSA_TotFunc BO'!AC9-#REF!</f>
        <v>#REF!</v>
      </c>
      <c r="AD9" s="15" t="e">
        <f>'New_Adjusted_PSSA_TotFunc BO'!AD9-#REF!</f>
        <v>#REF!</v>
      </c>
      <c r="AE9" s="15" t="e">
        <f>'New_Adjusted_PSSA_TotFunc BO'!AE9-#REF!</f>
        <v>#REF!</v>
      </c>
      <c r="AF9" s="15" t="e">
        <f>'Formulae-BuildOut'!BZ9</f>
        <v>#REF!</v>
      </c>
      <c r="AG9" s="14" t="e">
        <f>'Formulae-BuildOut'!CA9</f>
        <v>#REF!</v>
      </c>
    </row>
    <row r="10" spans="1:33" x14ac:dyDescent="0.3">
      <c r="A10" s="14" t="e">
        <f>#REF!</f>
        <v>#REF!</v>
      </c>
      <c r="B10" s="14" t="e">
        <f>#REF!</f>
        <v>#REF!</v>
      </c>
      <c r="C10" s="14" t="e">
        <f>#REF!</f>
        <v>#REF!</v>
      </c>
      <c r="D10" s="15" t="e">
        <f>'New_Adjusted_PSSA_TotFunc BO'!D10-#REF!</f>
        <v>#REF!</v>
      </c>
      <c r="E10" s="15" t="e">
        <f>'New_Adjusted_PSSA_TotFunc BO'!E10-#REF!</f>
        <v>#REF!</v>
      </c>
      <c r="F10" s="15" t="e">
        <f>'New_Adjusted_PSSA_TotFunc BO'!F10-#REF!</f>
        <v>#REF!</v>
      </c>
      <c r="G10" s="15" t="e">
        <f>'New_Adjusted_PSSA_TotFunc BO'!G10-#REF!</f>
        <v>#REF!</v>
      </c>
      <c r="H10" s="15" t="e">
        <f>'New_Adjusted_PSSA_TotFunc BO'!H10-#REF!</f>
        <v>#REF!</v>
      </c>
      <c r="I10" s="15" t="e">
        <f>'New_Adjusted_PSSA_TotFunc BO'!I10-#REF!</f>
        <v>#REF!</v>
      </c>
      <c r="J10" s="15" t="e">
        <f>'New_Adjusted_PSSA_TotFunc BO'!J10-#REF!</f>
        <v>#REF!</v>
      </c>
      <c r="K10" s="15" t="e">
        <f>'New_Adjusted_PSSA_TotFunc BO'!K10-#REF!</f>
        <v>#REF!</v>
      </c>
      <c r="L10" s="15" t="e">
        <f>'New_Adjusted_PSSA_TotFunc BO'!L10-#REF!</f>
        <v>#REF!</v>
      </c>
      <c r="M10" s="15" t="e">
        <f>'New_Adjusted_PSSA_TotFunc BO'!M10-#REF!</f>
        <v>#REF!</v>
      </c>
      <c r="N10" s="15" t="e">
        <f>'New_Adjusted_PSSA_TotFunc BO'!N10-#REF!</f>
        <v>#REF!</v>
      </c>
      <c r="O10" s="15" t="e">
        <f>'New_Adjusted_PSSA_TotFunc BO'!O10-#REF!</f>
        <v>#REF!</v>
      </c>
      <c r="P10" s="15" t="e">
        <f>'New_Adjusted_PSSA_TotFunc BO'!P10-#REF!</f>
        <v>#REF!</v>
      </c>
      <c r="Q10" s="15" t="e">
        <f>'New_Adjusted_PSSA_TotFunc BO'!Q10-#REF!</f>
        <v>#REF!</v>
      </c>
      <c r="R10" s="15" t="e">
        <f>'New_Adjusted_PSSA_TotFunc BO'!R10-#REF!</f>
        <v>#REF!</v>
      </c>
      <c r="S10" s="15" t="e">
        <f>'New_Adjusted_PSSA_TotFunc BO'!S10-#REF!</f>
        <v>#REF!</v>
      </c>
      <c r="T10" s="15" t="e">
        <f>'New_Adjusted_PSSA_TotFunc BO'!T10-#REF!</f>
        <v>#REF!</v>
      </c>
      <c r="U10" s="15" t="e">
        <f>'New_Adjusted_PSSA_TotFunc BO'!U10-#REF!</f>
        <v>#REF!</v>
      </c>
      <c r="V10" s="15" t="e">
        <f>'New_Adjusted_PSSA_TotFunc BO'!V10-#REF!</f>
        <v>#REF!</v>
      </c>
      <c r="W10" s="15" t="e">
        <f>'New_Adjusted_PSSA_TotFunc BO'!W10-#REF!</f>
        <v>#REF!</v>
      </c>
      <c r="X10" s="15" t="e">
        <f>'New_Adjusted_PSSA_TotFunc BO'!X10-#REF!</f>
        <v>#REF!</v>
      </c>
      <c r="Y10" s="15" t="e">
        <f>'New_Adjusted_PSSA_TotFunc BO'!Y10-#REF!</f>
        <v>#REF!</v>
      </c>
      <c r="Z10" s="15" t="e">
        <f>'New_Adjusted_PSSA_TotFunc BO'!Z10-#REF!</f>
        <v>#REF!</v>
      </c>
      <c r="AA10" s="15" t="e">
        <f>'New_Adjusted_PSSA_TotFunc BO'!AA10-#REF!</f>
        <v>#REF!</v>
      </c>
      <c r="AB10" s="15" t="e">
        <f>'New_Adjusted_PSSA_TotFunc BO'!AB10-#REF!</f>
        <v>#REF!</v>
      </c>
      <c r="AC10" s="15" t="e">
        <f>'New_Adjusted_PSSA_TotFunc BO'!AC10-#REF!</f>
        <v>#REF!</v>
      </c>
      <c r="AD10" s="15" t="e">
        <f>'New_Adjusted_PSSA_TotFunc BO'!AD10-#REF!</f>
        <v>#REF!</v>
      </c>
      <c r="AE10" s="15" t="e">
        <f>'New_Adjusted_PSSA_TotFunc BO'!AE10-#REF!</f>
        <v>#REF!</v>
      </c>
      <c r="AF10" s="15" t="e">
        <f>'Formulae-BuildOut'!BZ10</f>
        <v>#REF!</v>
      </c>
      <c r="AG10" s="14" t="e">
        <f>'Formulae-BuildOut'!CA10</f>
        <v>#REF!</v>
      </c>
    </row>
    <row r="11" spans="1:33" x14ac:dyDescent="0.3">
      <c r="A11" s="14" t="e">
        <f>#REF!</f>
        <v>#REF!</v>
      </c>
      <c r="B11" s="14" t="e">
        <f>#REF!</f>
        <v>#REF!</v>
      </c>
      <c r="C11" s="14" t="e">
        <f>#REF!</f>
        <v>#REF!</v>
      </c>
      <c r="D11" s="15" t="e">
        <f>'New_Adjusted_PSSA_TotFunc BO'!D11-#REF!</f>
        <v>#REF!</v>
      </c>
      <c r="E11" s="15" t="e">
        <f>'New_Adjusted_PSSA_TotFunc BO'!E11-#REF!</f>
        <v>#REF!</v>
      </c>
      <c r="F11" s="15" t="e">
        <f>'New_Adjusted_PSSA_TotFunc BO'!F11-#REF!</f>
        <v>#REF!</v>
      </c>
      <c r="G11" s="15" t="e">
        <f>'New_Adjusted_PSSA_TotFunc BO'!G11-#REF!</f>
        <v>#REF!</v>
      </c>
      <c r="H11" s="15" t="e">
        <f>'New_Adjusted_PSSA_TotFunc BO'!H11-#REF!</f>
        <v>#REF!</v>
      </c>
      <c r="I11" s="15" t="e">
        <f>'New_Adjusted_PSSA_TotFunc BO'!I11-#REF!</f>
        <v>#REF!</v>
      </c>
      <c r="J11" s="15" t="e">
        <f>'New_Adjusted_PSSA_TotFunc BO'!J11-#REF!</f>
        <v>#REF!</v>
      </c>
      <c r="K11" s="15" t="e">
        <f>'New_Adjusted_PSSA_TotFunc BO'!K11-#REF!</f>
        <v>#REF!</v>
      </c>
      <c r="L11" s="15" t="e">
        <f>'New_Adjusted_PSSA_TotFunc BO'!L11-#REF!</f>
        <v>#REF!</v>
      </c>
      <c r="M11" s="15" t="e">
        <f>'New_Adjusted_PSSA_TotFunc BO'!M11-#REF!</f>
        <v>#REF!</v>
      </c>
      <c r="N11" s="15" t="e">
        <f>'New_Adjusted_PSSA_TotFunc BO'!N11-#REF!</f>
        <v>#REF!</v>
      </c>
      <c r="O11" s="15" t="e">
        <f>'New_Adjusted_PSSA_TotFunc BO'!O11-#REF!</f>
        <v>#REF!</v>
      </c>
      <c r="P11" s="15" t="e">
        <f>'New_Adjusted_PSSA_TotFunc BO'!P11-#REF!</f>
        <v>#REF!</v>
      </c>
      <c r="Q11" s="15" t="e">
        <f>'New_Adjusted_PSSA_TotFunc BO'!Q11-#REF!</f>
        <v>#REF!</v>
      </c>
      <c r="R11" s="15" t="e">
        <f>'New_Adjusted_PSSA_TotFunc BO'!R11-#REF!</f>
        <v>#REF!</v>
      </c>
      <c r="S11" s="15" t="e">
        <f>'New_Adjusted_PSSA_TotFunc BO'!S11-#REF!</f>
        <v>#REF!</v>
      </c>
      <c r="T11" s="15" t="e">
        <f>'New_Adjusted_PSSA_TotFunc BO'!T11-#REF!</f>
        <v>#REF!</v>
      </c>
      <c r="U11" s="15" t="e">
        <f>'New_Adjusted_PSSA_TotFunc BO'!U11-#REF!</f>
        <v>#REF!</v>
      </c>
      <c r="V11" s="15" t="e">
        <f>'New_Adjusted_PSSA_TotFunc BO'!V11-#REF!</f>
        <v>#REF!</v>
      </c>
      <c r="W11" s="15" t="e">
        <f>'New_Adjusted_PSSA_TotFunc BO'!W11-#REF!</f>
        <v>#REF!</v>
      </c>
      <c r="X11" s="15" t="e">
        <f>'New_Adjusted_PSSA_TotFunc BO'!X11-#REF!</f>
        <v>#REF!</v>
      </c>
      <c r="Y11" s="15" t="e">
        <f>'New_Adjusted_PSSA_TotFunc BO'!Y11-#REF!</f>
        <v>#REF!</v>
      </c>
      <c r="Z11" s="15" t="e">
        <f>'New_Adjusted_PSSA_TotFunc BO'!Z11-#REF!</f>
        <v>#REF!</v>
      </c>
      <c r="AA11" s="15" t="e">
        <f>'New_Adjusted_PSSA_TotFunc BO'!AA11-#REF!</f>
        <v>#REF!</v>
      </c>
      <c r="AB11" s="15" t="e">
        <f>'New_Adjusted_PSSA_TotFunc BO'!AB11-#REF!</f>
        <v>#REF!</v>
      </c>
      <c r="AC11" s="15" t="e">
        <f>'New_Adjusted_PSSA_TotFunc BO'!AC11-#REF!</f>
        <v>#REF!</v>
      </c>
      <c r="AD11" s="15" t="e">
        <f>'New_Adjusted_PSSA_TotFunc BO'!AD11-#REF!</f>
        <v>#REF!</v>
      </c>
      <c r="AE11" s="15" t="e">
        <f>'New_Adjusted_PSSA_TotFunc BO'!AE11-#REF!</f>
        <v>#REF!</v>
      </c>
      <c r="AF11" s="15" t="e">
        <f>'Formulae-BuildOut'!BZ11</f>
        <v>#REF!</v>
      </c>
      <c r="AG11" s="14" t="e">
        <f>'Formulae-BuildOut'!CA11</f>
        <v>#REF!</v>
      </c>
    </row>
    <row r="12" spans="1:33" x14ac:dyDescent="0.3">
      <c r="A12" s="14" t="e">
        <f>#REF!</f>
        <v>#REF!</v>
      </c>
      <c r="B12" s="14" t="e">
        <f>#REF!</f>
        <v>#REF!</v>
      </c>
      <c r="C12" s="14" t="e">
        <f>#REF!</f>
        <v>#REF!</v>
      </c>
      <c r="D12" s="15" t="e">
        <f>'New_Adjusted_PSSA_TotFunc BO'!D12-#REF!</f>
        <v>#REF!</v>
      </c>
      <c r="E12" s="15" t="e">
        <f>'New_Adjusted_PSSA_TotFunc BO'!E12-#REF!</f>
        <v>#REF!</v>
      </c>
      <c r="F12" s="15" t="e">
        <f>'New_Adjusted_PSSA_TotFunc BO'!F12-#REF!</f>
        <v>#REF!</v>
      </c>
      <c r="G12" s="15" t="e">
        <f>'New_Adjusted_PSSA_TotFunc BO'!G12-#REF!</f>
        <v>#REF!</v>
      </c>
      <c r="H12" s="15" t="e">
        <f>'New_Adjusted_PSSA_TotFunc BO'!H12-#REF!</f>
        <v>#REF!</v>
      </c>
      <c r="I12" s="15" t="e">
        <f>'New_Adjusted_PSSA_TotFunc BO'!I12-#REF!</f>
        <v>#REF!</v>
      </c>
      <c r="J12" s="15" t="e">
        <f>'New_Adjusted_PSSA_TotFunc BO'!J12-#REF!</f>
        <v>#REF!</v>
      </c>
      <c r="K12" s="15" t="e">
        <f>'New_Adjusted_PSSA_TotFunc BO'!K12-#REF!</f>
        <v>#REF!</v>
      </c>
      <c r="L12" s="15" t="e">
        <f>'New_Adjusted_PSSA_TotFunc BO'!L12-#REF!</f>
        <v>#REF!</v>
      </c>
      <c r="M12" s="15" t="e">
        <f>'New_Adjusted_PSSA_TotFunc BO'!M12-#REF!</f>
        <v>#REF!</v>
      </c>
      <c r="N12" s="15" t="e">
        <f>'New_Adjusted_PSSA_TotFunc BO'!N12-#REF!</f>
        <v>#REF!</v>
      </c>
      <c r="O12" s="15" t="e">
        <f>'New_Adjusted_PSSA_TotFunc BO'!O12-#REF!</f>
        <v>#REF!</v>
      </c>
      <c r="P12" s="15" t="e">
        <f>'New_Adjusted_PSSA_TotFunc BO'!P12-#REF!</f>
        <v>#REF!</v>
      </c>
      <c r="Q12" s="15" t="e">
        <f>'New_Adjusted_PSSA_TotFunc BO'!Q12-#REF!</f>
        <v>#REF!</v>
      </c>
      <c r="R12" s="15" t="e">
        <f>'New_Adjusted_PSSA_TotFunc BO'!R12-#REF!</f>
        <v>#REF!</v>
      </c>
      <c r="S12" s="15" t="e">
        <f>'New_Adjusted_PSSA_TotFunc BO'!S12-#REF!</f>
        <v>#REF!</v>
      </c>
      <c r="T12" s="15" t="e">
        <f>'New_Adjusted_PSSA_TotFunc BO'!T12-#REF!</f>
        <v>#REF!</v>
      </c>
      <c r="U12" s="15" t="e">
        <f>'New_Adjusted_PSSA_TotFunc BO'!U12-#REF!</f>
        <v>#REF!</v>
      </c>
      <c r="V12" s="15" t="e">
        <f>'New_Adjusted_PSSA_TotFunc BO'!V12-#REF!</f>
        <v>#REF!</v>
      </c>
      <c r="W12" s="15" t="e">
        <f>'New_Adjusted_PSSA_TotFunc BO'!W12-#REF!</f>
        <v>#REF!</v>
      </c>
      <c r="X12" s="15" t="e">
        <f>'New_Adjusted_PSSA_TotFunc BO'!X12-#REF!</f>
        <v>#REF!</v>
      </c>
      <c r="Y12" s="15" t="e">
        <f>'New_Adjusted_PSSA_TotFunc BO'!Y12-#REF!</f>
        <v>#REF!</v>
      </c>
      <c r="Z12" s="15" t="e">
        <f>'New_Adjusted_PSSA_TotFunc BO'!Z12-#REF!</f>
        <v>#REF!</v>
      </c>
      <c r="AA12" s="15" t="e">
        <f>'New_Adjusted_PSSA_TotFunc BO'!AA12-#REF!</f>
        <v>#REF!</v>
      </c>
      <c r="AB12" s="15" t="e">
        <f>'New_Adjusted_PSSA_TotFunc BO'!AB12-#REF!</f>
        <v>#REF!</v>
      </c>
      <c r="AC12" s="15" t="e">
        <f>'New_Adjusted_PSSA_TotFunc BO'!AC12-#REF!</f>
        <v>#REF!</v>
      </c>
      <c r="AD12" s="15" t="e">
        <f>'New_Adjusted_PSSA_TotFunc BO'!AD12-#REF!</f>
        <v>#REF!</v>
      </c>
      <c r="AE12" s="15" t="e">
        <f>'New_Adjusted_PSSA_TotFunc BO'!AE12-#REF!</f>
        <v>#REF!</v>
      </c>
      <c r="AF12" s="15" t="e">
        <f>'Formulae-BuildOut'!BZ12</f>
        <v>#REF!</v>
      </c>
      <c r="AG12" s="14" t="e">
        <f>'Formulae-BuildOut'!CA12</f>
        <v>#REF!</v>
      </c>
    </row>
    <row r="13" spans="1:33" x14ac:dyDescent="0.3">
      <c r="A13" s="14" t="e">
        <f>#REF!</f>
        <v>#REF!</v>
      </c>
      <c r="B13" s="14" t="e">
        <f>#REF!</f>
        <v>#REF!</v>
      </c>
      <c r="C13" s="14" t="e">
        <f>#REF!</f>
        <v>#REF!</v>
      </c>
      <c r="D13" s="15" t="e">
        <f>'New_Adjusted_PSSA_TotFunc BO'!D13-#REF!</f>
        <v>#REF!</v>
      </c>
      <c r="E13" s="15" t="e">
        <f>'New_Adjusted_PSSA_TotFunc BO'!E13-#REF!</f>
        <v>#REF!</v>
      </c>
      <c r="F13" s="15" t="e">
        <f>'New_Adjusted_PSSA_TotFunc BO'!F13-#REF!</f>
        <v>#REF!</v>
      </c>
      <c r="G13" s="15" t="e">
        <f>'New_Adjusted_PSSA_TotFunc BO'!G13-#REF!</f>
        <v>#REF!</v>
      </c>
      <c r="H13" s="15" t="e">
        <f>'New_Adjusted_PSSA_TotFunc BO'!H13-#REF!</f>
        <v>#REF!</v>
      </c>
      <c r="I13" s="15" t="e">
        <f>'New_Adjusted_PSSA_TotFunc BO'!I13-#REF!</f>
        <v>#REF!</v>
      </c>
      <c r="J13" s="15" t="e">
        <f>'New_Adjusted_PSSA_TotFunc BO'!J13-#REF!</f>
        <v>#REF!</v>
      </c>
      <c r="K13" s="15" t="e">
        <f>'New_Adjusted_PSSA_TotFunc BO'!K13-#REF!</f>
        <v>#REF!</v>
      </c>
      <c r="L13" s="15" t="e">
        <f>'New_Adjusted_PSSA_TotFunc BO'!L13-#REF!</f>
        <v>#REF!</v>
      </c>
      <c r="M13" s="15" t="e">
        <f>'New_Adjusted_PSSA_TotFunc BO'!M13-#REF!</f>
        <v>#REF!</v>
      </c>
      <c r="N13" s="15" t="e">
        <f>'New_Adjusted_PSSA_TotFunc BO'!N13-#REF!</f>
        <v>#REF!</v>
      </c>
      <c r="O13" s="15" t="e">
        <f>'New_Adjusted_PSSA_TotFunc BO'!O13-#REF!</f>
        <v>#REF!</v>
      </c>
      <c r="P13" s="15" t="e">
        <f>'New_Adjusted_PSSA_TotFunc BO'!P13-#REF!</f>
        <v>#REF!</v>
      </c>
      <c r="Q13" s="15" t="e">
        <f>'New_Adjusted_PSSA_TotFunc BO'!Q13-#REF!</f>
        <v>#REF!</v>
      </c>
      <c r="R13" s="15" t="e">
        <f>'New_Adjusted_PSSA_TotFunc BO'!R13-#REF!</f>
        <v>#REF!</v>
      </c>
      <c r="S13" s="15" t="e">
        <f>'New_Adjusted_PSSA_TotFunc BO'!S13-#REF!</f>
        <v>#REF!</v>
      </c>
      <c r="T13" s="15" t="e">
        <f>'New_Adjusted_PSSA_TotFunc BO'!T13-#REF!</f>
        <v>#REF!</v>
      </c>
      <c r="U13" s="15" t="e">
        <f>'New_Adjusted_PSSA_TotFunc BO'!U13-#REF!</f>
        <v>#REF!</v>
      </c>
      <c r="V13" s="15" t="e">
        <f>'New_Adjusted_PSSA_TotFunc BO'!V13-#REF!</f>
        <v>#REF!</v>
      </c>
      <c r="W13" s="15" t="e">
        <f>'New_Adjusted_PSSA_TotFunc BO'!W13-#REF!</f>
        <v>#REF!</v>
      </c>
      <c r="X13" s="15" t="e">
        <f>'New_Adjusted_PSSA_TotFunc BO'!X13-#REF!</f>
        <v>#REF!</v>
      </c>
      <c r="Y13" s="15" t="e">
        <f>'New_Adjusted_PSSA_TotFunc BO'!Y13-#REF!</f>
        <v>#REF!</v>
      </c>
      <c r="Z13" s="15" t="e">
        <f>'New_Adjusted_PSSA_TotFunc BO'!Z13-#REF!</f>
        <v>#REF!</v>
      </c>
      <c r="AA13" s="15" t="e">
        <f>'New_Adjusted_PSSA_TotFunc BO'!AA13-#REF!</f>
        <v>#REF!</v>
      </c>
      <c r="AB13" s="15" t="e">
        <f>'New_Adjusted_PSSA_TotFunc BO'!AB13-#REF!</f>
        <v>#REF!</v>
      </c>
      <c r="AC13" s="15" t="e">
        <f>'New_Adjusted_PSSA_TotFunc BO'!AC13-#REF!</f>
        <v>#REF!</v>
      </c>
      <c r="AD13" s="15" t="e">
        <f>'New_Adjusted_PSSA_TotFunc BO'!AD13-#REF!</f>
        <v>#REF!</v>
      </c>
      <c r="AE13" s="15" t="e">
        <f>'New_Adjusted_PSSA_TotFunc BO'!AE13-#REF!</f>
        <v>#REF!</v>
      </c>
      <c r="AF13" s="15" t="e">
        <f>'Formulae-BuildOut'!BZ13</f>
        <v>#REF!</v>
      </c>
      <c r="AG13" s="14" t="e">
        <f>'Formulae-BuildOut'!CA13</f>
        <v>#REF!</v>
      </c>
    </row>
    <row r="14" spans="1:33" x14ac:dyDescent="0.3">
      <c r="A14" s="14" t="e">
        <f>#REF!</f>
        <v>#REF!</v>
      </c>
      <c r="B14" s="14" t="e">
        <f>#REF!</f>
        <v>#REF!</v>
      </c>
      <c r="C14" s="14" t="e">
        <f>#REF!</f>
        <v>#REF!</v>
      </c>
      <c r="D14" s="15" t="e">
        <f>'New_Adjusted_PSSA_TotFunc BO'!D14-#REF!</f>
        <v>#REF!</v>
      </c>
      <c r="E14" s="15" t="e">
        <f>'New_Adjusted_PSSA_TotFunc BO'!E14-#REF!</f>
        <v>#REF!</v>
      </c>
      <c r="F14" s="15" t="e">
        <f>'New_Adjusted_PSSA_TotFunc BO'!F14-#REF!</f>
        <v>#REF!</v>
      </c>
      <c r="G14" s="15" t="e">
        <f>'New_Adjusted_PSSA_TotFunc BO'!G14-#REF!</f>
        <v>#REF!</v>
      </c>
      <c r="H14" s="15" t="e">
        <f>'New_Adjusted_PSSA_TotFunc BO'!H14-#REF!</f>
        <v>#REF!</v>
      </c>
      <c r="I14" s="15" t="e">
        <f>'New_Adjusted_PSSA_TotFunc BO'!I14-#REF!</f>
        <v>#REF!</v>
      </c>
      <c r="J14" s="15" t="e">
        <f>'New_Adjusted_PSSA_TotFunc BO'!J14-#REF!</f>
        <v>#REF!</v>
      </c>
      <c r="K14" s="15" t="e">
        <f>'New_Adjusted_PSSA_TotFunc BO'!K14-#REF!</f>
        <v>#REF!</v>
      </c>
      <c r="L14" s="15" t="e">
        <f>'New_Adjusted_PSSA_TotFunc BO'!L14-#REF!</f>
        <v>#REF!</v>
      </c>
      <c r="M14" s="15" t="e">
        <f>'New_Adjusted_PSSA_TotFunc BO'!M14-#REF!</f>
        <v>#REF!</v>
      </c>
      <c r="N14" s="15" t="e">
        <f>'New_Adjusted_PSSA_TotFunc BO'!N14-#REF!</f>
        <v>#REF!</v>
      </c>
      <c r="O14" s="15" t="e">
        <f>'New_Adjusted_PSSA_TotFunc BO'!O14-#REF!</f>
        <v>#REF!</v>
      </c>
      <c r="P14" s="15" t="e">
        <f>'New_Adjusted_PSSA_TotFunc BO'!P14-#REF!</f>
        <v>#REF!</v>
      </c>
      <c r="Q14" s="15" t="e">
        <f>'New_Adjusted_PSSA_TotFunc BO'!Q14-#REF!</f>
        <v>#REF!</v>
      </c>
      <c r="R14" s="15" t="e">
        <f>'New_Adjusted_PSSA_TotFunc BO'!R14-#REF!</f>
        <v>#REF!</v>
      </c>
      <c r="S14" s="15" t="e">
        <f>'New_Adjusted_PSSA_TotFunc BO'!S14-#REF!</f>
        <v>#REF!</v>
      </c>
      <c r="T14" s="15" t="e">
        <f>'New_Adjusted_PSSA_TotFunc BO'!T14-#REF!</f>
        <v>#REF!</v>
      </c>
      <c r="U14" s="15" t="e">
        <f>'New_Adjusted_PSSA_TotFunc BO'!U14-#REF!</f>
        <v>#REF!</v>
      </c>
      <c r="V14" s="15" t="e">
        <f>'New_Adjusted_PSSA_TotFunc BO'!V14-#REF!</f>
        <v>#REF!</v>
      </c>
      <c r="W14" s="15" t="e">
        <f>'New_Adjusted_PSSA_TotFunc BO'!W14-#REF!</f>
        <v>#REF!</v>
      </c>
      <c r="X14" s="15" t="e">
        <f>'New_Adjusted_PSSA_TotFunc BO'!X14-#REF!</f>
        <v>#REF!</v>
      </c>
      <c r="Y14" s="15" t="e">
        <f>'New_Adjusted_PSSA_TotFunc BO'!Y14-#REF!</f>
        <v>#REF!</v>
      </c>
      <c r="Z14" s="15" t="e">
        <f>'New_Adjusted_PSSA_TotFunc BO'!Z14-#REF!</f>
        <v>#REF!</v>
      </c>
      <c r="AA14" s="15" t="e">
        <f>'New_Adjusted_PSSA_TotFunc BO'!AA14-#REF!</f>
        <v>#REF!</v>
      </c>
      <c r="AB14" s="15" t="e">
        <f>'New_Adjusted_PSSA_TotFunc BO'!AB14-#REF!</f>
        <v>#REF!</v>
      </c>
      <c r="AC14" s="15" t="e">
        <f>'New_Adjusted_PSSA_TotFunc BO'!AC14-#REF!</f>
        <v>#REF!</v>
      </c>
      <c r="AD14" s="15" t="e">
        <f>'New_Adjusted_PSSA_TotFunc BO'!AD14-#REF!</f>
        <v>#REF!</v>
      </c>
      <c r="AE14" s="15" t="e">
        <f>'New_Adjusted_PSSA_TotFunc BO'!AE14-#REF!</f>
        <v>#REF!</v>
      </c>
      <c r="AF14" s="15" t="e">
        <f>'Formulae-BuildOut'!BZ14</f>
        <v>#REF!</v>
      </c>
      <c r="AG14" s="14" t="e">
        <f>'Formulae-BuildOut'!CA14</f>
        <v>#REF!</v>
      </c>
    </row>
    <row r="15" spans="1:33" x14ac:dyDescent="0.3">
      <c r="A15" s="14" t="e">
        <f>#REF!</f>
        <v>#REF!</v>
      </c>
      <c r="B15" s="14" t="e">
        <f>#REF!</f>
        <v>#REF!</v>
      </c>
      <c r="C15" s="14" t="e">
        <f>#REF!</f>
        <v>#REF!</v>
      </c>
      <c r="D15" s="15" t="e">
        <f>'New_Adjusted_PSSA_TotFunc BO'!D15-#REF!</f>
        <v>#REF!</v>
      </c>
      <c r="E15" s="15" t="e">
        <f>'New_Adjusted_PSSA_TotFunc BO'!E15-#REF!</f>
        <v>#REF!</v>
      </c>
      <c r="F15" s="15" t="e">
        <f>'New_Adjusted_PSSA_TotFunc BO'!F15-#REF!</f>
        <v>#REF!</v>
      </c>
      <c r="G15" s="15" t="e">
        <f>'New_Adjusted_PSSA_TotFunc BO'!G15-#REF!</f>
        <v>#REF!</v>
      </c>
      <c r="H15" s="15" t="e">
        <f>'New_Adjusted_PSSA_TotFunc BO'!H15-#REF!</f>
        <v>#REF!</v>
      </c>
      <c r="I15" s="15" t="e">
        <f>'New_Adjusted_PSSA_TotFunc BO'!I15-#REF!</f>
        <v>#REF!</v>
      </c>
      <c r="J15" s="15" t="e">
        <f>'New_Adjusted_PSSA_TotFunc BO'!J15-#REF!</f>
        <v>#REF!</v>
      </c>
      <c r="K15" s="15" t="e">
        <f>'New_Adjusted_PSSA_TotFunc BO'!K15-#REF!</f>
        <v>#REF!</v>
      </c>
      <c r="L15" s="15" t="e">
        <f>'New_Adjusted_PSSA_TotFunc BO'!L15-#REF!</f>
        <v>#REF!</v>
      </c>
      <c r="M15" s="15" t="e">
        <f>'New_Adjusted_PSSA_TotFunc BO'!M15-#REF!</f>
        <v>#REF!</v>
      </c>
      <c r="N15" s="15" t="e">
        <f>'New_Adjusted_PSSA_TotFunc BO'!N15-#REF!</f>
        <v>#REF!</v>
      </c>
      <c r="O15" s="15" t="e">
        <f>'New_Adjusted_PSSA_TotFunc BO'!O15-#REF!</f>
        <v>#REF!</v>
      </c>
      <c r="P15" s="15" t="e">
        <f>'New_Adjusted_PSSA_TotFunc BO'!P15-#REF!</f>
        <v>#REF!</v>
      </c>
      <c r="Q15" s="15" t="e">
        <f>'New_Adjusted_PSSA_TotFunc BO'!Q15-#REF!</f>
        <v>#REF!</v>
      </c>
      <c r="R15" s="15" t="e">
        <f>'New_Adjusted_PSSA_TotFunc BO'!R15-#REF!</f>
        <v>#REF!</v>
      </c>
      <c r="S15" s="15" t="e">
        <f>'New_Adjusted_PSSA_TotFunc BO'!S15-#REF!</f>
        <v>#REF!</v>
      </c>
      <c r="T15" s="15" t="e">
        <f>'New_Adjusted_PSSA_TotFunc BO'!T15-#REF!</f>
        <v>#REF!</v>
      </c>
      <c r="U15" s="15" t="e">
        <f>'New_Adjusted_PSSA_TotFunc BO'!U15-#REF!</f>
        <v>#REF!</v>
      </c>
      <c r="V15" s="15" t="e">
        <f>'New_Adjusted_PSSA_TotFunc BO'!V15-#REF!</f>
        <v>#REF!</v>
      </c>
      <c r="W15" s="15" t="e">
        <f>'New_Adjusted_PSSA_TotFunc BO'!W15-#REF!</f>
        <v>#REF!</v>
      </c>
      <c r="X15" s="15" t="e">
        <f>'New_Adjusted_PSSA_TotFunc BO'!X15-#REF!</f>
        <v>#REF!</v>
      </c>
      <c r="Y15" s="15" t="e">
        <f>'New_Adjusted_PSSA_TotFunc BO'!Y15-#REF!</f>
        <v>#REF!</v>
      </c>
      <c r="Z15" s="15" t="e">
        <f>'New_Adjusted_PSSA_TotFunc BO'!Z15-#REF!</f>
        <v>#REF!</v>
      </c>
      <c r="AA15" s="15" t="e">
        <f>'New_Adjusted_PSSA_TotFunc BO'!AA15-#REF!</f>
        <v>#REF!</v>
      </c>
      <c r="AB15" s="15" t="e">
        <f>'New_Adjusted_PSSA_TotFunc BO'!AB15-#REF!</f>
        <v>#REF!</v>
      </c>
      <c r="AC15" s="15" t="e">
        <f>'New_Adjusted_PSSA_TotFunc BO'!AC15-#REF!</f>
        <v>#REF!</v>
      </c>
      <c r="AD15" s="15" t="e">
        <f>'New_Adjusted_PSSA_TotFunc BO'!AD15-#REF!</f>
        <v>#REF!</v>
      </c>
      <c r="AE15" s="15" t="e">
        <f>'New_Adjusted_PSSA_TotFunc BO'!AE15-#REF!</f>
        <v>#REF!</v>
      </c>
      <c r="AF15" s="15" t="e">
        <f>'Formulae-BuildOut'!BZ15</f>
        <v>#REF!</v>
      </c>
      <c r="AG15" s="14" t="e">
        <f>'Formulae-BuildOut'!CA15</f>
        <v>#REF!</v>
      </c>
    </row>
    <row r="16" spans="1:33" x14ac:dyDescent="0.3">
      <c r="A16" s="14" t="e">
        <f>#REF!</f>
        <v>#REF!</v>
      </c>
      <c r="B16" s="14" t="e">
        <f>#REF!</f>
        <v>#REF!</v>
      </c>
      <c r="C16" s="14" t="e">
        <f>#REF!</f>
        <v>#REF!</v>
      </c>
      <c r="D16" s="15" t="e">
        <f>'New_Adjusted_PSSA_TotFunc BO'!D16-#REF!</f>
        <v>#REF!</v>
      </c>
      <c r="E16" s="15" t="e">
        <f>'New_Adjusted_PSSA_TotFunc BO'!E16-#REF!</f>
        <v>#REF!</v>
      </c>
      <c r="F16" s="15" t="e">
        <f>'New_Adjusted_PSSA_TotFunc BO'!F16-#REF!</f>
        <v>#REF!</v>
      </c>
      <c r="G16" s="15" t="e">
        <f>'New_Adjusted_PSSA_TotFunc BO'!G16-#REF!</f>
        <v>#REF!</v>
      </c>
      <c r="H16" s="15" t="e">
        <f>'New_Adjusted_PSSA_TotFunc BO'!H16-#REF!</f>
        <v>#REF!</v>
      </c>
      <c r="I16" s="15" t="e">
        <f>'New_Adjusted_PSSA_TotFunc BO'!I16-#REF!</f>
        <v>#REF!</v>
      </c>
      <c r="J16" s="15" t="e">
        <f>'New_Adjusted_PSSA_TotFunc BO'!J16-#REF!</f>
        <v>#REF!</v>
      </c>
      <c r="K16" s="15" t="e">
        <f>'New_Adjusted_PSSA_TotFunc BO'!K16-#REF!</f>
        <v>#REF!</v>
      </c>
      <c r="L16" s="15" t="e">
        <f>'New_Adjusted_PSSA_TotFunc BO'!L16-#REF!</f>
        <v>#REF!</v>
      </c>
      <c r="M16" s="15" t="e">
        <f>'New_Adjusted_PSSA_TotFunc BO'!M16-#REF!</f>
        <v>#REF!</v>
      </c>
      <c r="N16" s="15" t="e">
        <f>'New_Adjusted_PSSA_TotFunc BO'!N16-#REF!</f>
        <v>#REF!</v>
      </c>
      <c r="O16" s="15" t="e">
        <f>'New_Adjusted_PSSA_TotFunc BO'!O16-#REF!</f>
        <v>#REF!</v>
      </c>
      <c r="P16" s="15" t="e">
        <f>'New_Adjusted_PSSA_TotFunc BO'!P16-#REF!</f>
        <v>#REF!</v>
      </c>
      <c r="Q16" s="15" t="e">
        <f>'New_Adjusted_PSSA_TotFunc BO'!Q16-#REF!</f>
        <v>#REF!</v>
      </c>
      <c r="R16" s="15" t="e">
        <f>'New_Adjusted_PSSA_TotFunc BO'!R16-#REF!</f>
        <v>#REF!</v>
      </c>
      <c r="S16" s="15" t="e">
        <f>'New_Adjusted_PSSA_TotFunc BO'!S16-#REF!</f>
        <v>#REF!</v>
      </c>
      <c r="T16" s="15" t="e">
        <f>'New_Adjusted_PSSA_TotFunc BO'!T16-#REF!</f>
        <v>#REF!</v>
      </c>
      <c r="U16" s="15" t="e">
        <f>'New_Adjusted_PSSA_TotFunc BO'!U16-#REF!</f>
        <v>#REF!</v>
      </c>
      <c r="V16" s="15" t="e">
        <f>'New_Adjusted_PSSA_TotFunc BO'!V16-#REF!</f>
        <v>#REF!</v>
      </c>
      <c r="W16" s="15" t="e">
        <f>'New_Adjusted_PSSA_TotFunc BO'!W16-#REF!</f>
        <v>#REF!</v>
      </c>
      <c r="X16" s="15" t="e">
        <f>'New_Adjusted_PSSA_TotFunc BO'!X16-#REF!</f>
        <v>#REF!</v>
      </c>
      <c r="Y16" s="15" t="e">
        <f>'New_Adjusted_PSSA_TotFunc BO'!Y16-#REF!</f>
        <v>#REF!</v>
      </c>
      <c r="Z16" s="15" t="e">
        <f>'New_Adjusted_PSSA_TotFunc BO'!Z16-#REF!</f>
        <v>#REF!</v>
      </c>
      <c r="AA16" s="15" t="e">
        <f>'New_Adjusted_PSSA_TotFunc BO'!AA16-#REF!</f>
        <v>#REF!</v>
      </c>
      <c r="AB16" s="15" t="e">
        <f>'New_Adjusted_PSSA_TotFunc BO'!AB16-#REF!</f>
        <v>#REF!</v>
      </c>
      <c r="AC16" s="15" t="e">
        <f>'New_Adjusted_PSSA_TotFunc BO'!AC16-#REF!</f>
        <v>#REF!</v>
      </c>
      <c r="AD16" s="15" t="e">
        <f>'New_Adjusted_PSSA_TotFunc BO'!AD16-#REF!</f>
        <v>#REF!</v>
      </c>
      <c r="AE16" s="15" t="e">
        <f>'New_Adjusted_PSSA_TotFunc BO'!AE16-#REF!</f>
        <v>#REF!</v>
      </c>
      <c r="AF16" s="15" t="e">
        <f>'Formulae-BuildOut'!BZ16</f>
        <v>#REF!</v>
      </c>
      <c r="AG16" s="14" t="e">
        <f>'Formulae-BuildOut'!CA16</f>
        <v>#REF!</v>
      </c>
    </row>
    <row r="17" spans="1:33" x14ac:dyDescent="0.3">
      <c r="A17" s="14" t="e">
        <f>#REF!</f>
        <v>#REF!</v>
      </c>
      <c r="B17" s="14" t="e">
        <f>#REF!</f>
        <v>#REF!</v>
      </c>
      <c r="C17" s="14" t="e">
        <f>#REF!</f>
        <v>#REF!</v>
      </c>
      <c r="D17" s="15" t="e">
        <f>'New_Adjusted_PSSA_TotFunc BO'!D17-#REF!</f>
        <v>#REF!</v>
      </c>
      <c r="E17" s="15" t="e">
        <f>'New_Adjusted_PSSA_TotFunc BO'!E17-#REF!</f>
        <v>#REF!</v>
      </c>
      <c r="F17" s="15" t="e">
        <f>'New_Adjusted_PSSA_TotFunc BO'!F17-#REF!</f>
        <v>#REF!</v>
      </c>
      <c r="G17" s="15" t="e">
        <f>'New_Adjusted_PSSA_TotFunc BO'!G17-#REF!</f>
        <v>#REF!</v>
      </c>
      <c r="H17" s="15" t="e">
        <f>'New_Adjusted_PSSA_TotFunc BO'!H17-#REF!</f>
        <v>#REF!</v>
      </c>
      <c r="I17" s="15" t="e">
        <f>'New_Adjusted_PSSA_TotFunc BO'!I17-#REF!</f>
        <v>#REF!</v>
      </c>
      <c r="J17" s="15" t="e">
        <f>'New_Adjusted_PSSA_TotFunc BO'!J17-#REF!</f>
        <v>#REF!</v>
      </c>
      <c r="K17" s="15" t="e">
        <f>'New_Adjusted_PSSA_TotFunc BO'!K17-#REF!</f>
        <v>#REF!</v>
      </c>
      <c r="L17" s="15" t="e">
        <f>'New_Adjusted_PSSA_TotFunc BO'!L17-#REF!</f>
        <v>#REF!</v>
      </c>
      <c r="M17" s="15" t="e">
        <f>'New_Adjusted_PSSA_TotFunc BO'!M17-#REF!</f>
        <v>#REF!</v>
      </c>
      <c r="N17" s="15" t="e">
        <f>'New_Adjusted_PSSA_TotFunc BO'!N17-#REF!</f>
        <v>#REF!</v>
      </c>
      <c r="O17" s="15" t="e">
        <f>'New_Adjusted_PSSA_TotFunc BO'!O17-#REF!</f>
        <v>#REF!</v>
      </c>
      <c r="P17" s="15" t="e">
        <f>'New_Adjusted_PSSA_TotFunc BO'!P17-#REF!</f>
        <v>#REF!</v>
      </c>
      <c r="Q17" s="15" t="e">
        <f>'New_Adjusted_PSSA_TotFunc BO'!Q17-#REF!</f>
        <v>#REF!</v>
      </c>
      <c r="R17" s="15" t="e">
        <f>'New_Adjusted_PSSA_TotFunc BO'!R17-#REF!</f>
        <v>#REF!</v>
      </c>
      <c r="S17" s="15" t="e">
        <f>'New_Adjusted_PSSA_TotFunc BO'!S17-#REF!</f>
        <v>#REF!</v>
      </c>
      <c r="T17" s="15" t="e">
        <f>'New_Adjusted_PSSA_TotFunc BO'!T17-#REF!</f>
        <v>#REF!</v>
      </c>
      <c r="U17" s="15" t="e">
        <f>'New_Adjusted_PSSA_TotFunc BO'!U17-#REF!</f>
        <v>#REF!</v>
      </c>
      <c r="V17" s="15" t="e">
        <f>'New_Adjusted_PSSA_TotFunc BO'!V17-#REF!</f>
        <v>#REF!</v>
      </c>
      <c r="W17" s="15" t="e">
        <f>'New_Adjusted_PSSA_TotFunc BO'!W17-#REF!</f>
        <v>#REF!</v>
      </c>
      <c r="X17" s="15" t="e">
        <f>'New_Adjusted_PSSA_TotFunc BO'!X17-#REF!</f>
        <v>#REF!</v>
      </c>
      <c r="Y17" s="15" t="e">
        <f>'New_Adjusted_PSSA_TotFunc BO'!Y17-#REF!</f>
        <v>#REF!</v>
      </c>
      <c r="Z17" s="15" t="e">
        <f>'New_Adjusted_PSSA_TotFunc BO'!Z17-#REF!</f>
        <v>#REF!</v>
      </c>
      <c r="AA17" s="15" t="e">
        <f>'New_Adjusted_PSSA_TotFunc BO'!AA17-#REF!</f>
        <v>#REF!</v>
      </c>
      <c r="AB17" s="15" t="e">
        <f>'New_Adjusted_PSSA_TotFunc BO'!AB17-#REF!</f>
        <v>#REF!</v>
      </c>
      <c r="AC17" s="15" t="e">
        <f>'New_Adjusted_PSSA_TotFunc BO'!AC17-#REF!</f>
        <v>#REF!</v>
      </c>
      <c r="AD17" s="15" t="e">
        <f>'New_Adjusted_PSSA_TotFunc BO'!AD17-#REF!</f>
        <v>#REF!</v>
      </c>
      <c r="AE17" s="15" t="e">
        <f>'New_Adjusted_PSSA_TotFunc BO'!AE17-#REF!</f>
        <v>#REF!</v>
      </c>
      <c r="AF17" s="15" t="e">
        <f>'Formulae-BuildOut'!BZ17</f>
        <v>#REF!</v>
      </c>
      <c r="AG17" s="14" t="e">
        <f>'Formulae-BuildOut'!CA17</f>
        <v>#REF!</v>
      </c>
    </row>
    <row r="18" spans="1:33" x14ac:dyDescent="0.3">
      <c r="A18" s="14" t="e">
        <f>#REF!</f>
        <v>#REF!</v>
      </c>
      <c r="B18" s="14" t="e">
        <f>#REF!</f>
        <v>#REF!</v>
      </c>
      <c r="C18" s="14" t="e">
        <f>#REF!</f>
        <v>#REF!</v>
      </c>
      <c r="D18" s="15" t="e">
        <f>'New_Adjusted_PSSA_TotFunc BO'!D18-#REF!</f>
        <v>#REF!</v>
      </c>
      <c r="E18" s="15" t="e">
        <f>'New_Adjusted_PSSA_TotFunc BO'!E18-#REF!</f>
        <v>#REF!</v>
      </c>
      <c r="F18" s="15" t="e">
        <f>'New_Adjusted_PSSA_TotFunc BO'!F18-#REF!</f>
        <v>#REF!</v>
      </c>
      <c r="G18" s="15" t="e">
        <f>'New_Adjusted_PSSA_TotFunc BO'!G18-#REF!</f>
        <v>#REF!</v>
      </c>
      <c r="H18" s="15" t="e">
        <f>'New_Adjusted_PSSA_TotFunc BO'!H18-#REF!</f>
        <v>#REF!</v>
      </c>
      <c r="I18" s="15" t="e">
        <f>'New_Adjusted_PSSA_TotFunc BO'!I18-#REF!</f>
        <v>#REF!</v>
      </c>
      <c r="J18" s="15" t="e">
        <f>'New_Adjusted_PSSA_TotFunc BO'!J18-#REF!</f>
        <v>#REF!</v>
      </c>
      <c r="K18" s="15" t="e">
        <f>'New_Adjusted_PSSA_TotFunc BO'!K18-#REF!</f>
        <v>#REF!</v>
      </c>
      <c r="L18" s="15" t="e">
        <f>'New_Adjusted_PSSA_TotFunc BO'!L18-#REF!</f>
        <v>#REF!</v>
      </c>
      <c r="M18" s="15" t="e">
        <f>'New_Adjusted_PSSA_TotFunc BO'!M18-#REF!</f>
        <v>#REF!</v>
      </c>
      <c r="N18" s="15" t="e">
        <f>'New_Adjusted_PSSA_TotFunc BO'!N18-#REF!</f>
        <v>#REF!</v>
      </c>
      <c r="O18" s="15" t="e">
        <f>'New_Adjusted_PSSA_TotFunc BO'!O18-#REF!</f>
        <v>#REF!</v>
      </c>
      <c r="P18" s="15" t="e">
        <f>'New_Adjusted_PSSA_TotFunc BO'!P18-#REF!</f>
        <v>#REF!</v>
      </c>
      <c r="Q18" s="15" t="e">
        <f>'New_Adjusted_PSSA_TotFunc BO'!Q18-#REF!</f>
        <v>#REF!</v>
      </c>
      <c r="R18" s="15" t="e">
        <f>'New_Adjusted_PSSA_TotFunc BO'!R18-#REF!</f>
        <v>#REF!</v>
      </c>
      <c r="S18" s="15" t="e">
        <f>'New_Adjusted_PSSA_TotFunc BO'!S18-#REF!</f>
        <v>#REF!</v>
      </c>
      <c r="T18" s="15" t="e">
        <f>'New_Adjusted_PSSA_TotFunc BO'!T18-#REF!</f>
        <v>#REF!</v>
      </c>
      <c r="U18" s="15" t="e">
        <f>'New_Adjusted_PSSA_TotFunc BO'!U18-#REF!</f>
        <v>#REF!</v>
      </c>
      <c r="V18" s="15" t="e">
        <f>'New_Adjusted_PSSA_TotFunc BO'!V18-#REF!</f>
        <v>#REF!</v>
      </c>
      <c r="W18" s="15" t="e">
        <f>'New_Adjusted_PSSA_TotFunc BO'!W18-#REF!</f>
        <v>#REF!</v>
      </c>
      <c r="X18" s="15" t="e">
        <f>'New_Adjusted_PSSA_TotFunc BO'!X18-#REF!</f>
        <v>#REF!</v>
      </c>
      <c r="Y18" s="15" t="e">
        <f>'New_Adjusted_PSSA_TotFunc BO'!Y18-#REF!</f>
        <v>#REF!</v>
      </c>
      <c r="Z18" s="15" t="e">
        <f>'New_Adjusted_PSSA_TotFunc BO'!Z18-#REF!</f>
        <v>#REF!</v>
      </c>
      <c r="AA18" s="15" t="e">
        <f>'New_Adjusted_PSSA_TotFunc BO'!AA18-#REF!</f>
        <v>#REF!</v>
      </c>
      <c r="AB18" s="15" t="e">
        <f>'New_Adjusted_PSSA_TotFunc BO'!AB18-#REF!</f>
        <v>#REF!</v>
      </c>
      <c r="AC18" s="15" t="e">
        <f>'New_Adjusted_PSSA_TotFunc BO'!AC18-#REF!</f>
        <v>#REF!</v>
      </c>
      <c r="AD18" s="15" t="e">
        <f>'New_Adjusted_PSSA_TotFunc BO'!AD18-#REF!</f>
        <v>#REF!</v>
      </c>
      <c r="AE18" s="15" t="e">
        <f>'New_Adjusted_PSSA_TotFunc BO'!AE18-#REF!</f>
        <v>#REF!</v>
      </c>
      <c r="AF18" s="15" t="e">
        <f>'Formulae-BuildOut'!BZ18</f>
        <v>#REF!</v>
      </c>
      <c r="AG18" s="14" t="e">
        <f>'Formulae-BuildOut'!CA18</f>
        <v>#REF!</v>
      </c>
    </row>
    <row r="19" spans="1:33" x14ac:dyDescent="0.3">
      <c r="A19" s="14" t="e">
        <f>#REF!</f>
        <v>#REF!</v>
      </c>
      <c r="B19" s="14" t="e">
        <f>#REF!</f>
        <v>#REF!</v>
      </c>
      <c r="C19" s="14" t="e">
        <f>#REF!</f>
        <v>#REF!</v>
      </c>
      <c r="D19" s="15" t="e">
        <f>'New_Adjusted_PSSA_TotFunc BO'!D19-#REF!</f>
        <v>#REF!</v>
      </c>
      <c r="E19" s="15" t="e">
        <f>'New_Adjusted_PSSA_TotFunc BO'!E19-#REF!</f>
        <v>#REF!</v>
      </c>
      <c r="F19" s="15" t="e">
        <f>'New_Adjusted_PSSA_TotFunc BO'!F19-#REF!</f>
        <v>#REF!</v>
      </c>
      <c r="G19" s="15" t="e">
        <f>'New_Adjusted_PSSA_TotFunc BO'!G19-#REF!</f>
        <v>#REF!</v>
      </c>
      <c r="H19" s="15" t="e">
        <f>'New_Adjusted_PSSA_TotFunc BO'!H19-#REF!</f>
        <v>#REF!</v>
      </c>
      <c r="I19" s="15" t="e">
        <f>'New_Adjusted_PSSA_TotFunc BO'!I19-#REF!</f>
        <v>#REF!</v>
      </c>
      <c r="J19" s="15" t="e">
        <f>'New_Adjusted_PSSA_TotFunc BO'!J19-#REF!</f>
        <v>#REF!</v>
      </c>
      <c r="K19" s="15" t="e">
        <f>'New_Adjusted_PSSA_TotFunc BO'!K19-#REF!</f>
        <v>#REF!</v>
      </c>
      <c r="L19" s="15" t="e">
        <f>'New_Adjusted_PSSA_TotFunc BO'!L19-#REF!</f>
        <v>#REF!</v>
      </c>
      <c r="M19" s="15" t="e">
        <f>'New_Adjusted_PSSA_TotFunc BO'!M19-#REF!</f>
        <v>#REF!</v>
      </c>
      <c r="N19" s="15" t="e">
        <f>'New_Adjusted_PSSA_TotFunc BO'!N19-#REF!</f>
        <v>#REF!</v>
      </c>
      <c r="O19" s="15" t="e">
        <f>'New_Adjusted_PSSA_TotFunc BO'!O19-#REF!</f>
        <v>#REF!</v>
      </c>
      <c r="P19" s="15" t="e">
        <f>'New_Adjusted_PSSA_TotFunc BO'!P19-#REF!</f>
        <v>#REF!</v>
      </c>
      <c r="Q19" s="15" t="e">
        <f>'New_Adjusted_PSSA_TotFunc BO'!Q19-#REF!</f>
        <v>#REF!</v>
      </c>
      <c r="R19" s="15" t="e">
        <f>'New_Adjusted_PSSA_TotFunc BO'!R19-#REF!</f>
        <v>#REF!</v>
      </c>
      <c r="S19" s="15" t="e">
        <f>'New_Adjusted_PSSA_TotFunc BO'!S19-#REF!</f>
        <v>#REF!</v>
      </c>
      <c r="T19" s="15" t="e">
        <f>'New_Adjusted_PSSA_TotFunc BO'!T19-#REF!</f>
        <v>#REF!</v>
      </c>
      <c r="U19" s="15" t="e">
        <f>'New_Adjusted_PSSA_TotFunc BO'!U19-#REF!</f>
        <v>#REF!</v>
      </c>
      <c r="V19" s="15" t="e">
        <f>'New_Adjusted_PSSA_TotFunc BO'!V19-#REF!</f>
        <v>#REF!</v>
      </c>
      <c r="W19" s="15" t="e">
        <f>'New_Adjusted_PSSA_TotFunc BO'!W19-#REF!</f>
        <v>#REF!</v>
      </c>
      <c r="X19" s="15" t="e">
        <f>'New_Adjusted_PSSA_TotFunc BO'!X19-#REF!</f>
        <v>#REF!</v>
      </c>
      <c r="Y19" s="15" t="e">
        <f>'New_Adjusted_PSSA_TotFunc BO'!Y19-#REF!</f>
        <v>#REF!</v>
      </c>
      <c r="Z19" s="15" t="e">
        <f>'New_Adjusted_PSSA_TotFunc BO'!Z19-#REF!</f>
        <v>#REF!</v>
      </c>
      <c r="AA19" s="15" t="e">
        <f>'New_Adjusted_PSSA_TotFunc BO'!AA19-#REF!</f>
        <v>#REF!</v>
      </c>
      <c r="AB19" s="15" t="e">
        <f>'New_Adjusted_PSSA_TotFunc BO'!AB19-#REF!</f>
        <v>#REF!</v>
      </c>
      <c r="AC19" s="15" t="e">
        <f>'New_Adjusted_PSSA_TotFunc BO'!AC19-#REF!</f>
        <v>#REF!</v>
      </c>
      <c r="AD19" s="15" t="e">
        <f>'New_Adjusted_PSSA_TotFunc BO'!AD19-#REF!</f>
        <v>#REF!</v>
      </c>
      <c r="AE19" s="15" t="e">
        <f>'New_Adjusted_PSSA_TotFunc BO'!AE19-#REF!</f>
        <v>#REF!</v>
      </c>
      <c r="AF19" s="15" t="e">
        <f>'Formulae-BuildOut'!BZ19</f>
        <v>#REF!</v>
      </c>
      <c r="AG19" s="14" t="e">
        <f>'Formulae-BuildOut'!CA19</f>
        <v>#REF!</v>
      </c>
    </row>
    <row r="20" spans="1:33" x14ac:dyDescent="0.3">
      <c r="A20" s="14" t="e">
        <f>#REF!</f>
        <v>#REF!</v>
      </c>
      <c r="B20" s="14" t="e">
        <f>#REF!</f>
        <v>#REF!</v>
      </c>
      <c r="C20" s="14" t="e">
        <f>#REF!</f>
        <v>#REF!</v>
      </c>
      <c r="D20" s="15" t="e">
        <f>'New_Adjusted_PSSA_TotFunc BO'!D20-#REF!</f>
        <v>#REF!</v>
      </c>
      <c r="E20" s="15" t="e">
        <f>'New_Adjusted_PSSA_TotFunc BO'!E20-#REF!</f>
        <v>#REF!</v>
      </c>
      <c r="F20" s="15" t="e">
        <f>'New_Adjusted_PSSA_TotFunc BO'!F20-#REF!</f>
        <v>#REF!</v>
      </c>
      <c r="G20" s="15" t="e">
        <f>'New_Adjusted_PSSA_TotFunc BO'!G20-#REF!</f>
        <v>#REF!</v>
      </c>
      <c r="H20" s="15" t="e">
        <f>'New_Adjusted_PSSA_TotFunc BO'!H20-#REF!</f>
        <v>#REF!</v>
      </c>
      <c r="I20" s="15" t="e">
        <f>'New_Adjusted_PSSA_TotFunc BO'!I20-#REF!</f>
        <v>#REF!</v>
      </c>
      <c r="J20" s="15" t="e">
        <f>'New_Adjusted_PSSA_TotFunc BO'!J20-#REF!</f>
        <v>#REF!</v>
      </c>
      <c r="K20" s="15" t="e">
        <f>'New_Adjusted_PSSA_TotFunc BO'!K20-#REF!</f>
        <v>#REF!</v>
      </c>
      <c r="L20" s="15" t="e">
        <f>'New_Adjusted_PSSA_TotFunc BO'!L20-#REF!</f>
        <v>#REF!</v>
      </c>
      <c r="M20" s="15" t="e">
        <f>'New_Adjusted_PSSA_TotFunc BO'!M20-#REF!</f>
        <v>#REF!</v>
      </c>
      <c r="N20" s="15" t="e">
        <f>'New_Adjusted_PSSA_TotFunc BO'!N20-#REF!</f>
        <v>#REF!</v>
      </c>
      <c r="O20" s="15" t="e">
        <f>'New_Adjusted_PSSA_TotFunc BO'!O20-#REF!</f>
        <v>#REF!</v>
      </c>
      <c r="P20" s="15" t="e">
        <f>'New_Adjusted_PSSA_TotFunc BO'!P20-#REF!</f>
        <v>#REF!</v>
      </c>
      <c r="Q20" s="15" t="e">
        <f>'New_Adjusted_PSSA_TotFunc BO'!Q20-#REF!</f>
        <v>#REF!</v>
      </c>
      <c r="R20" s="15" t="e">
        <f>'New_Adjusted_PSSA_TotFunc BO'!R20-#REF!</f>
        <v>#REF!</v>
      </c>
      <c r="S20" s="15" t="e">
        <f>'New_Adjusted_PSSA_TotFunc BO'!S20-#REF!</f>
        <v>#REF!</v>
      </c>
      <c r="T20" s="15" t="e">
        <f>'New_Adjusted_PSSA_TotFunc BO'!T20-#REF!</f>
        <v>#REF!</v>
      </c>
      <c r="U20" s="15" t="e">
        <f>'New_Adjusted_PSSA_TotFunc BO'!U20-#REF!</f>
        <v>#REF!</v>
      </c>
      <c r="V20" s="15" t="e">
        <f>'New_Adjusted_PSSA_TotFunc BO'!V20-#REF!</f>
        <v>#REF!</v>
      </c>
      <c r="W20" s="15" t="e">
        <f>'New_Adjusted_PSSA_TotFunc BO'!W20-#REF!</f>
        <v>#REF!</v>
      </c>
      <c r="X20" s="15" t="e">
        <f>'New_Adjusted_PSSA_TotFunc BO'!X20-#REF!</f>
        <v>#REF!</v>
      </c>
      <c r="Y20" s="15" t="e">
        <f>'New_Adjusted_PSSA_TotFunc BO'!Y20-#REF!</f>
        <v>#REF!</v>
      </c>
      <c r="Z20" s="15" t="e">
        <f>'New_Adjusted_PSSA_TotFunc BO'!Z20-#REF!</f>
        <v>#REF!</v>
      </c>
      <c r="AA20" s="15" t="e">
        <f>'New_Adjusted_PSSA_TotFunc BO'!AA20-#REF!</f>
        <v>#REF!</v>
      </c>
      <c r="AB20" s="15" t="e">
        <f>'New_Adjusted_PSSA_TotFunc BO'!AB20-#REF!</f>
        <v>#REF!</v>
      </c>
      <c r="AC20" s="15" t="e">
        <f>'New_Adjusted_PSSA_TotFunc BO'!AC20-#REF!</f>
        <v>#REF!</v>
      </c>
      <c r="AD20" s="15" t="e">
        <f>'New_Adjusted_PSSA_TotFunc BO'!AD20-#REF!</f>
        <v>#REF!</v>
      </c>
      <c r="AE20" s="15" t="e">
        <f>'New_Adjusted_PSSA_TotFunc BO'!AE20-#REF!</f>
        <v>#REF!</v>
      </c>
      <c r="AF20" s="15" t="e">
        <f>'Formulae-BuildOut'!BZ20</f>
        <v>#REF!</v>
      </c>
      <c r="AG20" s="14" t="e">
        <f>'Formulae-BuildOut'!CA20</f>
        <v>#REF!</v>
      </c>
    </row>
    <row r="21" spans="1:33" x14ac:dyDescent="0.3">
      <c r="A21" s="14" t="e">
        <f>#REF!</f>
        <v>#REF!</v>
      </c>
      <c r="B21" s="14" t="e">
        <f>#REF!</f>
        <v>#REF!</v>
      </c>
      <c r="C21" s="14" t="e">
        <f>#REF!</f>
        <v>#REF!</v>
      </c>
      <c r="D21" s="15" t="e">
        <f>'New_Adjusted_PSSA_TotFunc BO'!D21-#REF!</f>
        <v>#REF!</v>
      </c>
      <c r="E21" s="15" t="e">
        <f>'New_Adjusted_PSSA_TotFunc BO'!E21-#REF!</f>
        <v>#REF!</v>
      </c>
      <c r="F21" s="15" t="e">
        <f>'New_Adjusted_PSSA_TotFunc BO'!F21-#REF!</f>
        <v>#REF!</v>
      </c>
      <c r="G21" s="15" t="e">
        <f>'New_Adjusted_PSSA_TotFunc BO'!G21-#REF!</f>
        <v>#REF!</v>
      </c>
      <c r="H21" s="15" t="e">
        <f>'New_Adjusted_PSSA_TotFunc BO'!H21-#REF!</f>
        <v>#REF!</v>
      </c>
      <c r="I21" s="15" t="e">
        <f>'New_Adjusted_PSSA_TotFunc BO'!I21-#REF!</f>
        <v>#REF!</v>
      </c>
      <c r="J21" s="15" t="e">
        <f>'New_Adjusted_PSSA_TotFunc BO'!J21-#REF!</f>
        <v>#REF!</v>
      </c>
      <c r="K21" s="15" t="e">
        <f>'New_Adjusted_PSSA_TotFunc BO'!K21-#REF!</f>
        <v>#REF!</v>
      </c>
      <c r="L21" s="15" t="e">
        <f>'New_Adjusted_PSSA_TotFunc BO'!L21-#REF!</f>
        <v>#REF!</v>
      </c>
      <c r="M21" s="15" t="e">
        <f>'New_Adjusted_PSSA_TotFunc BO'!M21-#REF!</f>
        <v>#REF!</v>
      </c>
      <c r="N21" s="15" t="e">
        <f>'New_Adjusted_PSSA_TotFunc BO'!N21-#REF!</f>
        <v>#REF!</v>
      </c>
      <c r="O21" s="15" t="e">
        <f>'New_Adjusted_PSSA_TotFunc BO'!O21-#REF!</f>
        <v>#REF!</v>
      </c>
      <c r="P21" s="15" t="e">
        <f>'New_Adjusted_PSSA_TotFunc BO'!P21-#REF!</f>
        <v>#REF!</v>
      </c>
      <c r="Q21" s="15" t="e">
        <f>'New_Adjusted_PSSA_TotFunc BO'!Q21-#REF!</f>
        <v>#REF!</v>
      </c>
      <c r="R21" s="15" t="e">
        <f>'New_Adjusted_PSSA_TotFunc BO'!R21-#REF!</f>
        <v>#REF!</v>
      </c>
      <c r="S21" s="15" t="e">
        <f>'New_Adjusted_PSSA_TotFunc BO'!S21-#REF!</f>
        <v>#REF!</v>
      </c>
      <c r="T21" s="15" t="e">
        <f>'New_Adjusted_PSSA_TotFunc BO'!T21-#REF!</f>
        <v>#REF!</v>
      </c>
      <c r="U21" s="15" t="e">
        <f>'New_Adjusted_PSSA_TotFunc BO'!U21-#REF!</f>
        <v>#REF!</v>
      </c>
      <c r="V21" s="15" t="e">
        <f>'New_Adjusted_PSSA_TotFunc BO'!V21-#REF!</f>
        <v>#REF!</v>
      </c>
      <c r="W21" s="15" t="e">
        <f>'New_Adjusted_PSSA_TotFunc BO'!W21-#REF!</f>
        <v>#REF!</v>
      </c>
      <c r="X21" s="15" t="e">
        <f>'New_Adjusted_PSSA_TotFunc BO'!X21-#REF!</f>
        <v>#REF!</v>
      </c>
      <c r="Y21" s="15" t="e">
        <f>'New_Adjusted_PSSA_TotFunc BO'!Y21-#REF!</f>
        <v>#REF!</v>
      </c>
      <c r="Z21" s="15" t="e">
        <f>'New_Adjusted_PSSA_TotFunc BO'!Z21-#REF!</f>
        <v>#REF!</v>
      </c>
      <c r="AA21" s="15" t="e">
        <f>'New_Adjusted_PSSA_TotFunc BO'!AA21-#REF!</f>
        <v>#REF!</v>
      </c>
      <c r="AB21" s="15" t="e">
        <f>'New_Adjusted_PSSA_TotFunc BO'!AB21-#REF!</f>
        <v>#REF!</v>
      </c>
      <c r="AC21" s="15" t="e">
        <f>'New_Adjusted_PSSA_TotFunc BO'!AC21-#REF!</f>
        <v>#REF!</v>
      </c>
      <c r="AD21" s="15" t="e">
        <f>'New_Adjusted_PSSA_TotFunc BO'!AD21-#REF!</f>
        <v>#REF!</v>
      </c>
      <c r="AE21" s="15" t="e">
        <f>'New_Adjusted_PSSA_TotFunc BO'!AE21-#REF!</f>
        <v>#REF!</v>
      </c>
      <c r="AF21" s="15" t="e">
        <f>'Formulae-BuildOut'!BZ21</f>
        <v>#REF!</v>
      </c>
      <c r="AG21" s="14" t="e">
        <f>'Formulae-BuildOut'!CA21</f>
        <v>#REF!</v>
      </c>
    </row>
    <row r="22" spans="1:33" x14ac:dyDescent="0.3">
      <c r="A22" s="14" t="e">
        <f>#REF!</f>
        <v>#REF!</v>
      </c>
      <c r="B22" s="14" t="e">
        <f>#REF!</f>
        <v>#REF!</v>
      </c>
      <c r="C22" s="14" t="e">
        <f>#REF!</f>
        <v>#REF!</v>
      </c>
      <c r="D22" s="15" t="e">
        <f>'New_Adjusted_PSSA_TotFunc BO'!D22-#REF!</f>
        <v>#REF!</v>
      </c>
      <c r="E22" s="15" t="e">
        <f>'New_Adjusted_PSSA_TotFunc BO'!E22-#REF!</f>
        <v>#REF!</v>
      </c>
      <c r="F22" s="15" t="e">
        <f>'New_Adjusted_PSSA_TotFunc BO'!F22-#REF!</f>
        <v>#REF!</v>
      </c>
      <c r="G22" s="15" t="e">
        <f>'New_Adjusted_PSSA_TotFunc BO'!G22-#REF!</f>
        <v>#REF!</v>
      </c>
      <c r="H22" s="15" t="e">
        <f>'New_Adjusted_PSSA_TotFunc BO'!H22-#REF!</f>
        <v>#REF!</v>
      </c>
      <c r="I22" s="15" t="e">
        <f>'New_Adjusted_PSSA_TotFunc BO'!I22-#REF!</f>
        <v>#REF!</v>
      </c>
      <c r="J22" s="15" t="e">
        <f>'New_Adjusted_PSSA_TotFunc BO'!J22-#REF!</f>
        <v>#REF!</v>
      </c>
      <c r="K22" s="15" t="e">
        <f>'New_Adjusted_PSSA_TotFunc BO'!K22-#REF!</f>
        <v>#REF!</v>
      </c>
      <c r="L22" s="15" t="e">
        <f>'New_Adjusted_PSSA_TotFunc BO'!L22-#REF!</f>
        <v>#REF!</v>
      </c>
      <c r="M22" s="15" t="e">
        <f>'New_Adjusted_PSSA_TotFunc BO'!M22-#REF!</f>
        <v>#REF!</v>
      </c>
      <c r="N22" s="15" t="e">
        <f>'New_Adjusted_PSSA_TotFunc BO'!N22-#REF!</f>
        <v>#REF!</v>
      </c>
      <c r="O22" s="15" t="e">
        <f>'New_Adjusted_PSSA_TotFunc BO'!O22-#REF!</f>
        <v>#REF!</v>
      </c>
      <c r="P22" s="15" t="e">
        <f>'New_Adjusted_PSSA_TotFunc BO'!P22-#REF!</f>
        <v>#REF!</v>
      </c>
      <c r="Q22" s="15" t="e">
        <f>'New_Adjusted_PSSA_TotFunc BO'!Q22-#REF!</f>
        <v>#REF!</v>
      </c>
      <c r="R22" s="15" t="e">
        <f>'New_Adjusted_PSSA_TotFunc BO'!R22-#REF!</f>
        <v>#REF!</v>
      </c>
      <c r="S22" s="15" t="e">
        <f>'New_Adjusted_PSSA_TotFunc BO'!S22-#REF!</f>
        <v>#REF!</v>
      </c>
      <c r="T22" s="15" t="e">
        <f>'New_Adjusted_PSSA_TotFunc BO'!T22-#REF!</f>
        <v>#REF!</v>
      </c>
      <c r="U22" s="15" t="e">
        <f>'New_Adjusted_PSSA_TotFunc BO'!U22-#REF!</f>
        <v>#REF!</v>
      </c>
      <c r="V22" s="15" t="e">
        <f>'New_Adjusted_PSSA_TotFunc BO'!V22-#REF!</f>
        <v>#REF!</v>
      </c>
      <c r="W22" s="15" t="e">
        <f>'New_Adjusted_PSSA_TotFunc BO'!W22-#REF!</f>
        <v>#REF!</v>
      </c>
      <c r="X22" s="15" t="e">
        <f>'New_Adjusted_PSSA_TotFunc BO'!X22-#REF!</f>
        <v>#REF!</v>
      </c>
      <c r="Y22" s="15" t="e">
        <f>'New_Adjusted_PSSA_TotFunc BO'!Y22-#REF!</f>
        <v>#REF!</v>
      </c>
      <c r="Z22" s="15" t="e">
        <f>'New_Adjusted_PSSA_TotFunc BO'!Z22-#REF!</f>
        <v>#REF!</v>
      </c>
      <c r="AA22" s="15" t="e">
        <f>'New_Adjusted_PSSA_TotFunc BO'!AA22-#REF!</f>
        <v>#REF!</v>
      </c>
      <c r="AB22" s="15" t="e">
        <f>'New_Adjusted_PSSA_TotFunc BO'!AB22-#REF!</f>
        <v>#REF!</v>
      </c>
      <c r="AC22" s="15" t="e">
        <f>'New_Adjusted_PSSA_TotFunc BO'!AC22-#REF!</f>
        <v>#REF!</v>
      </c>
      <c r="AD22" s="15" t="e">
        <f>'New_Adjusted_PSSA_TotFunc BO'!AD22-#REF!</f>
        <v>#REF!</v>
      </c>
      <c r="AE22" s="15" t="e">
        <f>'New_Adjusted_PSSA_TotFunc BO'!AE22-#REF!</f>
        <v>#REF!</v>
      </c>
      <c r="AF22" s="15" t="e">
        <f>'Formulae-BuildOut'!BZ22</f>
        <v>#REF!</v>
      </c>
      <c r="AG22" s="14" t="e">
        <f>'Formulae-BuildOut'!CA22</f>
        <v>#REF!</v>
      </c>
    </row>
    <row r="23" spans="1:33" x14ac:dyDescent="0.3">
      <c r="A23" s="14" t="e">
        <f>#REF!</f>
        <v>#REF!</v>
      </c>
      <c r="B23" s="14" t="e">
        <f>#REF!</f>
        <v>#REF!</v>
      </c>
      <c r="C23" s="14" t="e">
        <f>#REF!</f>
        <v>#REF!</v>
      </c>
      <c r="D23" s="15" t="e">
        <f>'New_Adjusted_PSSA_TotFunc BO'!D23-#REF!</f>
        <v>#REF!</v>
      </c>
      <c r="E23" s="15" t="e">
        <f>'New_Adjusted_PSSA_TotFunc BO'!E23-#REF!</f>
        <v>#REF!</v>
      </c>
      <c r="F23" s="15" t="e">
        <f>'New_Adjusted_PSSA_TotFunc BO'!F23-#REF!</f>
        <v>#REF!</v>
      </c>
      <c r="G23" s="15" t="e">
        <f>'New_Adjusted_PSSA_TotFunc BO'!G23-#REF!</f>
        <v>#REF!</v>
      </c>
      <c r="H23" s="15" t="e">
        <f>'New_Adjusted_PSSA_TotFunc BO'!H23-#REF!</f>
        <v>#REF!</v>
      </c>
      <c r="I23" s="15" t="e">
        <f>'New_Adjusted_PSSA_TotFunc BO'!I23-#REF!</f>
        <v>#REF!</v>
      </c>
      <c r="J23" s="15" t="e">
        <f>'New_Adjusted_PSSA_TotFunc BO'!J23-#REF!</f>
        <v>#REF!</v>
      </c>
      <c r="K23" s="15" t="e">
        <f>'New_Adjusted_PSSA_TotFunc BO'!K23-#REF!</f>
        <v>#REF!</v>
      </c>
      <c r="L23" s="15" t="e">
        <f>'New_Adjusted_PSSA_TotFunc BO'!L23-#REF!</f>
        <v>#REF!</v>
      </c>
      <c r="M23" s="15" t="e">
        <f>'New_Adjusted_PSSA_TotFunc BO'!M23-#REF!</f>
        <v>#REF!</v>
      </c>
      <c r="N23" s="15" t="e">
        <f>'New_Adjusted_PSSA_TotFunc BO'!N23-#REF!</f>
        <v>#REF!</v>
      </c>
      <c r="O23" s="15" t="e">
        <f>'New_Adjusted_PSSA_TotFunc BO'!O23-#REF!</f>
        <v>#REF!</v>
      </c>
      <c r="P23" s="15" t="e">
        <f>'New_Adjusted_PSSA_TotFunc BO'!P23-#REF!</f>
        <v>#REF!</v>
      </c>
      <c r="Q23" s="15" t="e">
        <f>'New_Adjusted_PSSA_TotFunc BO'!Q23-#REF!</f>
        <v>#REF!</v>
      </c>
      <c r="R23" s="15" t="e">
        <f>'New_Adjusted_PSSA_TotFunc BO'!R23-#REF!</f>
        <v>#REF!</v>
      </c>
      <c r="S23" s="15" t="e">
        <f>'New_Adjusted_PSSA_TotFunc BO'!S23-#REF!</f>
        <v>#REF!</v>
      </c>
      <c r="T23" s="15" t="e">
        <f>'New_Adjusted_PSSA_TotFunc BO'!T23-#REF!</f>
        <v>#REF!</v>
      </c>
      <c r="U23" s="15" t="e">
        <f>'New_Adjusted_PSSA_TotFunc BO'!U23-#REF!</f>
        <v>#REF!</v>
      </c>
      <c r="V23" s="15" t="e">
        <f>'New_Adjusted_PSSA_TotFunc BO'!V23-#REF!</f>
        <v>#REF!</v>
      </c>
      <c r="W23" s="15" t="e">
        <f>'New_Adjusted_PSSA_TotFunc BO'!W23-#REF!</f>
        <v>#REF!</v>
      </c>
      <c r="X23" s="15" t="e">
        <f>'New_Adjusted_PSSA_TotFunc BO'!X23-#REF!</f>
        <v>#REF!</v>
      </c>
      <c r="Y23" s="15" t="e">
        <f>'New_Adjusted_PSSA_TotFunc BO'!Y23-#REF!</f>
        <v>#REF!</v>
      </c>
      <c r="Z23" s="15" t="e">
        <f>'New_Adjusted_PSSA_TotFunc BO'!Z23-#REF!</f>
        <v>#REF!</v>
      </c>
      <c r="AA23" s="15" t="e">
        <f>'New_Adjusted_PSSA_TotFunc BO'!AA23-#REF!</f>
        <v>#REF!</v>
      </c>
      <c r="AB23" s="15" t="e">
        <f>'New_Adjusted_PSSA_TotFunc BO'!AB23-#REF!</f>
        <v>#REF!</v>
      </c>
      <c r="AC23" s="15" t="e">
        <f>'New_Adjusted_PSSA_TotFunc BO'!AC23-#REF!</f>
        <v>#REF!</v>
      </c>
      <c r="AD23" s="15" t="e">
        <f>'New_Adjusted_PSSA_TotFunc BO'!AD23-#REF!</f>
        <v>#REF!</v>
      </c>
      <c r="AE23" s="15" t="e">
        <f>'New_Adjusted_PSSA_TotFunc BO'!AE23-#REF!</f>
        <v>#REF!</v>
      </c>
      <c r="AF23" s="15" t="e">
        <f>'Formulae-BuildOut'!BZ23</f>
        <v>#REF!</v>
      </c>
      <c r="AG23" s="14" t="e">
        <f>'Formulae-BuildOut'!CA23</f>
        <v>#REF!</v>
      </c>
    </row>
    <row r="24" spans="1:33" x14ac:dyDescent="0.3">
      <c r="A24" s="14" t="e">
        <f>#REF!</f>
        <v>#REF!</v>
      </c>
      <c r="B24" s="14" t="e">
        <f>#REF!</f>
        <v>#REF!</v>
      </c>
      <c r="C24" s="14" t="e">
        <f>#REF!</f>
        <v>#REF!</v>
      </c>
      <c r="D24" s="15" t="e">
        <f>'New_Adjusted_PSSA_TotFunc BO'!D24-#REF!</f>
        <v>#REF!</v>
      </c>
      <c r="E24" s="15" t="e">
        <f>'New_Adjusted_PSSA_TotFunc BO'!E24-#REF!</f>
        <v>#REF!</v>
      </c>
      <c r="F24" s="15" t="e">
        <f>'New_Adjusted_PSSA_TotFunc BO'!F24-#REF!</f>
        <v>#REF!</v>
      </c>
      <c r="G24" s="15" t="e">
        <f>'New_Adjusted_PSSA_TotFunc BO'!G24-#REF!</f>
        <v>#REF!</v>
      </c>
      <c r="H24" s="15" t="e">
        <f>'New_Adjusted_PSSA_TotFunc BO'!H24-#REF!</f>
        <v>#REF!</v>
      </c>
      <c r="I24" s="15" t="e">
        <f>'New_Adjusted_PSSA_TotFunc BO'!I24-#REF!</f>
        <v>#REF!</v>
      </c>
      <c r="J24" s="15" t="e">
        <f>'New_Adjusted_PSSA_TotFunc BO'!J24-#REF!</f>
        <v>#REF!</v>
      </c>
      <c r="K24" s="15" t="e">
        <f>'New_Adjusted_PSSA_TotFunc BO'!K24-#REF!</f>
        <v>#REF!</v>
      </c>
      <c r="L24" s="15" t="e">
        <f>'New_Adjusted_PSSA_TotFunc BO'!L24-#REF!</f>
        <v>#REF!</v>
      </c>
      <c r="M24" s="15" t="e">
        <f>'New_Adjusted_PSSA_TotFunc BO'!M24-#REF!</f>
        <v>#REF!</v>
      </c>
      <c r="N24" s="15" t="e">
        <f>'New_Adjusted_PSSA_TotFunc BO'!N24-#REF!</f>
        <v>#REF!</v>
      </c>
      <c r="O24" s="15" t="e">
        <f>'New_Adjusted_PSSA_TotFunc BO'!O24-#REF!</f>
        <v>#REF!</v>
      </c>
      <c r="P24" s="15" t="e">
        <f>'New_Adjusted_PSSA_TotFunc BO'!P24-#REF!</f>
        <v>#REF!</v>
      </c>
      <c r="Q24" s="15" t="e">
        <f>'New_Adjusted_PSSA_TotFunc BO'!Q24-#REF!</f>
        <v>#REF!</v>
      </c>
      <c r="R24" s="15" t="e">
        <f>'New_Adjusted_PSSA_TotFunc BO'!R24-#REF!</f>
        <v>#REF!</v>
      </c>
      <c r="S24" s="15" t="e">
        <f>'New_Adjusted_PSSA_TotFunc BO'!S24-#REF!</f>
        <v>#REF!</v>
      </c>
      <c r="T24" s="15" t="e">
        <f>'New_Adjusted_PSSA_TotFunc BO'!T24-#REF!</f>
        <v>#REF!</v>
      </c>
      <c r="U24" s="15" t="e">
        <f>'New_Adjusted_PSSA_TotFunc BO'!U24-#REF!</f>
        <v>#REF!</v>
      </c>
      <c r="V24" s="15" t="e">
        <f>'New_Adjusted_PSSA_TotFunc BO'!V24-#REF!</f>
        <v>#REF!</v>
      </c>
      <c r="W24" s="15" t="e">
        <f>'New_Adjusted_PSSA_TotFunc BO'!W24-#REF!</f>
        <v>#REF!</v>
      </c>
      <c r="X24" s="15" t="e">
        <f>'New_Adjusted_PSSA_TotFunc BO'!X24-#REF!</f>
        <v>#REF!</v>
      </c>
      <c r="Y24" s="15" t="e">
        <f>'New_Adjusted_PSSA_TotFunc BO'!Y24-#REF!</f>
        <v>#REF!</v>
      </c>
      <c r="Z24" s="15" t="e">
        <f>'New_Adjusted_PSSA_TotFunc BO'!Z24-#REF!</f>
        <v>#REF!</v>
      </c>
      <c r="AA24" s="15" t="e">
        <f>'New_Adjusted_PSSA_TotFunc BO'!AA24-#REF!</f>
        <v>#REF!</v>
      </c>
      <c r="AB24" s="15" t="e">
        <f>'New_Adjusted_PSSA_TotFunc BO'!AB24-#REF!</f>
        <v>#REF!</v>
      </c>
      <c r="AC24" s="15" t="e">
        <f>'New_Adjusted_PSSA_TotFunc BO'!AC24-#REF!</f>
        <v>#REF!</v>
      </c>
      <c r="AD24" s="15" t="e">
        <f>'New_Adjusted_PSSA_TotFunc BO'!AD24-#REF!</f>
        <v>#REF!</v>
      </c>
      <c r="AE24" s="15" t="e">
        <f>'New_Adjusted_PSSA_TotFunc BO'!AE24-#REF!</f>
        <v>#REF!</v>
      </c>
      <c r="AF24" s="15" t="e">
        <f>'Formulae-BuildOut'!BZ24</f>
        <v>#REF!</v>
      </c>
      <c r="AG24" s="14" t="e">
        <f>'Formulae-BuildOut'!CA24</f>
        <v>#REF!</v>
      </c>
    </row>
    <row r="25" spans="1:33" x14ac:dyDescent="0.3">
      <c r="A25" s="14" t="e">
        <f>#REF!</f>
        <v>#REF!</v>
      </c>
      <c r="B25" s="14" t="e">
        <f>#REF!</f>
        <v>#REF!</v>
      </c>
      <c r="C25" s="14" t="e">
        <f>#REF!</f>
        <v>#REF!</v>
      </c>
      <c r="D25" s="15" t="e">
        <f>'New_Adjusted_PSSA_TotFunc BO'!D25-#REF!</f>
        <v>#REF!</v>
      </c>
      <c r="E25" s="15" t="e">
        <f>'New_Adjusted_PSSA_TotFunc BO'!E25-#REF!</f>
        <v>#REF!</v>
      </c>
      <c r="F25" s="15" t="e">
        <f>'New_Adjusted_PSSA_TotFunc BO'!F25-#REF!</f>
        <v>#REF!</v>
      </c>
      <c r="G25" s="15" t="e">
        <f>'New_Adjusted_PSSA_TotFunc BO'!G25-#REF!</f>
        <v>#REF!</v>
      </c>
      <c r="H25" s="15" t="e">
        <f>'New_Adjusted_PSSA_TotFunc BO'!H25-#REF!</f>
        <v>#REF!</v>
      </c>
      <c r="I25" s="15" t="e">
        <f>'New_Adjusted_PSSA_TotFunc BO'!I25-#REF!</f>
        <v>#REF!</v>
      </c>
      <c r="J25" s="15" t="e">
        <f>'New_Adjusted_PSSA_TotFunc BO'!J25-#REF!</f>
        <v>#REF!</v>
      </c>
      <c r="K25" s="15" t="e">
        <f>'New_Adjusted_PSSA_TotFunc BO'!K25-#REF!</f>
        <v>#REF!</v>
      </c>
      <c r="L25" s="15" t="e">
        <f>'New_Adjusted_PSSA_TotFunc BO'!L25-#REF!</f>
        <v>#REF!</v>
      </c>
      <c r="M25" s="15" t="e">
        <f>'New_Adjusted_PSSA_TotFunc BO'!M25-#REF!</f>
        <v>#REF!</v>
      </c>
      <c r="N25" s="15" t="e">
        <f>'New_Adjusted_PSSA_TotFunc BO'!N25-#REF!</f>
        <v>#REF!</v>
      </c>
      <c r="O25" s="15" t="e">
        <f>'New_Adjusted_PSSA_TotFunc BO'!O25-#REF!</f>
        <v>#REF!</v>
      </c>
      <c r="P25" s="15" t="e">
        <f>'New_Adjusted_PSSA_TotFunc BO'!P25-#REF!</f>
        <v>#REF!</v>
      </c>
      <c r="Q25" s="15" t="e">
        <f>'New_Adjusted_PSSA_TotFunc BO'!Q25-#REF!</f>
        <v>#REF!</v>
      </c>
      <c r="R25" s="15" t="e">
        <f>'New_Adjusted_PSSA_TotFunc BO'!R25-#REF!</f>
        <v>#REF!</v>
      </c>
      <c r="S25" s="15" t="e">
        <f>'New_Adjusted_PSSA_TotFunc BO'!S25-#REF!</f>
        <v>#REF!</v>
      </c>
      <c r="T25" s="15" t="e">
        <f>'New_Adjusted_PSSA_TotFunc BO'!T25-#REF!</f>
        <v>#REF!</v>
      </c>
      <c r="U25" s="15" t="e">
        <f>'New_Adjusted_PSSA_TotFunc BO'!U25-#REF!</f>
        <v>#REF!</v>
      </c>
      <c r="V25" s="15" t="e">
        <f>'New_Adjusted_PSSA_TotFunc BO'!V25-#REF!</f>
        <v>#REF!</v>
      </c>
      <c r="W25" s="15" t="e">
        <f>'New_Adjusted_PSSA_TotFunc BO'!W25-#REF!</f>
        <v>#REF!</v>
      </c>
      <c r="X25" s="15" t="e">
        <f>'New_Adjusted_PSSA_TotFunc BO'!X25-#REF!</f>
        <v>#REF!</v>
      </c>
      <c r="Y25" s="15" t="e">
        <f>'New_Adjusted_PSSA_TotFunc BO'!Y25-#REF!</f>
        <v>#REF!</v>
      </c>
      <c r="Z25" s="15" t="e">
        <f>'New_Adjusted_PSSA_TotFunc BO'!Z25-#REF!</f>
        <v>#REF!</v>
      </c>
      <c r="AA25" s="15" t="e">
        <f>'New_Adjusted_PSSA_TotFunc BO'!AA25-#REF!</f>
        <v>#REF!</v>
      </c>
      <c r="AB25" s="15" t="e">
        <f>'New_Adjusted_PSSA_TotFunc BO'!AB25-#REF!</f>
        <v>#REF!</v>
      </c>
      <c r="AC25" s="15" t="e">
        <f>'New_Adjusted_PSSA_TotFunc BO'!AC25-#REF!</f>
        <v>#REF!</v>
      </c>
      <c r="AD25" s="15" t="e">
        <f>'New_Adjusted_PSSA_TotFunc BO'!AD25-#REF!</f>
        <v>#REF!</v>
      </c>
      <c r="AE25" s="15" t="e">
        <f>'New_Adjusted_PSSA_TotFunc BO'!AE25-#REF!</f>
        <v>#REF!</v>
      </c>
      <c r="AF25" s="15" t="e">
        <f>'Formulae-BuildOut'!BZ25</f>
        <v>#REF!</v>
      </c>
      <c r="AG25" s="14" t="e">
        <f>'Formulae-BuildOut'!CA25</f>
        <v>#REF!</v>
      </c>
    </row>
    <row r="26" spans="1:33" x14ac:dyDescent="0.3">
      <c r="A26" s="14" t="e">
        <f>#REF!</f>
        <v>#REF!</v>
      </c>
      <c r="B26" s="14" t="e">
        <f>#REF!</f>
        <v>#REF!</v>
      </c>
      <c r="C26" s="14" t="e">
        <f>#REF!</f>
        <v>#REF!</v>
      </c>
      <c r="D26" s="15" t="e">
        <f>'New_Adjusted_PSSA_TotFunc BO'!D26-#REF!</f>
        <v>#REF!</v>
      </c>
      <c r="E26" s="15" t="e">
        <f>'New_Adjusted_PSSA_TotFunc BO'!E26-#REF!</f>
        <v>#REF!</v>
      </c>
      <c r="F26" s="15" t="e">
        <f>'New_Adjusted_PSSA_TotFunc BO'!F26-#REF!</f>
        <v>#REF!</v>
      </c>
      <c r="G26" s="15" t="e">
        <f>'New_Adjusted_PSSA_TotFunc BO'!G26-#REF!</f>
        <v>#REF!</v>
      </c>
      <c r="H26" s="15" t="e">
        <f>'New_Adjusted_PSSA_TotFunc BO'!H26-#REF!</f>
        <v>#REF!</v>
      </c>
      <c r="I26" s="15" t="e">
        <f>'New_Adjusted_PSSA_TotFunc BO'!I26-#REF!</f>
        <v>#REF!</v>
      </c>
      <c r="J26" s="15" t="e">
        <f>'New_Adjusted_PSSA_TotFunc BO'!J26-#REF!</f>
        <v>#REF!</v>
      </c>
      <c r="K26" s="15" t="e">
        <f>'New_Adjusted_PSSA_TotFunc BO'!K26-#REF!</f>
        <v>#REF!</v>
      </c>
      <c r="L26" s="15" t="e">
        <f>'New_Adjusted_PSSA_TotFunc BO'!L26-#REF!</f>
        <v>#REF!</v>
      </c>
      <c r="M26" s="15" t="e">
        <f>'New_Adjusted_PSSA_TotFunc BO'!M26-#REF!</f>
        <v>#REF!</v>
      </c>
      <c r="N26" s="15" t="e">
        <f>'New_Adjusted_PSSA_TotFunc BO'!N26-#REF!</f>
        <v>#REF!</v>
      </c>
      <c r="O26" s="15" t="e">
        <f>'New_Adjusted_PSSA_TotFunc BO'!O26-#REF!</f>
        <v>#REF!</v>
      </c>
      <c r="P26" s="15" t="e">
        <f>'New_Adjusted_PSSA_TotFunc BO'!P26-#REF!</f>
        <v>#REF!</v>
      </c>
      <c r="Q26" s="15" t="e">
        <f>'New_Adjusted_PSSA_TotFunc BO'!Q26-#REF!</f>
        <v>#REF!</v>
      </c>
      <c r="R26" s="15" t="e">
        <f>'New_Adjusted_PSSA_TotFunc BO'!R26-#REF!</f>
        <v>#REF!</v>
      </c>
      <c r="S26" s="15" t="e">
        <f>'New_Adjusted_PSSA_TotFunc BO'!S26-#REF!</f>
        <v>#REF!</v>
      </c>
      <c r="T26" s="15" t="e">
        <f>'New_Adjusted_PSSA_TotFunc BO'!T26-#REF!</f>
        <v>#REF!</v>
      </c>
      <c r="U26" s="15" t="e">
        <f>'New_Adjusted_PSSA_TotFunc BO'!U26-#REF!</f>
        <v>#REF!</v>
      </c>
      <c r="V26" s="15" t="e">
        <f>'New_Adjusted_PSSA_TotFunc BO'!V26-#REF!</f>
        <v>#REF!</v>
      </c>
      <c r="W26" s="15" t="e">
        <f>'New_Adjusted_PSSA_TotFunc BO'!W26-#REF!</f>
        <v>#REF!</v>
      </c>
      <c r="X26" s="15" t="e">
        <f>'New_Adjusted_PSSA_TotFunc BO'!X26-#REF!</f>
        <v>#REF!</v>
      </c>
      <c r="Y26" s="15" t="e">
        <f>'New_Adjusted_PSSA_TotFunc BO'!Y26-#REF!</f>
        <v>#REF!</v>
      </c>
      <c r="Z26" s="15" t="e">
        <f>'New_Adjusted_PSSA_TotFunc BO'!Z26-#REF!</f>
        <v>#REF!</v>
      </c>
      <c r="AA26" s="15" t="e">
        <f>'New_Adjusted_PSSA_TotFunc BO'!AA26-#REF!</f>
        <v>#REF!</v>
      </c>
      <c r="AB26" s="15" t="e">
        <f>'New_Adjusted_PSSA_TotFunc BO'!AB26-#REF!</f>
        <v>#REF!</v>
      </c>
      <c r="AC26" s="15" t="e">
        <f>'New_Adjusted_PSSA_TotFunc BO'!AC26-#REF!</f>
        <v>#REF!</v>
      </c>
      <c r="AD26" s="15" t="e">
        <f>'New_Adjusted_PSSA_TotFunc BO'!AD26-#REF!</f>
        <v>#REF!</v>
      </c>
      <c r="AE26" s="15" t="e">
        <f>'New_Adjusted_PSSA_TotFunc BO'!AE26-#REF!</f>
        <v>#REF!</v>
      </c>
      <c r="AF26" s="15" t="e">
        <f>'Formulae-BuildOut'!BZ26</f>
        <v>#REF!</v>
      </c>
      <c r="AG26" s="14" t="e">
        <f>'Formulae-BuildOut'!CA26</f>
        <v>#REF!</v>
      </c>
    </row>
    <row r="27" spans="1:33" x14ac:dyDescent="0.3">
      <c r="A27" s="14" t="e">
        <f>#REF!</f>
        <v>#REF!</v>
      </c>
      <c r="B27" s="14" t="e">
        <f>#REF!</f>
        <v>#REF!</v>
      </c>
      <c r="C27" s="14" t="e">
        <f>#REF!</f>
        <v>#REF!</v>
      </c>
      <c r="D27" s="15" t="e">
        <f>'New_Adjusted_PSSA_TotFunc BO'!D27-#REF!</f>
        <v>#REF!</v>
      </c>
      <c r="E27" s="15" t="e">
        <f>'New_Adjusted_PSSA_TotFunc BO'!E27-#REF!</f>
        <v>#REF!</v>
      </c>
      <c r="F27" s="15" t="e">
        <f>'New_Adjusted_PSSA_TotFunc BO'!F27-#REF!</f>
        <v>#REF!</v>
      </c>
      <c r="G27" s="15" t="e">
        <f>'New_Adjusted_PSSA_TotFunc BO'!G27-#REF!</f>
        <v>#REF!</v>
      </c>
      <c r="H27" s="15" t="e">
        <f>'New_Adjusted_PSSA_TotFunc BO'!H27-#REF!</f>
        <v>#REF!</v>
      </c>
      <c r="I27" s="15" t="e">
        <f>'New_Adjusted_PSSA_TotFunc BO'!I27-#REF!</f>
        <v>#REF!</v>
      </c>
      <c r="J27" s="15" t="e">
        <f>'New_Adjusted_PSSA_TotFunc BO'!J27-#REF!</f>
        <v>#REF!</v>
      </c>
      <c r="K27" s="15" t="e">
        <f>'New_Adjusted_PSSA_TotFunc BO'!K27-#REF!</f>
        <v>#REF!</v>
      </c>
      <c r="L27" s="15" t="e">
        <f>'New_Adjusted_PSSA_TotFunc BO'!L27-#REF!</f>
        <v>#REF!</v>
      </c>
      <c r="M27" s="15" t="e">
        <f>'New_Adjusted_PSSA_TotFunc BO'!M27-#REF!</f>
        <v>#REF!</v>
      </c>
      <c r="N27" s="15" t="e">
        <f>'New_Adjusted_PSSA_TotFunc BO'!N27-#REF!</f>
        <v>#REF!</v>
      </c>
      <c r="O27" s="15" t="e">
        <f>'New_Adjusted_PSSA_TotFunc BO'!O27-#REF!</f>
        <v>#REF!</v>
      </c>
      <c r="P27" s="15" t="e">
        <f>'New_Adjusted_PSSA_TotFunc BO'!P27-#REF!</f>
        <v>#REF!</v>
      </c>
      <c r="Q27" s="15" t="e">
        <f>'New_Adjusted_PSSA_TotFunc BO'!Q27-#REF!</f>
        <v>#REF!</v>
      </c>
      <c r="R27" s="15" t="e">
        <f>'New_Adjusted_PSSA_TotFunc BO'!R27-#REF!</f>
        <v>#REF!</v>
      </c>
      <c r="S27" s="15" t="e">
        <f>'New_Adjusted_PSSA_TotFunc BO'!S27-#REF!</f>
        <v>#REF!</v>
      </c>
      <c r="T27" s="15" t="e">
        <f>'New_Adjusted_PSSA_TotFunc BO'!T27-#REF!</f>
        <v>#REF!</v>
      </c>
      <c r="U27" s="15" t="e">
        <f>'New_Adjusted_PSSA_TotFunc BO'!U27-#REF!</f>
        <v>#REF!</v>
      </c>
      <c r="V27" s="15" t="e">
        <f>'New_Adjusted_PSSA_TotFunc BO'!V27-#REF!</f>
        <v>#REF!</v>
      </c>
      <c r="W27" s="15" t="e">
        <f>'New_Adjusted_PSSA_TotFunc BO'!W27-#REF!</f>
        <v>#REF!</v>
      </c>
      <c r="X27" s="15" t="e">
        <f>'New_Adjusted_PSSA_TotFunc BO'!X27-#REF!</f>
        <v>#REF!</v>
      </c>
      <c r="Y27" s="15" t="e">
        <f>'New_Adjusted_PSSA_TotFunc BO'!Y27-#REF!</f>
        <v>#REF!</v>
      </c>
      <c r="Z27" s="15" t="e">
        <f>'New_Adjusted_PSSA_TotFunc BO'!Z27-#REF!</f>
        <v>#REF!</v>
      </c>
      <c r="AA27" s="15" t="e">
        <f>'New_Adjusted_PSSA_TotFunc BO'!AA27-#REF!</f>
        <v>#REF!</v>
      </c>
      <c r="AB27" s="15" t="e">
        <f>'New_Adjusted_PSSA_TotFunc BO'!AB27-#REF!</f>
        <v>#REF!</v>
      </c>
      <c r="AC27" s="15" t="e">
        <f>'New_Adjusted_PSSA_TotFunc BO'!AC27-#REF!</f>
        <v>#REF!</v>
      </c>
      <c r="AD27" s="15" t="e">
        <f>'New_Adjusted_PSSA_TotFunc BO'!AD27-#REF!</f>
        <v>#REF!</v>
      </c>
      <c r="AE27" s="15" t="e">
        <f>'New_Adjusted_PSSA_TotFunc BO'!AE27-#REF!</f>
        <v>#REF!</v>
      </c>
      <c r="AF27" s="15" t="e">
        <f>'Formulae-BuildOut'!BZ27</f>
        <v>#REF!</v>
      </c>
      <c r="AG27" s="14" t="e">
        <f>'Formulae-BuildOut'!CA27</f>
        <v>#REF!</v>
      </c>
    </row>
    <row r="28" spans="1:33" x14ac:dyDescent="0.3">
      <c r="A28" s="14" t="e">
        <f>#REF!</f>
        <v>#REF!</v>
      </c>
      <c r="B28" s="14" t="e">
        <f>#REF!</f>
        <v>#REF!</v>
      </c>
      <c r="C28" s="14" t="e">
        <f>#REF!</f>
        <v>#REF!</v>
      </c>
      <c r="D28" s="15" t="e">
        <f>'New_Adjusted_PSSA_TotFunc BO'!D28-#REF!</f>
        <v>#REF!</v>
      </c>
      <c r="E28" s="15" t="e">
        <f>'New_Adjusted_PSSA_TotFunc BO'!E28-#REF!</f>
        <v>#REF!</v>
      </c>
      <c r="F28" s="15" t="e">
        <f>'New_Adjusted_PSSA_TotFunc BO'!F28-#REF!</f>
        <v>#REF!</v>
      </c>
      <c r="G28" s="15" t="e">
        <f>'New_Adjusted_PSSA_TotFunc BO'!G28-#REF!</f>
        <v>#REF!</v>
      </c>
      <c r="H28" s="15" t="e">
        <f>'New_Adjusted_PSSA_TotFunc BO'!H28-#REF!</f>
        <v>#REF!</v>
      </c>
      <c r="I28" s="15" t="e">
        <f>'New_Adjusted_PSSA_TotFunc BO'!I28-#REF!</f>
        <v>#REF!</v>
      </c>
      <c r="J28" s="15" t="e">
        <f>'New_Adjusted_PSSA_TotFunc BO'!J28-#REF!</f>
        <v>#REF!</v>
      </c>
      <c r="K28" s="15" t="e">
        <f>'New_Adjusted_PSSA_TotFunc BO'!K28-#REF!</f>
        <v>#REF!</v>
      </c>
      <c r="L28" s="15" t="e">
        <f>'New_Adjusted_PSSA_TotFunc BO'!L28-#REF!</f>
        <v>#REF!</v>
      </c>
      <c r="M28" s="15" t="e">
        <f>'New_Adjusted_PSSA_TotFunc BO'!M28-#REF!</f>
        <v>#REF!</v>
      </c>
      <c r="N28" s="15" t="e">
        <f>'New_Adjusted_PSSA_TotFunc BO'!N28-#REF!</f>
        <v>#REF!</v>
      </c>
      <c r="O28" s="15" t="e">
        <f>'New_Adjusted_PSSA_TotFunc BO'!O28-#REF!</f>
        <v>#REF!</v>
      </c>
      <c r="P28" s="15" t="e">
        <f>'New_Adjusted_PSSA_TotFunc BO'!P28-#REF!</f>
        <v>#REF!</v>
      </c>
      <c r="Q28" s="15" t="e">
        <f>'New_Adjusted_PSSA_TotFunc BO'!Q28-#REF!</f>
        <v>#REF!</v>
      </c>
      <c r="R28" s="15" t="e">
        <f>'New_Adjusted_PSSA_TotFunc BO'!R28-#REF!</f>
        <v>#REF!</v>
      </c>
      <c r="S28" s="15" t="e">
        <f>'New_Adjusted_PSSA_TotFunc BO'!S28-#REF!</f>
        <v>#REF!</v>
      </c>
      <c r="T28" s="15" t="e">
        <f>'New_Adjusted_PSSA_TotFunc BO'!T28-#REF!</f>
        <v>#REF!</v>
      </c>
      <c r="U28" s="15" t="e">
        <f>'New_Adjusted_PSSA_TotFunc BO'!U28-#REF!</f>
        <v>#REF!</v>
      </c>
      <c r="V28" s="15" t="e">
        <f>'New_Adjusted_PSSA_TotFunc BO'!V28-#REF!</f>
        <v>#REF!</v>
      </c>
      <c r="W28" s="15" t="e">
        <f>'New_Adjusted_PSSA_TotFunc BO'!W28-#REF!</f>
        <v>#REF!</v>
      </c>
      <c r="X28" s="15" t="e">
        <f>'New_Adjusted_PSSA_TotFunc BO'!X28-#REF!</f>
        <v>#REF!</v>
      </c>
      <c r="Y28" s="15" t="e">
        <f>'New_Adjusted_PSSA_TotFunc BO'!Y28-#REF!</f>
        <v>#REF!</v>
      </c>
      <c r="Z28" s="15" t="e">
        <f>'New_Adjusted_PSSA_TotFunc BO'!Z28-#REF!</f>
        <v>#REF!</v>
      </c>
      <c r="AA28" s="15" t="e">
        <f>'New_Adjusted_PSSA_TotFunc BO'!AA28-#REF!</f>
        <v>#REF!</v>
      </c>
      <c r="AB28" s="15" t="e">
        <f>'New_Adjusted_PSSA_TotFunc BO'!AB28-#REF!</f>
        <v>#REF!</v>
      </c>
      <c r="AC28" s="15" t="e">
        <f>'New_Adjusted_PSSA_TotFunc BO'!AC28-#REF!</f>
        <v>#REF!</v>
      </c>
      <c r="AD28" s="15" t="e">
        <f>'New_Adjusted_PSSA_TotFunc BO'!AD28-#REF!</f>
        <v>#REF!</v>
      </c>
      <c r="AE28" s="15" t="e">
        <f>'New_Adjusted_PSSA_TotFunc BO'!AE28-#REF!</f>
        <v>#REF!</v>
      </c>
      <c r="AF28" s="15" t="e">
        <f>'Formulae-BuildOut'!BZ28</f>
        <v>#REF!</v>
      </c>
      <c r="AG28" s="14" t="e">
        <f>'Formulae-BuildOut'!CA28</f>
        <v>#REF!</v>
      </c>
    </row>
    <row r="29" spans="1:33" x14ac:dyDescent="0.3">
      <c r="A29" s="14" t="e">
        <f>#REF!</f>
        <v>#REF!</v>
      </c>
      <c r="B29" s="14" t="e">
        <f>#REF!</f>
        <v>#REF!</v>
      </c>
      <c r="C29" s="14" t="e">
        <f>#REF!</f>
        <v>#REF!</v>
      </c>
      <c r="D29" s="15" t="e">
        <f>'New_Adjusted_PSSA_TotFunc BO'!D29-#REF!</f>
        <v>#REF!</v>
      </c>
      <c r="E29" s="15" t="e">
        <f>'New_Adjusted_PSSA_TotFunc BO'!E29-#REF!</f>
        <v>#REF!</v>
      </c>
      <c r="F29" s="15" t="e">
        <f>'New_Adjusted_PSSA_TotFunc BO'!F29-#REF!</f>
        <v>#REF!</v>
      </c>
      <c r="G29" s="15" t="e">
        <f>'New_Adjusted_PSSA_TotFunc BO'!G29-#REF!</f>
        <v>#REF!</v>
      </c>
      <c r="H29" s="15" t="e">
        <f>'New_Adjusted_PSSA_TotFunc BO'!H29-#REF!</f>
        <v>#REF!</v>
      </c>
      <c r="I29" s="15" t="e">
        <f>'New_Adjusted_PSSA_TotFunc BO'!I29-#REF!</f>
        <v>#REF!</v>
      </c>
      <c r="J29" s="15" t="e">
        <f>'New_Adjusted_PSSA_TotFunc BO'!J29-#REF!</f>
        <v>#REF!</v>
      </c>
      <c r="K29" s="15" t="e">
        <f>'New_Adjusted_PSSA_TotFunc BO'!K29-#REF!</f>
        <v>#REF!</v>
      </c>
      <c r="L29" s="15" t="e">
        <f>'New_Adjusted_PSSA_TotFunc BO'!L29-#REF!</f>
        <v>#REF!</v>
      </c>
      <c r="M29" s="15" t="e">
        <f>'New_Adjusted_PSSA_TotFunc BO'!M29-#REF!</f>
        <v>#REF!</v>
      </c>
      <c r="N29" s="15" t="e">
        <f>'New_Adjusted_PSSA_TotFunc BO'!N29-#REF!</f>
        <v>#REF!</v>
      </c>
      <c r="O29" s="15" t="e">
        <f>'New_Adjusted_PSSA_TotFunc BO'!O29-#REF!</f>
        <v>#REF!</v>
      </c>
      <c r="P29" s="15" t="e">
        <f>'New_Adjusted_PSSA_TotFunc BO'!P29-#REF!</f>
        <v>#REF!</v>
      </c>
      <c r="Q29" s="15" t="e">
        <f>'New_Adjusted_PSSA_TotFunc BO'!Q29-#REF!</f>
        <v>#REF!</v>
      </c>
      <c r="R29" s="15" t="e">
        <f>'New_Adjusted_PSSA_TotFunc BO'!R29-#REF!</f>
        <v>#REF!</v>
      </c>
      <c r="S29" s="15" t="e">
        <f>'New_Adjusted_PSSA_TotFunc BO'!S29-#REF!</f>
        <v>#REF!</v>
      </c>
      <c r="T29" s="15" t="e">
        <f>'New_Adjusted_PSSA_TotFunc BO'!T29-#REF!</f>
        <v>#REF!</v>
      </c>
      <c r="U29" s="15" t="e">
        <f>'New_Adjusted_PSSA_TotFunc BO'!U29-#REF!</f>
        <v>#REF!</v>
      </c>
      <c r="V29" s="15" t="e">
        <f>'New_Adjusted_PSSA_TotFunc BO'!V29-#REF!</f>
        <v>#REF!</v>
      </c>
      <c r="W29" s="15" t="e">
        <f>'New_Adjusted_PSSA_TotFunc BO'!W29-#REF!</f>
        <v>#REF!</v>
      </c>
      <c r="X29" s="15" t="e">
        <f>'New_Adjusted_PSSA_TotFunc BO'!X29-#REF!</f>
        <v>#REF!</v>
      </c>
      <c r="Y29" s="15" t="e">
        <f>'New_Adjusted_PSSA_TotFunc BO'!Y29-#REF!</f>
        <v>#REF!</v>
      </c>
      <c r="Z29" s="15" t="e">
        <f>'New_Adjusted_PSSA_TotFunc BO'!Z29-#REF!</f>
        <v>#REF!</v>
      </c>
      <c r="AA29" s="15" t="e">
        <f>'New_Adjusted_PSSA_TotFunc BO'!AA29-#REF!</f>
        <v>#REF!</v>
      </c>
      <c r="AB29" s="15" t="e">
        <f>'New_Adjusted_PSSA_TotFunc BO'!AB29-#REF!</f>
        <v>#REF!</v>
      </c>
      <c r="AC29" s="15" t="e">
        <f>'New_Adjusted_PSSA_TotFunc BO'!AC29-#REF!</f>
        <v>#REF!</v>
      </c>
      <c r="AD29" s="15" t="e">
        <f>'New_Adjusted_PSSA_TotFunc BO'!AD29-#REF!</f>
        <v>#REF!</v>
      </c>
      <c r="AE29" s="15" t="e">
        <f>'New_Adjusted_PSSA_TotFunc BO'!AE29-#REF!</f>
        <v>#REF!</v>
      </c>
      <c r="AF29" s="15" t="e">
        <f>'Formulae-BuildOut'!BZ29</f>
        <v>#REF!</v>
      </c>
      <c r="AG29" s="14" t="e">
        <f>'Formulae-BuildOut'!CA29</f>
        <v>#REF!</v>
      </c>
    </row>
    <row r="30" spans="1:33" x14ac:dyDescent="0.3">
      <c r="A30" s="14" t="e">
        <f>#REF!</f>
        <v>#REF!</v>
      </c>
      <c r="B30" s="14" t="e">
        <f>#REF!</f>
        <v>#REF!</v>
      </c>
      <c r="C30" s="14" t="e">
        <f>#REF!</f>
        <v>#REF!</v>
      </c>
      <c r="D30" s="15" t="e">
        <f>'New_Adjusted_PSSA_TotFunc BO'!D30-#REF!</f>
        <v>#REF!</v>
      </c>
      <c r="E30" s="15" t="e">
        <f>'New_Adjusted_PSSA_TotFunc BO'!E30-#REF!</f>
        <v>#REF!</v>
      </c>
      <c r="F30" s="15" t="e">
        <f>'New_Adjusted_PSSA_TotFunc BO'!F30-#REF!</f>
        <v>#REF!</v>
      </c>
      <c r="G30" s="15" t="e">
        <f>'New_Adjusted_PSSA_TotFunc BO'!G30-#REF!</f>
        <v>#REF!</v>
      </c>
      <c r="H30" s="15" t="e">
        <f>'New_Adjusted_PSSA_TotFunc BO'!H30-#REF!</f>
        <v>#REF!</v>
      </c>
      <c r="I30" s="15" t="e">
        <f>'New_Adjusted_PSSA_TotFunc BO'!I30-#REF!</f>
        <v>#REF!</v>
      </c>
      <c r="J30" s="15" t="e">
        <f>'New_Adjusted_PSSA_TotFunc BO'!J30-#REF!</f>
        <v>#REF!</v>
      </c>
      <c r="K30" s="15" t="e">
        <f>'New_Adjusted_PSSA_TotFunc BO'!K30-#REF!</f>
        <v>#REF!</v>
      </c>
      <c r="L30" s="15" t="e">
        <f>'New_Adjusted_PSSA_TotFunc BO'!L30-#REF!</f>
        <v>#REF!</v>
      </c>
      <c r="M30" s="15" t="e">
        <f>'New_Adjusted_PSSA_TotFunc BO'!M30-#REF!</f>
        <v>#REF!</v>
      </c>
      <c r="N30" s="15" t="e">
        <f>'New_Adjusted_PSSA_TotFunc BO'!N30-#REF!</f>
        <v>#REF!</v>
      </c>
      <c r="O30" s="15" t="e">
        <f>'New_Adjusted_PSSA_TotFunc BO'!O30-#REF!</f>
        <v>#REF!</v>
      </c>
      <c r="P30" s="15" t="e">
        <f>'New_Adjusted_PSSA_TotFunc BO'!P30-#REF!</f>
        <v>#REF!</v>
      </c>
      <c r="Q30" s="15" t="e">
        <f>'New_Adjusted_PSSA_TotFunc BO'!Q30-#REF!</f>
        <v>#REF!</v>
      </c>
      <c r="R30" s="15" t="e">
        <f>'New_Adjusted_PSSA_TotFunc BO'!R30-#REF!</f>
        <v>#REF!</v>
      </c>
      <c r="S30" s="15" t="e">
        <f>'New_Adjusted_PSSA_TotFunc BO'!S30-#REF!</f>
        <v>#REF!</v>
      </c>
      <c r="T30" s="15" t="e">
        <f>'New_Adjusted_PSSA_TotFunc BO'!T30-#REF!</f>
        <v>#REF!</v>
      </c>
      <c r="U30" s="15" t="e">
        <f>'New_Adjusted_PSSA_TotFunc BO'!U30-#REF!</f>
        <v>#REF!</v>
      </c>
      <c r="V30" s="15" t="e">
        <f>'New_Adjusted_PSSA_TotFunc BO'!V30-#REF!</f>
        <v>#REF!</v>
      </c>
      <c r="W30" s="15" t="e">
        <f>'New_Adjusted_PSSA_TotFunc BO'!W30-#REF!</f>
        <v>#REF!</v>
      </c>
      <c r="X30" s="15" t="e">
        <f>'New_Adjusted_PSSA_TotFunc BO'!X30-#REF!</f>
        <v>#REF!</v>
      </c>
      <c r="Y30" s="15" t="e">
        <f>'New_Adjusted_PSSA_TotFunc BO'!Y30-#REF!</f>
        <v>#REF!</v>
      </c>
      <c r="Z30" s="15" t="e">
        <f>'New_Adjusted_PSSA_TotFunc BO'!Z30-#REF!</f>
        <v>#REF!</v>
      </c>
      <c r="AA30" s="15" t="e">
        <f>'New_Adjusted_PSSA_TotFunc BO'!AA30-#REF!</f>
        <v>#REF!</v>
      </c>
      <c r="AB30" s="15" t="e">
        <f>'New_Adjusted_PSSA_TotFunc BO'!AB30-#REF!</f>
        <v>#REF!</v>
      </c>
      <c r="AC30" s="15" t="e">
        <f>'New_Adjusted_PSSA_TotFunc BO'!AC30-#REF!</f>
        <v>#REF!</v>
      </c>
      <c r="AD30" s="15" t="e">
        <f>'New_Adjusted_PSSA_TotFunc BO'!AD30-#REF!</f>
        <v>#REF!</v>
      </c>
      <c r="AE30" s="15" t="e">
        <f>'New_Adjusted_PSSA_TotFunc BO'!AE30-#REF!</f>
        <v>#REF!</v>
      </c>
      <c r="AF30" s="15" t="e">
        <f>'Formulae-BuildOut'!BZ30</f>
        <v>#REF!</v>
      </c>
      <c r="AG30" s="14" t="e">
        <f>'Formulae-BuildOut'!CA30</f>
        <v>#REF!</v>
      </c>
    </row>
    <row r="31" spans="1:33" x14ac:dyDescent="0.3">
      <c r="A31" s="14" t="e">
        <f>#REF!</f>
        <v>#REF!</v>
      </c>
      <c r="B31" s="14" t="e">
        <f>#REF!</f>
        <v>#REF!</v>
      </c>
      <c r="C31" s="14" t="e">
        <f>#REF!</f>
        <v>#REF!</v>
      </c>
      <c r="D31" s="15" t="e">
        <f>'New_Adjusted_PSSA_TotFunc BO'!D31-#REF!</f>
        <v>#REF!</v>
      </c>
      <c r="E31" s="15" t="e">
        <f>'New_Adjusted_PSSA_TotFunc BO'!E31-#REF!</f>
        <v>#REF!</v>
      </c>
      <c r="F31" s="15" t="e">
        <f>'New_Adjusted_PSSA_TotFunc BO'!F31-#REF!</f>
        <v>#REF!</v>
      </c>
      <c r="G31" s="15" t="e">
        <f>'New_Adjusted_PSSA_TotFunc BO'!G31-#REF!</f>
        <v>#REF!</v>
      </c>
      <c r="H31" s="15" t="e">
        <f>'New_Adjusted_PSSA_TotFunc BO'!H31-#REF!</f>
        <v>#REF!</v>
      </c>
      <c r="I31" s="15" t="e">
        <f>'New_Adjusted_PSSA_TotFunc BO'!I31-#REF!</f>
        <v>#REF!</v>
      </c>
      <c r="J31" s="15" t="e">
        <f>'New_Adjusted_PSSA_TotFunc BO'!J31-#REF!</f>
        <v>#REF!</v>
      </c>
      <c r="K31" s="15" t="e">
        <f>'New_Adjusted_PSSA_TotFunc BO'!K31-#REF!</f>
        <v>#REF!</v>
      </c>
      <c r="L31" s="15" t="e">
        <f>'New_Adjusted_PSSA_TotFunc BO'!L31-#REF!</f>
        <v>#REF!</v>
      </c>
      <c r="M31" s="15" t="e">
        <f>'New_Adjusted_PSSA_TotFunc BO'!M31-#REF!</f>
        <v>#REF!</v>
      </c>
      <c r="N31" s="15" t="e">
        <f>'New_Adjusted_PSSA_TotFunc BO'!N31-#REF!</f>
        <v>#REF!</v>
      </c>
      <c r="O31" s="15" t="e">
        <f>'New_Adjusted_PSSA_TotFunc BO'!O31-#REF!</f>
        <v>#REF!</v>
      </c>
      <c r="P31" s="15" t="e">
        <f>'New_Adjusted_PSSA_TotFunc BO'!P31-#REF!</f>
        <v>#REF!</v>
      </c>
      <c r="Q31" s="15" t="e">
        <f>'New_Adjusted_PSSA_TotFunc BO'!Q31-#REF!</f>
        <v>#REF!</v>
      </c>
      <c r="R31" s="15" t="e">
        <f>'New_Adjusted_PSSA_TotFunc BO'!R31-#REF!</f>
        <v>#REF!</v>
      </c>
      <c r="S31" s="15" t="e">
        <f>'New_Adjusted_PSSA_TotFunc BO'!S31-#REF!</f>
        <v>#REF!</v>
      </c>
      <c r="T31" s="15" t="e">
        <f>'New_Adjusted_PSSA_TotFunc BO'!T31-#REF!</f>
        <v>#REF!</v>
      </c>
      <c r="U31" s="15" t="e">
        <f>'New_Adjusted_PSSA_TotFunc BO'!U31-#REF!</f>
        <v>#REF!</v>
      </c>
      <c r="V31" s="15" t="e">
        <f>'New_Adjusted_PSSA_TotFunc BO'!V31-#REF!</f>
        <v>#REF!</v>
      </c>
      <c r="W31" s="15" t="e">
        <f>'New_Adjusted_PSSA_TotFunc BO'!W31-#REF!</f>
        <v>#REF!</v>
      </c>
      <c r="X31" s="15" t="e">
        <f>'New_Adjusted_PSSA_TotFunc BO'!X31-#REF!</f>
        <v>#REF!</v>
      </c>
      <c r="Y31" s="15" t="e">
        <f>'New_Adjusted_PSSA_TotFunc BO'!Y31-#REF!</f>
        <v>#REF!</v>
      </c>
      <c r="Z31" s="15" t="e">
        <f>'New_Adjusted_PSSA_TotFunc BO'!Z31-#REF!</f>
        <v>#REF!</v>
      </c>
      <c r="AA31" s="15" t="e">
        <f>'New_Adjusted_PSSA_TotFunc BO'!AA31-#REF!</f>
        <v>#REF!</v>
      </c>
      <c r="AB31" s="15" t="e">
        <f>'New_Adjusted_PSSA_TotFunc BO'!AB31-#REF!</f>
        <v>#REF!</v>
      </c>
      <c r="AC31" s="15" t="e">
        <f>'New_Adjusted_PSSA_TotFunc BO'!AC31-#REF!</f>
        <v>#REF!</v>
      </c>
      <c r="AD31" s="15" t="e">
        <f>'New_Adjusted_PSSA_TotFunc BO'!AD31-#REF!</f>
        <v>#REF!</v>
      </c>
      <c r="AE31" s="15" t="e">
        <f>'New_Adjusted_PSSA_TotFunc BO'!AE31-#REF!</f>
        <v>#REF!</v>
      </c>
      <c r="AF31" s="15" t="e">
        <f>'Formulae-BuildOut'!BZ31</f>
        <v>#REF!</v>
      </c>
      <c r="AG31" s="14" t="e">
        <f>'Formulae-BuildOut'!CA31</f>
        <v>#REF!</v>
      </c>
    </row>
    <row r="32" spans="1:33" x14ac:dyDescent="0.3">
      <c r="A32" s="14" t="e">
        <f>#REF!</f>
        <v>#REF!</v>
      </c>
      <c r="B32" s="14" t="e">
        <f>#REF!</f>
        <v>#REF!</v>
      </c>
      <c r="C32" s="14" t="e">
        <f>#REF!</f>
        <v>#REF!</v>
      </c>
      <c r="D32" s="15" t="e">
        <f>'New_Adjusted_PSSA_TotFunc BO'!D32-#REF!</f>
        <v>#REF!</v>
      </c>
      <c r="E32" s="15" t="e">
        <f>'New_Adjusted_PSSA_TotFunc BO'!E32-#REF!</f>
        <v>#REF!</v>
      </c>
      <c r="F32" s="15" t="e">
        <f>'New_Adjusted_PSSA_TotFunc BO'!F32-#REF!</f>
        <v>#REF!</v>
      </c>
      <c r="G32" s="15" t="e">
        <f>'New_Adjusted_PSSA_TotFunc BO'!G32-#REF!</f>
        <v>#REF!</v>
      </c>
      <c r="H32" s="15" t="e">
        <f>'New_Adjusted_PSSA_TotFunc BO'!H32-#REF!</f>
        <v>#REF!</v>
      </c>
      <c r="I32" s="15" t="e">
        <f>'New_Adjusted_PSSA_TotFunc BO'!I32-#REF!</f>
        <v>#REF!</v>
      </c>
      <c r="J32" s="15" t="e">
        <f>'New_Adjusted_PSSA_TotFunc BO'!J32-#REF!</f>
        <v>#REF!</v>
      </c>
      <c r="K32" s="15" t="e">
        <f>'New_Adjusted_PSSA_TotFunc BO'!K32-#REF!</f>
        <v>#REF!</v>
      </c>
      <c r="L32" s="15" t="e">
        <f>'New_Adjusted_PSSA_TotFunc BO'!L32-#REF!</f>
        <v>#REF!</v>
      </c>
      <c r="M32" s="15" t="e">
        <f>'New_Adjusted_PSSA_TotFunc BO'!M32-#REF!</f>
        <v>#REF!</v>
      </c>
      <c r="N32" s="15" t="e">
        <f>'New_Adjusted_PSSA_TotFunc BO'!N32-#REF!</f>
        <v>#REF!</v>
      </c>
      <c r="O32" s="15" t="e">
        <f>'New_Adjusted_PSSA_TotFunc BO'!O32-#REF!</f>
        <v>#REF!</v>
      </c>
      <c r="P32" s="15" t="e">
        <f>'New_Adjusted_PSSA_TotFunc BO'!P32-#REF!</f>
        <v>#REF!</v>
      </c>
      <c r="Q32" s="15" t="e">
        <f>'New_Adjusted_PSSA_TotFunc BO'!Q32-#REF!</f>
        <v>#REF!</v>
      </c>
      <c r="R32" s="15" t="e">
        <f>'New_Adjusted_PSSA_TotFunc BO'!R32-#REF!</f>
        <v>#REF!</v>
      </c>
      <c r="S32" s="15" t="e">
        <f>'New_Adjusted_PSSA_TotFunc BO'!S32-#REF!</f>
        <v>#REF!</v>
      </c>
      <c r="T32" s="15" t="e">
        <f>'New_Adjusted_PSSA_TotFunc BO'!T32-#REF!</f>
        <v>#REF!</v>
      </c>
      <c r="U32" s="15" t="e">
        <f>'New_Adjusted_PSSA_TotFunc BO'!U32-#REF!</f>
        <v>#REF!</v>
      </c>
      <c r="V32" s="15" t="e">
        <f>'New_Adjusted_PSSA_TotFunc BO'!V32-#REF!</f>
        <v>#REF!</v>
      </c>
      <c r="W32" s="15" t="e">
        <f>'New_Adjusted_PSSA_TotFunc BO'!W32-#REF!</f>
        <v>#REF!</v>
      </c>
      <c r="X32" s="15" t="e">
        <f>'New_Adjusted_PSSA_TotFunc BO'!X32-#REF!</f>
        <v>#REF!</v>
      </c>
      <c r="Y32" s="15" t="e">
        <f>'New_Adjusted_PSSA_TotFunc BO'!Y32-#REF!</f>
        <v>#REF!</v>
      </c>
      <c r="Z32" s="15" t="e">
        <f>'New_Adjusted_PSSA_TotFunc BO'!Z32-#REF!</f>
        <v>#REF!</v>
      </c>
      <c r="AA32" s="15" t="e">
        <f>'New_Adjusted_PSSA_TotFunc BO'!AA32-#REF!</f>
        <v>#REF!</v>
      </c>
      <c r="AB32" s="15" t="e">
        <f>'New_Adjusted_PSSA_TotFunc BO'!AB32-#REF!</f>
        <v>#REF!</v>
      </c>
      <c r="AC32" s="15" t="e">
        <f>'New_Adjusted_PSSA_TotFunc BO'!AC32-#REF!</f>
        <v>#REF!</v>
      </c>
      <c r="AD32" s="15" t="e">
        <f>'New_Adjusted_PSSA_TotFunc BO'!AD32-#REF!</f>
        <v>#REF!</v>
      </c>
      <c r="AE32" s="15" t="e">
        <f>'New_Adjusted_PSSA_TotFunc BO'!AE32-#REF!</f>
        <v>#REF!</v>
      </c>
      <c r="AF32" s="15" t="e">
        <f>'Formulae-BuildOut'!BZ32</f>
        <v>#REF!</v>
      </c>
      <c r="AG32" s="14" t="e">
        <f>'Formulae-BuildOut'!CA32</f>
        <v>#REF!</v>
      </c>
    </row>
    <row r="33" spans="1:33" x14ac:dyDescent="0.3">
      <c r="A33" s="14" t="e">
        <f>#REF!</f>
        <v>#REF!</v>
      </c>
      <c r="B33" s="14" t="e">
        <f>#REF!</f>
        <v>#REF!</v>
      </c>
      <c r="C33" s="14" t="e">
        <f>#REF!</f>
        <v>#REF!</v>
      </c>
      <c r="D33" s="15" t="e">
        <f>'New_Adjusted_PSSA_TotFunc BO'!D33-#REF!</f>
        <v>#REF!</v>
      </c>
      <c r="E33" s="15" t="e">
        <f>'New_Adjusted_PSSA_TotFunc BO'!E33-#REF!</f>
        <v>#REF!</v>
      </c>
      <c r="F33" s="15" t="e">
        <f>'New_Adjusted_PSSA_TotFunc BO'!F33-#REF!</f>
        <v>#REF!</v>
      </c>
      <c r="G33" s="15" t="e">
        <f>'New_Adjusted_PSSA_TotFunc BO'!G33-#REF!</f>
        <v>#REF!</v>
      </c>
      <c r="H33" s="15" t="e">
        <f>'New_Adjusted_PSSA_TotFunc BO'!H33-#REF!</f>
        <v>#REF!</v>
      </c>
      <c r="I33" s="15" t="e">
        <f>'New_Adjusted_PSSA_TotFunc BO'!I33-#REF!</f>
        <v>#REF!</v>
      </c>
      <c r="J33" s="15" t="e">
        <f>'New_Adjusted_PSSA_TotFunc BO'!J33-#REF!</f>
        <v>#REF!</v>
      </c>
      <c r="K33" s="15" t="e">
        <f>'New_Adjusted_PSSA_TotFunc BO'!K33-#REF!</f>
        <v>#REF!</v>
      </c>
      <c r="L33" s="15" t="e">
        <f>'New_Adjusted_PSSA_TotFunc BO'!L33-#REF!</f>
        <v>#REF!</v>
      </c>
      <c r="M33" s="15" t="e">
        <f>'New_Adjusted_PSSA_TotFunc BO'!M33-#REF!</f>
        <v>#REF!</v>
      </c>
      <c r="N33" s="15" t="e">
        <f>'New_Adjusted_PSSA_TotFunc BO'!N33-#REF!</f>
        <v>#REF!</v>
      </c>
      <c r="O33" s="15" t="e">
        <f>'New_Adjusted_PSSA_TotFunc BO'!O33-#REF!</f>
        <v>#REF!</v>
      </c>
      <c r="P33" s="15" t="e">
        <f>'New_Adjusted_PSSA_TotFunc BO'!P33-#REF!</f>
        <v>#REF!</v>
      </c>
      <c r="Q33" s="15" t="e">
        <f>'New_Adjusted_PSSA_TotFunc BO'!Q33-#REF!</f>
        <v>#REF!</v>
      </c>
      <c r="R33" s="15" t="e">
        <f>'New_Adjusted_PSSA_TotFunc BO'!R33-#REF!</f>
        <v>#REF!</v>
      </c>
      <c r="S33" s="15" t="e">
        <f>'New_Adjusted_PSSA_TotFunc BO'!S33-#REF!</f>
        <v>#REF!</v>
      </c>
      <c r="T33" s="15" t="e">
        <f>'New_Adjusted_PSSA_TotFunc BO'!T33-#REF!</f>
        <v>#REF!</v>
      </c>
      <c r="U33" s="15" t="e">
        <f>'New_Adjusted_PSSA_TotFunc BO'!U33-#REF!</f>
        <v>#REF!</v>
      </c>
      <c r="V33" s="15" t="e">
        <f>'New_Adjusted_PSSA_TotFunc BO'!V33-#REF!</f>
        <v>#REF!</v>
      </c>
      <c r="W33" s="15" t="e">
        <f>'New_Adjusted_PSSA_TotFunc BO'!W33-#REF!</f>
        <v>#REF!</v>
      </c>
      <c r="X33" s="15" t="e">
        <f>'New_Adjusted_PSSA_TotFunc BO'!X33-#REF!</f>
        <v>#REF!</v>
      </c>
      <c r="Y33" s="15" t="e">
        <f>'New_Adjusted_PSSA_TotFunc BO'!Y33-#REF!</f>
        <v>#REF!</v>
      </c>
      <c r="Z33" s="15" t="e">
        <f>'New_Adjusted_PSSA_TotFunc BO'!Z33-#REF!</f>
        <v>#REF!</v>
      </c>
      <c r="AA33" s="15" t="e">
        <f>'New_Adjusted_PSSA_TotFunc BO'!AA33-#REF!</f>
        <v>#REF!</v>
      </c>
      <c r="AB33" s="15" t="e">
        <f>'New_Adjusted_PSSA_TotFunc BO'!AB33-#REF!</f>
        <v>#REF!</v>
      </c>
      <c r="AC33" s="15" t="e">
        <f>'New_Adjusted_PSSA_TotFunc BO'!AC33-#REF!</f>
        <v>#REF!</v>
      </c>
      <c r="AD33" s="15" t="e">
        <f>'New_Adjusted_PSSA_TotFunc BO'!AD33-#REF!</f>
        <v>#REF!</v>
      </c>
      <c r="AE33" s="15" t="e">
        <f>'New_Adjusted_PSSA_TotFunc BO'!AE33-#REF!</f>
        <v>#REF!</v>
      </c>
      <c r="AF33" s="15" t="e">
        <f>'Formulae-BuildOut'!BZ33</f>
        <v>#REF!</v>
      </c>
      <c r="AG33" s="14" t="e">
        <f>'Formulae-BuildOut'!CA33</f>
        <v>#REF!</v>
      </c>
    </row>
    <row r="34" spans="1:33" x14ac:dyDescent="0.3">
      <c r="A34" s="14" t="e">
        <f>#REF!</f>
        <v>#REF!</v>
      </c>
      <c r="B34" s="14" t="e">
        <f>#REF!</f>
        <v>#REF!</v>
      </c>
      <c r="C34" s="14" t="e">
        <f>#REF!</f>
        <v>#REF!</v>
      </c>
      <c r="D34" s="15" t="e">
        <f>'New_Adjusted_PSSA_TotFunc BO'!D34-#REF!</f>
        <v>#REF!</v>
      </c>
      <c r="E34" s="15" t="e">
        <f>'New_Adjusted_PSSA_TotFunc BO'!E34-#REF!</f>
        <v>#REF!</v>
      </c>
      <c r="F34" s="15" t="e">
        <f>'New_Adjusted_PSSA_TotFunc BO'!F34-#REF!</f>
        <v>#REF!</v>
      </c>
      <c r="G34" s="15" t="e">
        <f>'New_Adjusted_PSSA_TotFunc BO'!G34-#REF!</f>
        <v>#REF!</v>
      </c>
      <c r="H34" s="15" t="e">
        <f>'New_Adjusted_PSSA_TotFunc BO'!H34-#REF!</f>
        <v>#REF!</v>
      </c>
      <c r="I34" s="15" t="e">
        <f>'New_Adjusted_PSSA_TotFunc BO'!I34-#REF!</f>
        <v>#REF!</v>
      </c>
      <c r="J34" s="15" t="e">
        <f>'New_Adjusted_PSSA_TotFunc BO'!J34-#REF!</f>
        <v>#REF!</v>
      </c>
      <c r="K34" s="15" t="e">
        <f>'New_Adjusted_PSSA_TotFunc BO'!K34-#REF!</f>
        <v>#REF!</v>
      </c>
      <c r="L34" s="15" t="e">
        <f>'New_Adjusted_PSSA_TotFunc BO'!L34-#REF!</f>
        <v>#REF!</v>
      </c>
      <c r="M34" s="15" t="e">
        <f>'New_Adjusted_PSSA_TotFunc BO'!M34-#REF!</f>
        <v>#REF!</v>
      </c>
      <c r="N34" s="15" t="e">
        <f>'New_Adjusted_PSSA_TotFunc BO'!N34-#REF!</f>
        <v>#REF!</v>
      </c>
      <c r="O34" s="15" t="e">
        <f>'New_Adjusted_PSSA_TotFunc BO'!O34-#REF!</f>
        <v>#REF!</v>
      </c>
      <c r="P34" s="15" t="e">
        <f>'New_Adjusted_PSSA_TotFunc BO'!P34-#REF!</f>
        <v>#REF!</v>
      </c>
      <c r="Q34" s="15" t="e">
        <f>'New_Adjusted_PSSA_TotFunc BO'!Q34-#REF!</f>
        <v>#REF!</v>
      </c>
      <c r="R34" s="15" t="e">
        <f>'New_Adjusted_PSSA_TotFunc BO'!R34-#REF!</f>
        <v>#REF!</v>
      </c>
      <c r="S34" s="15" t="e">
        <f>'New_Adjusted_PSSA_TotFunc BO'!S34-#REF!</f>
        <v>#REF!</v>
      </c>
      <c r="T34" s="15" t="e">
        <f>'New_Adjusted_PSSA_TotFunc BO'!T34-#REF!</f>
        <v>#REF!</v>
      </c>
      <c r="U34" s="15" t="e">
        <f>'New_Adjusted_PSSA_TotFunc BO'!U34-#REF!</f>
        <v>#REF!</v>
      </c>
      <c r="V34" s="15" t="e">
        <f>'New_Adjusted_PSSA_TotFunc BO'!V34-#REF!</f>
        <v>#REF!</v>
      </c>
      <c r="W34" s="15" t="e">
        <f>'New_Adjusted_PSSA_TotFunc BO'!W34-#REF!</f>
        <v>#REF!</v>
      </c>
      <c r="X34" s="15" t="e">
        <f>'New_Adjusted_PSSA_TotFunc BO'!X34-#REF!</f>
        <v>#REF!</v>
      </c>
      <c r="Y34" s="15" t="e">
        <f>'New_Adjusted_PSSA_TotFunc BO'!Y34-#REF!</f>
        <v>#REF!</v>
      </c>
      <c r="Z34" s="15" t="e">
        <f>'New_Adjusted_PSSA_TotFunc BO'!Z34-#REF!</f>
        <v>#REF!</v>
      </c>
      <c r="AA34" s="15" t="e">
        <f>'New_Adjusted_PSSA_TotFunc BO'!AA34-#REF!</f>
        <v>#REF!</v>
      </c>
      <c r="AB34" s="15" t="e">
        <f>'New_Adjusted_PSSA_TotFunc BO'!AB34-#REF!</f>
        <v>#REF!</v>
      </c>
      <c r="AC34" s="15" t="e">
        <f>'New_Adjusted_PSSA_TotFunc BO'!AC34-#REF!</f>
        <v>#REF!</v>
      </c>
      <c r="AD34" s="15" t="e">
        <f>'New_Adjusted_PSSA_TotFunc BO'!AD34-#REF!</f>
        <v>#REF!</v>
      </c>
      <c r="AE34" s="15" t="e">
        <f>'New_Adjusted_PSSA_TotFunc BO'!AE34-#REF!</f>
        <v>#REF!</v>
      </c>
      <c r="AF34" s="15" t="e">
        <f>'Formulae-BuildOut'!BZ34</f>
        <v>#REF!</v>
      </c>
      <c r="AG34" s="14" t="e">
        <f>'Formulae-BuildOut'!CA34</f>
        <v>#REF!</v>
      </c>
    </row>
    <row r="35" spans="1:33" x14ac:dyDescent="0.3">
      <c r="A35" s="14" t="e">
        <f>#REF!</f>
        <v>#REF!</v>
      </c>
      <c r="B35" s="14" t="e">
        <f>#REF!</f>
        <v>#REF!</v>
      </c>
      <c r="C35" s="14" t="e">
        <f>#REF!</f>
        <v>#REF!</v>
      </c>
      <c r="D35" s="15" t="e">
        <f>'New_Adjusted_PSSA_TotFunc BO'!D35-#REF!</f>
        <v>#REF!</v>
      </c>
      <c r="E35" s="15" t="e">
        <f>'New_Adjusted_PSSA_TotFunc BO'!E35-#REF!</f>
        <v>#REF!</v>
      </c>
      <c r="F35" s="15" t="e">
        <f>'New_Adjusted_PSSA_TotFunc BO'!F35-#REF!</f>
        <v>#REF!</v>
      </c>
      <c r="G35" s="15" t="e">
        <f>'New_Adjusted_PSSA_TotFunc BO'!G35-#REF!</f>
        <v>#REF!</v>
      </c>
      <c r="H35" s="15" t="e">
        <f>'New_Adjusted_PSSA_TotFunc BO'!H35-#REF!</f>
        <v>#REF!</v>
      </c>
      <c r="I35" s="15" t="e">
        <f>'New_Adjusted_PSSA_TotFunc BO'!I35-#REF!</f>
        <v>#REF!</v>
      </c>
      <c r="J35" s="15" t="e">
        <f>'New_Adjusted_PSSA_TotFunc BO'!J35-#REF!</f>
        <v>#REF!</v>
      </c>
      <c r="K35" s="15" t="e">
        <f>'New_Adjusted_PSSA_TotFunc BO'!K35-#REF!</f>
        <v>#REF!</v>
      </c>
      <c r="L35" s="15" t="e">
        <f>'New_Adjusted_PSSA_TotFunc BO'!L35-#REF!</f>
        <v>#REF!</v>
      </c>
      <c r="M35" s="15" t="e">
        <f>'New_Adjusted_PSSA_TotFunc BO'!M35-#REF!</f>
        <v>#REF!</v>
      </c>
      <c r="N35" s="15" t="e">
        <f>'New_Adjusted_PSSA_TotFunc BO'!N35-#REF!</f>
        <v>#REF!</v>
      </c>
      <c r="O35" s="15" t="e">
        <f>'New_Adjusted_PSSA_TotFunc BO'!O35-#REF!</f>
        <v>#REF!</v>
      </c>
      <c r="P35" s="15" t="e">
        <f>'New_Adjusted_PSSA_TotFunc BO'!P35-#REF!</f>
        <v>#REF!</v>
      </c>
      <c r="Q35" s="15" t="e">
        <f>'New_Adjusted_PSSA_TotFunc BO'!Q35-#REF!</f>
        <v>#REF!</v>
      </c>
      <c r="R35" s="15" t="e">
        <f>'New_Adjusted_PSSA_TotFunc BO'!R35-#REF!</f>
        <v>#REF!</v>
      </c>
      <c r="S35" s="15" t="e">
        <f>'New_Adjusted_PSSA_TotFunc BO'!S35-#REF!</f>
        <v>#REF!</v>
      </c>
      <c r="T35" s="15" t="e">
        <f>'New_Adjusted_PSSA_TotFunc BO'!T35-#REF!</f>
        <v>#REF!</v>
      </c>
      <c r="U35" s="15" t="e">
        <f>'New_Adjusted_PSSA_TotFunc BO'!U35-#REF!</f>
        <v>#REF!</v>
      </c>
      <c r="V35" s="15" t="e">
        <f>'New_Adjusted_PSSA_TotFunc BO'!V35-#REF!</f>
        <v>#REF!</v>
      </c>
      <c r="W35" s="15" t="e">
        <f>'New_Adjusted_PSSA_TotFunc BO'!W35-#REF!</f>
        <v>#REF!</v>
      </c>
      <c r="X35" s="15" t="e">
        <f>'New_Adjusted_PSSA_TotFunc BO'!X35-#REF!</f>
        <v>#REF!</v>
      </c>
      <c r="Y35" s="15" t="e">
        <f>'New_Adjusted_PSSA_TotFunc BO'!Y35-#REF!</f>
        <v>#REF!</v>
      </c>
      <c r="Z35" s="15" t="e">
        <f>'New_Adjusted_PSSA_TotFunc BO'!Z35-#REF!</f>
        <v>#REF!</v>
      </c>
      <c r="AA35" s="15" t="e">
        <f>'New_Adjusted_PSSA_TotFunc BO'!AA35-#REF!</f>
        <v>#REF!</v>
      </c>
      <c r="AB35" s="15" t="e">
        <f>'New_Adjusted_PSSA_TotFunc BO'!AB35-#REF!</f>
        <v>#REF!</v>
      </c>
      <c r="AC35" s="15" t="e">
        <f>'New_Adjusted_PSSA_TotFunc BO'!AC35-#REF!</f>
        <v>#REF!</v>
      </c>
      <c r="AD35" s="15" t="e">
        <f>'New_Adjusted_PSSA_TotFunc BO'!AD35-#REF!</f>
        <v>#REF!</v>
      </c>
      <c r="AE35" s="15" t="e">
        <f>'New_Adjusted_PSSA_TotFunc BO'!AE35-#REF!</f>
        <v>#REF!</v>
      </c>
      <c r="AF35" s="15" t="e">
        <f>'Formulae-BuildOut'!BZ35</f>
        <v>#REF!</v>
      </c>
      <c r="AG35" s="14" t="e">
        <f>'Formulae-BuildOut'!CA35</f>
        <v>#REF!</v>
      </c>
    </row>
    <row r="36" spans="1:33" x14ac:dyDescent="0.3">
      <c r="A36" s="14" t="e">
        <f>#REF!</f>
        <v>#REF!</v>
      </c>
      <c r="B36" s="14" t="e">
        <f>#REF!</f>
        <v>#REF!</v>
      </c>
      <c r="C36" s="14" t="e">
        <f>#REF!</f>
        <v>#REF!</v>
      </c>
      <c r="D36" s="15" t="e">
        <f>'New_Adjusted_PSSA_TotFunc BO'!D36-#REF!</f>
        <v>#REF!</v>
      </c>
      <c r="E36" s="15" t="e">
        <f>'New_Adjusted_PSSA_TotFunc BO'!E36-#REF!</f>
        <v>#REF!</v>
      </c>
      <c r="F36" s="15" t="e">
        <f>'New_Adjusted_PSSA_TotFunc BO'!F36-#REF!</f>
        <v>#REF!</v>
      </c>
      <c r="G36" s="15" t="e">
        <f>'New_Adjusted_PSSA_TotFunc BO'!G36-#REF!</f>
        <v>#REF!</v>
      </c>
      <c r="H36" s="15" t="e">
        <f>'New_Adjusted_PSSA_TotFunc BO'!H36-#REF!</f>
        <v>#REF!</v>
      </c>
      <c r="I36" s="15" t="e">
        <f>'New_Adjusted_PSSA_TotFunc BO'!I36-#REF!</f>
        <v>#REF!</v>
      </c>
      <c r="J36" s="15" t="e">
        <f>'New_Adjusted_PSSA_TotFunc BO'!J36-#REF!</f>
        <v>#REF!</v>
      </c>
      <c r="K36" s="15" t="e">
        <f>'New_Adjusted_PSSA_TotFunc BO'!K36-#REF!</f>
        <v>#REF!</v>
      </c>
      <c r="L36" s="15" t="e">
        <f>'New_Adjusted_PSSA_TotFunc BO'!L36-#REF!</f>
        <v>#REF!</v>
      </c>
      <c r="M36" s="15" t="e">
        <f>'New_Adjusted_PSSA_TotFunc BO'!M36-#REF!</f>
        <v>#REF!</v>
      </c>
      <c r="N36" s="15" t="e">
        <f>'New_Adjusted_PSSA_TotFunc BO'!N36-#REF!</f>
        <v>#REF!</v>
      </c>
      <c r="O36" s="15" t="e">
        <f>'New_Adjusted_PSSA_TotFunc BO'!O36-#REF!</f>
        <v>#REF!</v>
      </c>
      <c r="P36" s="15" t="e">
        <f>'New_Adjusted_PSSA_TotFunc BO'!P36-#REF!</f>
        <v>#REF!</v>
      </c>
      <c r="Q36" s="15" t="e">
        <f>'New_Adjusted_PSSA_TotFunc BO'!Q36-#REF!</f>
        <v>#REF!</v>
      </c>
      <c r="R36" s="15" t="e">
        <f>'New_Adjusted_PSSA_TotFunc BO'!R36-#REF!</f>
        <v>#REF!</v>
      </c>
      <c r="S36" s="15" t="e">
        <f>'New_Adjusted_PSSA_TotFunc BO'!S36-#REF!</f>
        <v>#REF!</v>
      </c>
      <c r="T36" s="15" t="e">
        <f>'New_Adjusted_PSSA_TotFunc BO'!T36-#REF!</f>
        <v>#REF!</v>
      </c>
      <c r="U36" s="15" t="e">
        <f>'New_Adjusted_PSSA_TotFunc BO'!U36-#REF!</f>
        <v>#REF!</v>
      </c>
      <c r="V36" s="15" t="e">
        <f>'New_Adjusted_PSSA_TotFunc BO'!V36-#REF!</f>
        <v>#REF!</v>
      </c>
      <c r="W36" s="15" t="e">
        <f>'New_Adjusted_PSSA_TotFunc BO'!W36-#REF!</f>
        <v>#REF!</v>
      </c>
      <c r="X36" s="15" t="e">
        <f>'New_Adjusted_PSSA_TotFunc BO'!X36-#REF!</f>
        <v>#REF!</v>
      </c>
      <c r="Y36" s="15" t="e">
        <f>'New_Adjusted_PSSA_TotFunc BO'!Y36-#REF!</f>
        <v>#REF!</v>
      </c>
      <c r="Z36" s="15" t="e">
        <f>'New_Adjusted_PSSA_TotFunc BO'!Z36-#REF!</f>
        <v>#REF!</v>
      </c>
      <c r="AA36" s="15" t="e">
        <f>'New_Adjusted_PSSA_TotFunc BO'!AA36-#REF!</f>
        <v>#REF!</v>
      </c>
      <c r="AB36" s="15" t="e">
        <f>'New_Adjusted_PSSA_TotFunc BO'!AB36-#REF!</f>
        <v>#REF!</v>
      </c>
      <c r="AC36" s="15" t="e">
        <f>'New_Adjusted_PSSA_TotFunc BO'!AC36-#REF!</f>
        <v>#REF!</v>
      </c>
      <c r="AD36" s="15" t="e">
        <f>'New_Adjusted_PSSA_TotFunc BO'!AD36-#REF!</f>
        <v>#REF!</v>
      </c>
      <c r="AE36" s="15" t="e">
        <f>'New_Adjusted_PSSA_TotFunc BO'!AE36-#REF!</f>
        <v>#REF!</v>
      </c>
      <c r="AF36" s="15" t="e">
        <f>'Formulae-BuildOut'!BZ36</f>
        <v>#REF!</v>
      </c>
      <c r="AG36" s="14" t="e">
        <f>'Formulae-BuildOut'!CA36</f>
        <v>#REF!</v>
      </c>
    </row>
    <row r="37" spans="1:33" x14ac:dyDescent="0.3">
      <c r="A37" s="14" t="e">
        <f>#REF!</f>
        <v>#REF!</v>
      </c>
      <c r="B37" s="14" t="e">
        <f>#REF!</f>
        <v>#REF!</v>
      </c>
      <c r="C37" s="14" t="e">
        <f>#REF!</f>
        <v>#REF!</v>
      </c>
      <c r="D37" s="15" t="e">
        <f>'New_Adjusted_PSSA_TotFunc BO'!D37-#REF!</f>
        <v>#REF!</v>
      </c>
      <c r="E37" s="15" t="e">
        <f>'New_Adjusted_PSSA_TotFunc BO'!E37-#REF!</f>
        <v>#REF!</v>
      </c>
      <c r="F37" s="15" t="e">
        <f>'New_Adjusted_PSSA_TotFunc BO'!F37-#REF!</f>
        <v>#REF!</v>
      </c>
      <c r="G37" s="15" t="e">
        <f>'New_Adjusted_PSSA_TotFunc BO'!G37-#REF!</f>
        <v>#REF!</v>
      </c>
      <c r="H37" s="15" t="e">
        <f>'New_Adjusted_PSSA_TotFunc BO'!H37-#REF!</f>
        <v>#REF!</v>
      </c>
      <c r="I37" s="15" t="e">
        <f>'New_Adjusted_PSSA_TotFunc BO'!I37-#REF!</f>
        <v>#REF!</v>
      </c>
      <c r="J37" s="15" t="e">
        <f>'New_Adjusted_PSSA_TotFunc BO'!J37-#REF!</f>
        <v>#REF!</v>
      </c>
      <c r="K37" s="15" t="e">
        <f>'New_Adjusted_PSSA_TotFunc BO'!K37-#REF!</f>
        <v>#REF!</v>
      </c>
      <c r="L37" s="15" t="e">
        <f>'New_Adjusted_PSSA_TotFunc BO'!L37-#REF!</f>
        <v>#REF!</v>
      </c>
      <c r="M37" s="15" t="e">
        <f>'New_Adjusted_PSSA_TotFunc BO'!M37-#REF!</f>
        <v>#REF!</v>
      </c>
      <c r="N37" s="15" t="e">
        <f>'New_Adjusted_PSSA_TotFunc BO'!N37-#REF!</f>
        <v>#REF!</v>
      </c>
      <c r="O37" s="15" t="e">
        <f>'New_Adjusted_PSSA_TotFunc BO'!O37-#REF!</f>
        <v>#REF!</v>
      </c>
      <c r="P37" s="15" t="e">
        <f>'New_Adjusted_PSSA_TotFunc BO'!P37-#REF!</f>
        <v>#REF!</v>
      </c>
      <c r="Q37" s="15" t="e">
        <f>'New_Adjusted_PSSA_TotFunc BO'!Q37-#REF!</f>
        <v>#REF!</v>
      </c>
      <c r="R37" s="15" t="e">
        <f>'New_Adjusted_PSSA_TotFunc BO'!R37-#REF!</f>
        <v>#REF!</v>
      </c>
      <c r="S37" s="15" t="e">
        <f>'New_Adjusted_PSSA_TotFunc BO'!S37-#REF!</f>
        <v>#REF!</v>
      </c>
      <c r="T37" s="15" t="e">
        <f>'New_Adjusted_PSSA_TotFunc BO'!T37-#REF!</f>
        <v>#REF!</v>
      </c>
      <c r="U37" s="15" t="e">
        <f>'New_Adjusted_PSSA_TotFunc BO'!U37-#REF!</f>
        <v>#REF!</v>
      </c>
      <c r="V37" s="15" t="e">
        <f>'New_Adjusted_PSSA_TotFunc BO'!V37-#REF!</f>
        <v>#REF!</v>
      </c>
      <c r="W37" s="15" t="e">
        <f>'New_Adjusted_PSSA_TotFunc BO'!W37-#REF!</f>
        <v>#REF!</v>
      </c>
      <c r="X37" s="15" t="e">
        <f>'New_Adjusted_PSSA_TotFunc BO'!X37-#REF!</f>
        <v>#REF!</v>
      </c>
      <c r="Y37" s="15" t="e">
        <f>'New_Adjusted_PSSA_TotFunc BO'!Y37-#REF!</f>
        <v>#REF!</v>
      </c>
      <c r="Z37" s="15" t="e">
        <f>'New_Adjusted_PSSA_TotFunc BO'!Z37-#REF!</f>
        <v>#REF!</v>
      </c>
      <c r="AA37" s="15" t="e">
        <f>'New_Adjusted_PSSA_TotFunc BO'!AA37-#REF!</f>
        <v>#REF!</v>
      </c>
      <c r="AB37" s="15" t="e">
        <f>'New_Adjusted_PSSA_TotFunc BO'!AB37-#REF!</f>
        <v>#REF!</v>
      </c>
      <c r="AC37" s="15" t="e">
        <f>'New_Adjusted_PSSA_TotFunc BO'!AC37-#REF!</f>
        <v>#REF!</v>
      </c>
      <c r="AD37" s="15" t="e">
        <f>'New_Adjusted_PSSA_TotFunc BO'!AD37-#REF!</f>
        <v>#REF!</v>
      </c>
      <c r="AE37" s="15" t="e">
        <f>'New_Adjusted_PSSA_TotFunc BO'!AE37-#REF!</f>
        <v>#REF!</v>
      </c>
      <c r="AF37" s="15" t="e">
        <f>'Formulae-BuildOut'!BZ37</f>
        <v>#REF!</v>
      </c>
      <c r="AG37" s="14" t="e">
        <f>'Formulae-BuildOut'!CA37</f>
        <v>#REF!</v>
      </c>
    </row>
    <row r="38" spans="1:33" x14ac:dyDescent="0.3">
      <c r="A38" s="14" t="e">
        <f>#REF!</f>
        <v>#REF!</v>
      </c>
      <c r="B38" s="14" t="e">
        <f>#REF!</f>
        <v>#REF!</v>
      </c>
      <c r="C38" s="14" t="e">
        <f>#REF!</f>
        <v>#REF!</v>
      </c>
      <c r="D38" s="15" t="e">
        <f>'New_Adjusted_PSSA_TotFunc BO'!D38-#REF!</f>
        <v>#REF!</v>
      </c>
      <c r="E38" s="15" t="e">
        <f>'New_Adjusted_PSSA_TotFunc BO'!E38-#REF!</f>
        <v>#REF!</v>
      </c>
      <c r="F38" s="15" t="e">
        <f>'New_Adjusted_PSSA_TotFunc BO'!F38-#REF!</f>
        <v>#REF!</v>
      </c>
      <c r="G38" s="15" t="e">
        <f>'New_Adjusted_PSSA_TotFunc BO'!G38-#REF!</f>
        <v>#REF!</v>
      </c>
      <c r="H38" s="15" t="e">
        <f>'New_Adjusted_PSSA_TotFunc BO'!H38-#REF!</f>
        <v>#REF!</v>
      </c>
      <c r="I38" s="15" t="e">
        <f>'New_Adjusted_PSSA_TotFunc BO'!I38-#REF!</f>
        <v>#REF!</v>
      </c>
      <c r="J38" s="15" t="e">
        <f>'New_Adjusted_PSSA_TotFunc BO'!J38-#REF!</f>
        <v>#REF!</v>
      </c>
      <c r="K38" s="15" t="e">
        <f>'New_Adjusted_PSSA_TotFunc BO'!K38-#REF!</f>
        <v>#REF!</v>
      </c>
      <c r="L38" s="15" t="e">
        <f>'New_Adjusted_PSSA_TotFunc BO'!L38-#REF!</f>
        <v>#REF!</v>
      </c>
      <c r="M38" s="15" t="e">
        <f>'New_Adjusted_PSSA_TotFunc BO'!M38-#REF!</f>
        <v>#REF!</v>
      </c>
      <c r="N38" s="15" t="e">
        <f>'New_Adjusted_PSSA_TotFunc BO'!N38-#REF!</f>
        <v>#REF!</v>
      </c>
      <c r="O38" s="15" t="e">
        <f>'New_Adjusted_PSSA_TotFunc BO'!O38-#REF!</f>
        <v>#REF!</v>
      </c>
      <c r="P38" s="15" t="e">
        <f>'New_Adjusted_PSSA_TotFunc BO'!P38-#REF!</f>
        <v>#REF!</v>
      </c>
      <c r="Q38" s="15" t="e">
        <f>'New_Adjusted_PSSA_TotFunc BO'!Q38-#REF!</f>
        <v>#REF!</v>
      </c>
      <c r="R38" s="15" t="e">
        <f>'New_Adjusted_PSSA_TotFunc BO'!R38-#REF!</f>
        <v>#REF!</v>
      </c>
      <c r="S38" s="15" t="e">
        <f>'New_Adjusted_PSSA_TotFunc BO'!S38-#REF!</f>
        <v>#REF!</v>
      </c>
      <c r="T38" s="15" t="e">
        <f>'New_Adjusted_PSSA_TotFunc BO'!T38-#REF!</f>
        <v>#REF!</v>
      </c>
      <c r="U38" s="15" t="e">
        <f>'New_Adjusted_PSSA_TotFunc BO'!U38-#REF!</f>
        <v>#REF!</v>
      </c>
      <c r="V38" s="15" t="e">
        <f>'New_Adjusted_PSSA_TotFunc BO'!V38-#REF!</f>
        <v>#REF!</v>
      </c>
      <c r="W38" s="15" t="e">
        <f>'New_Adjusted_PSSA_TotFunc BO'!W38-#REF!</f>
        <v>#REF!</v>
      </c>
      <c r="X38" s="15" t="e">
        <f>'New_Adjusted_PSSA_TotFunc BO'!X38-#REF!</f>
        <v>#REF!</v>
      </c>
      <c r="Y38" s="15" t="e">
        <f>'New_Adjusted_PSSA_TotFunc BO'!Y38-#REF!</f>
        <v>#REF!</v>
      </c>
      <c r="Z38" s="15" t="e">
        <f>'New_Adjusted_PSSA_TotFunc BO'!Z38-#REF!</f>
        <v>#REF!</v>
      </c>
      <c r="AA38" s="15" t="e">
        <f>'New_Adjusted_PSSA_TotFunc BO'!AA38-#REF!</f>
        <v>#REF!</v>
      </c>
      <c r="AB38" s="15" t="e">
        <f>'New_Adjusted_PSSA_TotFunc BO'!AB38-#REF!</f>
        <v>#REF!</v>
      </c>
      <c r="AC38" s="15" t="e">
        <f>'New_Adjusted_PSSA_TotFunc BO'!AC38-#REF!</f>
        <v>#REF!</v>
      </c>
      <c r="AD38" s="15" t="e">
        <f>'New_Adjusted_PSSA_TotFunc BO'!AD38-#REF!</f>
        <v>#REF!</v>
      </c>
      <c r="AE38" s="15" t="e">
        <f>'New_Adjusted_PSSA_TotFunc BO'!AE38-#REF!</f>
        <v>#REF!</v>
      </c>
      <c r="AF38" s="15" t="e">
        <f>'Formulae-BuildOut'!BZ38</f>
        <v>#REF!</v>
      </c>
      <c r="AG38" s="14" t="e">
        <f>'Formulae-BuildOut'!CA38</f>
        <v>#REF!</v>
      </c>
    </row>
    <row r="39" spans="1:33" x14ac:dyDescent="0.3">
      <c r="A39" s="14" t="e">
        <f>#REF!</f>
        <v>#REF!</v>
      </c>
      <c r="B39" s="14" t="e">
        <f>#REF!</f>
        <v>#REF!</v>
      </c>
      <c r="C39" s="14" t="e">
        <f>#REF!</f>
        <v>#REF!</v>
      </c>
      <c r="D39" s="15" t="e">
        <f>'New_Adjusted_PSSA_TotFunc BO'!D39-#REF!</f>
        <v>#REF!</v>
      </c>
      <c r="E39" s="15" t="e">
        <f>'New_Adjusted_PSSA_TotFunc BO'!E39-#REF!</f>
        <v>#REF!</v>
      </c>
      <c r="F39" s="15" t="e">
        <f>'New_Adjusted_PSSA_TotFunc BO'!F39-#REF!</f>
        <v>#REF!</v>
      </c>
      <c r="G39" s="15" t="e">
        <f>'New_Adjusted_PSSA_TotFunc BO'!G39-#REF!</f>
        <v>#REF!</v>
      </c>
      <c r="H39" s="15" t="e">
        <f>'New_Adjusted_PSSA_TotFunc BO'!H39-#REF!</f>
        <v>#REF!</v>
      </c>
      <c r="I39" s="15" t="e">
        <f>'New_Adjusted_PSSA_TotFunc BO'!I39-#REF!</f>
        <v>#REF!</v>
      </c>
      <c r="J39" s="15" t="e">
        <f>'New_Adjusted_PSSA_TotFunc BO'!J39-#REF!</f>
        <v>#REF!</v>
      </c>
      <c r="K39" s="15" t="e">
        <f>'New_Adjusted_PSSA_TotFunc BO'!K39-#REF!</f>
        <v>#REF!</v>
      </c>
      <c r="L39" s="15" t="e">
        <f>'New_Adjusted_PSSA_TotFunc BO'!L39-#REF!</f>
        <v>#REF!</v>
      </c>
      <c r="M39" s="15" t="e">
        <f>'New_Adjusted_PSSA_TotFunc BO'!M39-#REF!</f>
        <v>#REF!</v>
      </c>
      <c r="N39" s="15" t="e">
        <f>'New_Adjusted_PSSA_TotFunc BO'!N39-#REF!</f>
        <v>#REF!</v>
      </c>
      <c r="O39" s="15" t="e">
        <f>'New_Adjusted_PSSA_TotFunc BO'!O39-#REF!</f>
        <v>#REF!</v>
      </c>
      <c r="P39" s="15" t="e">
        <f>'New_Adjusted_PSSA_TotFunc BO'!P39-#REF!</f>
        <v>#REF!</v>
      </c>
      <c r="Q39" s="15" t="e">
        <f>'New_Adjusted_PSSA_TotFunc BO'!Q39-#REF!</f>
        <v>#REF!</v>
      </c>
      <c r="R39" s="15" t="e">
        <f>'New_Adjusted_PSSA_TotFunc BO'!R39-#REF!</f>
        <v>#REF!</v>
      </c>
      <c r="S39" s="15" t="e">
        <f>'New_Adjusted_PSSA_TotFunc BO'!S39-#REF!</f>
        <v>#REF!</v>
      </c>
      <c r="T39" s="15" t="e">
        <f>'New_Adjusted_PSSA_TotFunc BO'!T39-#REF!</f>
        <v>#REF!</v>
      </c>
      <c r="U39" s="15" t="e">
        <f>'New_Adjusted_PSSA_TotFunc BO'!U39-#REF!</f>
        <v>#REF!</v>
      </c>
      <c r="V39" s="15" t="e">
        <f>'New_Adjusted_PSSA_TotFunc BO'!V39-#REF!</f>
        <v>#REF!</v>
      </c>
      <c r="W39" s="15" t="e">
        <f>'New_Adjusted_PSSA_TotFunc BO'!W39-#REF!</f>
        <v>#REF!</v>
      </c>
      <c r="X39" s="15" t="e">
        <f>'New_Adjusted_PSSA_TotFunc BO'!X39-#REF!</f>
        <v>#REF!</v>
      </c>
      <c r="Y39" s="15" t="e">
        <f>'New_Adjusted_PSSA_TotFunc BO'!Y39-#REF!</f>
        <v>#REF!</v>
      </c>
      <c r="Z39" s="15" t="e">
        <f>'New_Adjusted_PSSA_TotFunc BO'!Z39-#REF!</f>
        <v>#REF!</v>
      </c>
      <c r="AA39" s="15" t="e">
        <f>'New_Adjusted_PSSA_TotFunc BO'!AA39-#REF!</f>
        <v>#REF!</v>
      </c>
      <c r="AB39" s="15" t="e">
        <f>'New_Adjusted_PSSA_TotFunc BO'!AB39-#REF!</f>
        <v>#REF!</v>
      </c>
      <c r="AC39" s="15" t="e">
        <f>'New_Adjusted_PSSA_TotFunc BO'!AC39-#REF!</f>
        <v>#REF!</v>
      </c>
      <c r="AD39" s="15" t="e">
        <f>'New_Adjusted_PSSA_TotFunc BO'!AD39-#REF!</f>
        <v>#REF!</v>
      </c>
      <c r="AE39" s="15" t="e">
        <f>'New_Adjusted_PSSA_TotFunc BO'!AE39-#REF!</f>
        <v>#REF!</v>
      </c>
      <c r="AF39" s="15" t="e">
        <f>'Formulae-BuildOut'!BZ39</f>
        <v>#REF!</v>
      </c>
      <c r="AG39" s="14" t="e">
        <f>'Formulae-BuildOut'!CA39</f>
        <v>#REF!</v>
      </c>
    </row>
    <row r="40" spans="1:33" x14ac:dyDescent="0.3">
      <c r="A40" s="14" t="e">
        <f>#REF!</f>
        <v>#REF!</v>
      </c>
      <c r="B40" s="14" t="e">
        <f>#REF!</f>
        <v>#REF!</v>
      </c>
      <c r="C40" s="14" t="e">
        <f>#REF!</f>
        <v>#REF!</v>
      </c>
      <c r="D40" s="15" t="e">
        <f>'New_Adjusted_PSSA_TotFunc BO'!D40-#REF!</f>
        <v>#REF!</v>
      </c>
      <c r="E40" s="15" t="e">
        <f>'New_Adjusted_PSSA_TotFunc BO'!E40-#REF!</f>
        <v>#REF!</v>
      </c>
      <c r="F40" s="15" t="e">
        <f>'New_Adjusted_PSSA_TotFunc BO'!F40-#REF!</f>
        <v>#REF!</v>
      </c>
      <c r="G40" s="15" t="e">
        <f>'New_Adjusted_PSSA_TotFunc BO'!G40-#REF!</f>
        <v>#REF!</v>
      </c>
      <c r="H40" s="15" t="e">
        <f>'New_Adjusted_PSSA_TotFunc BO'!H40-#REF!</f>
        <v>#REF!</v>
      </c>
      <c r="I40" s="15" t="e">
        <f>'New_Adjusted_PSSA_TotFunc BO'!I40-#REF!</f>
        <v>#REF!</v>
      </c>
      <c r="J40" s="15" t="e">
        <f>'New_Adjusted_PSSA_TotFunc BO'!J40-#REF!</f>
        <v>#REF!</v>
      </c>
      <c r="K40" s="15" t="e">
        <f>'New_Adjusted_PSSA_TotFunc BO'!K40-#REF!</f>
        <v>#REF!</v>
      </c>
      <c r="L40" s="15" t="e">
        <f>'New_Adjusted_PSSA_TotFunc BO'!L40-#REF!</f>
        <v>#REF!</v>
      </c>
      <c r="M40" s="15" t="e">
        <f>'New_Adjusted_PSSA_TotFunc BO'!M40-#REF!</f>
        <v>#REF!</v>
      </c>
      <c r="N40" s="15" t="e">
        <f>'New_Adjusted_PSSA_TotFunc BO'!N40-#REF!</f>
        <v>#REF!</v>
      </c>
      <c r="O40" s="15" t="e">
        <f>'New_Adjusted_PSSA_TotFunc BO'!O40-#REF!</f>
        <v>#REF!</v>
      </c>
      <c r="P40" s="15" t="e">
        <f>'New_Adjusted_PSSA_TotFunc BO'!P40-#REF!</f>
        <v>#REF!</v>
      </c>
      <c r="Q40" s="15" t="e">
        <f>'New_Adjusted_PSSA_TotFunc BO'!Q40-#REF!</f>
        <v>#REF!</v>
      </c>
      <c r="R40" s="15" t="e">
        <f>'New_Adjusted_PSSA_TotFunc BO'!R40-#REF!</f>
        <v>#REF!</v>
      </c>
      <c r="S40" s="15" t="e">
        <f>'New_Adjusted_PSSA_TotFunc BO'!S40-#REF!</f>
        <v>#REF!</v>
      </c>
      <c r="T40" s="15" t="e">
        <f>'New_Adjusted_PSSA_TotFunc BO'!T40-#REF!</f>
        <v>#REF!</v>
      </c>
      <c r="U40" s="15" t="e">
        <f>'New_Adjusted_PSSA_TotFunc BO'!U40-#REF!</f>
        <v>#REF!</v>
      </c>
      <c r="V40" s="15" t="e">
        <f>'New_Adjusted_PSSA_TotFunc BO'!V40-#REF!</f>
        <v>#REF!</v>
      </c>
      <c r="W40" s="15" t="e">
        <f>'New_Adjusted_PSSA_TotFunc BO'!W40-#REF!</f>
        <v>#REF!</v>
      </c>
      <c r="X40" s="15" t="e">
        <f>'New_Adjusted_PSSA_TotFunc BO'!X40-#REF!</f>
        <v>#REF!</v>
      </c>
      <c r="Y40" s="15" t="e">
        <f>'New_Adjusted_PSSA_TotFunc BO'!Y40-#REF!</f>
        <v>#REF!</v>
      </c>
      <c r="Z40" s="15" t="e">
        <f>'New_Adjusted_PSSA_TotFunc BO'!Z40-#REF!</f>
        <v>#REF!</v>
      </c>
      <c r="AA40" s="15" t="e">
        <f>'New_Adjusted_PSSA_TotFunc BO'!AA40-#REF!</f>
        <v>#REF!</v>
      </c>
      <c r="AB40" s="15" t="e">
        <f>'New_Adjusted_PSSA_TotFunc BO'!AB40-#REF!</f>
        <v>#REF!</v>
      </c>
      <c r="AC40" s="15" t="e">
        <f>'New_Adjusted_PSSA_TotFunc BO'!AC40-#REF!</f>
        <v>#REF!</v>
      </c>
      <c r="AD40" s="15" t="e">
        <f>'New_Adjusted_PSSA_TotFunc BO'!AD40-#REF!</f>
        <v>#REF!</v>
      </c>
      <c r="AE40" s="15" t="e">
        <f>'New_Adjusted_PSSA_TotFunc BO'!AE40-#REF!</f>
        <v>#REF!</v>
      </c>
      <c r="AF40" s="15" t="e">
        <f>'Formulae-BuildOut'!BZ40</f>
        <v>#REF!</v>
      </c>
      <c r="AG40" s="14" t="e">
        <f>'Formulae-BuildOut'!CA40</f>
        <v>#REF!</v>
      </c>
    </row>
    <row r="41" spans="1:33" x14ac:dyDescent="0.3">
      <c r="A41" s="14" t="e">
        <f>#REF!</f>
        <v>#REF!</v>
      </c>
      <c r="B41" s="14" t="e">
        <f>#REF!</f>
        <v>#REF!</v>
      </c>
      <c r="C41" s="14" t="e">
        <f>#REF!</f>
        <v>#REF!</v>
      </c>
      <c r="D41" s="15" t="e">
        <f>'New_Adjusted_PSSA_TotFunc BO'!D41-#REF!</f>
        <v>#REF!</v>
      </c>
      <c r="E41" s="15" t="e">
        <f>'New_Adjusted_PSSA_TotFunc BO'!E41-#REF!</f>
        <v>#REF!</v>
      </c>
      <c r="F41" s="15" t="e">
        <f>'New_Adjusted_PSSA_TotFunc BO'!F41-#REF!</f>
        <v>#REF!</v>
      </c>
      <c r="G41" s="15" t="e">
        <f>'New_Adjusted_PSSA_TotFunc BO'!G41-#REF!</f>
        <v>#REF!</v>
      </c>
      <c r="H41" s="15" t="e">
        <f>'New_Adjusted_PSSA_TotFunc BO'!H41-#REF!</f>
        <v>#REF!</v>
      </c>
      <c r="I41" s="15" t="e">
        <f>'New_Adjusted_PSSA_TotFunc BO'!I41-#REF!</f>
        <v>#REF!</v>
      </c>
      <c r="J41" s="15" t="e">
        <f>'New_Adjusted_PSSA_TotFunc BO'!J41-#REF!</f>
        <v>#REF!</v>
      </c>
      <c r="K41" s="15" t="e">
        <f>'New_Adjusted_PSSA_TotFunc BO'!K41-#REF!</f>
        <v>#REF!</v>
      </c>
      <c r="L41" s="15" t="e">
        <f>'New_Adjusted_PSSA_TotFunc BO'!L41-#REF!</f>
        <v>#REF!</v>
      </c>
      <c r="M41" s="15" t="e">
        <f>'New_Adjusted_PSSA_TotFunc BO'!M41-#REF!</f>
        <v>#REF!</v>
      </c>
      <c r="N41" s="15" t="e">
        <f>'New_Adjusted_PSSA_TotFunc BO'!N41-#REF!</f>
        <v>#REF!</v>
      </c>
      <c r="O41" s="15" t="e">
        <f>'New_Adjusted_PSSA_TotFunc BO'!O41-#REF!</f>
        <v>#REF!</v>
      </c>
      <c r="P41" s="15" t="e">
        <f>'New_Adjusted_PSSA_TotFunc BO'!P41-#REF!</f>
        <v>#REF!</v>
      </c>
      <c r="Q41" s="15" t="e">
        <f>'New_Adjusted_PSSA_TotFunc BO'!Q41-#REF!</f>
        <v>#REF!</v>
      </c>
      <c r="R41" s="15" t="e">
        <f>'New_Adjusted_PSSA_TotFunc BO'!R41-#REF!</f>
        <v>#REF!</v>
      </c>
      <c r="S41" s="15" t="e">
        <f>'New_Adjusted_PSSA_TotFunc BO'!S41-#REF!</f>
        <v>#REF!</v>
      </c>
      <c r="T41" s="15" t="e">
        <f>'New_Adjusted_PSSA_TotFunc BO'!T41-#REF!</f>
        <v>#REF!</v>
      </c>
      <c r="U41" s="15" t="e">
        <f>'New_Adjusted_PSSA_TotFunc BO'!U41-#REF!</f>
        <v>#REF!</v>
      </c>
      <c r="V41" s="15" t="e">
        <f>'New_Adjusted_PSSA_TotFunc BO'!V41-#REF!</f>
        <v>#REF!</v>
      </c>
      <c r="W41" s="15" t="e">
        <f>'New_Adjusted_PSSA_TotFunc BO'!W41-#REF!</f>
        <v>#REF!</v>
      </c>
      <c r="X41" s="15" t="e">
        <f>'New_Adjusted_PSSA_TotFunc BO'!X41-#REF!</f>
        <v>#REF!</v>
      </c>
      <c r="Y41" s="15" t="e">
        <f>'New_Adjusted_PSSA_TotFunc BO'!Y41-#REF!</f>
        <v>#REF!</v>
      </c>
      <c r="Z41" s="15" t="e">
        <f>'New_Adjusted_PSSA_TotFunc BO'!Z41-#REF!</f>
        <v>#REF!</v>
      </c>
      <c r="AA41" s="15" t="e">
        <f>'New_Adjusted_PSSA_TotFunc BO'!AA41-#REF!</f>
        <v>#REF!</v>
      </c>
      <c r="AB41" s="15" t="e">
        <f>'New_Adjusted_PSSA_TotFunc BO'!AB41-#REF!</f>
        <v>#REF!</v>
      </c>
      <c r="AC41" s="15" t="e">
        <f>'New_Adjusted_PSSA_TotFunc BO'!AC41-#REF!</f>
        <v>#REF!</v>
      </c>
      <c r="AD41" s="15" t="e">
        <f>'New_Adjusted_PSSA_TotFunc BO'!AD41-#REF!</f>
        <v>#REF!</v>
      </c>
      <c r="AE41" s="15" t="e">
        <f>'New_Adjusted_PSSA_TotFunc BO'!AE41-#REF!</f>
        <v>#REF!</v>
      </c>
      <c r="AF41" s="15" t="e">
        <f>'Formulae-BuildOut'!BZ41</f>
        <v>#REF!</v>
      </c>
      <c r="AG41" s="14" t="e">
        <f>'Formulae-BuildOut'!CA41</f>
        <v>#REF!</v>
      </c>
    </row>
    <row r="42" spans="1:33" x14ac:dyDescent="0.3">
      <c r="A42" s="14" t="e">
        <f>#REF!</f>
        <v>#REF!</v>
      </c>
      <c r="B42" s="14" t="e">
        <f>#REF!</f>
        <v>#REF!</v>
      </c>
      <c r="C42" s="14" t="e">
        <f>#REF!</f>
        <v>#REF!</v>
      </c>
      <c r="D42" s="15" t="e">
        <f>'New_Adjusted_PSSA_TotFunc BO'!D42-#REF!</f>
        <v>#REF!</v>
      </c>
      <c r="E42" s="15" t="e">
        <f>'New_Adjusted_PSSA_TotFunc BO'!E42-#REF!</f>
        <v>#REF!</v>
      </c>
      <c r="F42" s="15" t="e">
        <f>'New_Adjusted_PSSA_TotFunc BO'!F42-#REF!</f>
        <v>#REF!</v>
      </c>
      <c r="G42" s="15" t="e">
        <f>'New_Adjusted_PSSA_TotFunc BO'!G42-#REF!</f>
        <v>#REF!</v>
      </c>
      <c r="H42" s="15" t="e">
        <f>'New_Adjusted_PSSA_TotFunc BO'!H42-#REF!</f>
        <v>#REF!</v>
      </c>
      <c r="I42" s="15" t="e">
        <f>'New_Adjusted_PSSA_TotFunc BO'!I42-#REF!</f>
        <v>#REF!</v>
      </c>
      <c r="J42" s="15" t="e">
        <f>'New_Adjusted_PSSA_TotFunc BO'!J42-#REF!</f>
        <v>#REF!</v>
      </c>
      <c r="K42" s="15" t="e">
        <f>'New_Adjusted_PSSA_TotFunc BO'!K42-#REF!</f>
        <v>#REF!</v>
      </c>
      <c r="L42" s="15" t="e">
        <f>'New_Adjusted_PSSA_TotFunc BO'!L42-#REF!</f>
        <v>#REF!</v>
      </c>
      <c r="M42" s="15" t="e">
        <f>'New_Adjusted_PSSA_TotFunc BO'!M42-#REF!</f>
        <v>#REF!</v>
      </c>
      <c r="N42" s="15" t="e">
        <f>'New_Adjusted_PSSA_TotFunc BO'!N42-#REF!</f>
        <v>#REF!</v>
      </c>
      <c r="O42" s="15" t="e">
        <f>'New_Adjusted_PSSA_TotFunc BO'!O42-#REF!</f>
        <v>#REF!</v>
      </c>
      <c r="P42" s="15" t="e">
        <f>'New_Adjusted_PSSA_TotFunc BO'!P42-#REF!</f>
        <v>#REF!</v>
      </c>
      <c r="Q42" s="15" t="e">
        <f>'New_Adjusted_PSSA_TotFunc BO'!Q42-#REF!</f>
        <v>#REF!</v>
      </c>
      <c r="R42" s="15" t="e">
        <f>'New_Adjusted_PSSA_TotFunc BO'!R42-#REF!</f>
        <v>#REF!</v>
      </c>
      <c r="S42" s="15" t="e">
        <f>'New_Adjusted_PSSA_TotFunc BO'!S42-#REF!</f>
        <v>#REF!</v>
      </c>
      <c r="T42" s="15" t="e">
        <f>'New_Adjusted_PSSA_TotFunc BO'!T42-#REF!</f>
        <v>#REF!</v>
      </c>
      <c r="U42" s="15" t="e">
        <f>'New_Adjusted_PSSA_TotFunc BO'!U42-#REF!</f>
        <v>#REF!</v>
      </c>
      <c r="V42" s="15" t="e">
        <f>'New_Adjusted_PSSA_TotFunc BO'!V42-#REF!</f>
        <v>#REF!</v>
      </c>
      <c r="W42" s="15" t="e">
        <f>'New_Adjusted_PSSA_TotFunc BO'!W42-#REF!</f>
        <v>#REF!</v>
      </c>
      <c r="X42" s="15" t="e">
        <f>'New_Adjusted_PSSA_TotFunc BO'!X42-#REF!</f>
        <v>#REF!</v>
      </c>
      <c r="Y42" s="15" t="e">
        <f>'New_Adjusted_PSSA_TotFunc BO'!Y42-#REF!</f>
        <v>#REF!</v>
      </c>
      <c r="Z42" s="15" t="e">
        <f>'New_Adjusted_PSSA_TotFunc BO'!Z42-#REF!</f>
        <v>#REF!</v>
      </c>
      <c r="AA42" s="15" t="e">
        <f>'New_Adjusted_PSSA_TotFunc BO'!AA42-#REF!</f>
        <v>#REF!</v>
      </c>
      <c r="AB42" s="15" t="e">
        <f>'New_Adjusted_PSSA_TotFunc BO'!AB42-#REF!</f>
        <v>#REF!</v>
      </c>
      <c r="AC42" s="15" t="e">
        <f>'New_Adjusted_PSSA_TotFunc BO'!AC42-#REF!</f>
        <v>#REF!</v>
      </c>
      <c r="AD42" s="15" t="e">
        <f>'New_Adjusted_PSSA_TotFunc BO'!AD42-#REF!</f>
        <v>#REF!</v>
      </c>
      <c r="AE42" s="15" t="e">
        <f>'New_Adjusted_PSSA_TotFunc BO'!AE42-#REF!</f>
        <v>#REF!</v>
      </c>
      <c r="AF42" s="15" t="e">
        <f>'Formulae-BuildOut'!BZ42</f>
        <v>#REF!</v>
      </c>
      <c r="AG42" s="14" t="e">
        <f>'Formulae-BuildOut'!CA42</f>
        <v>#REF!</v>
      </c>
    </row>
    <row r="43" spans="1:33" x14ac:dyDescent="0.3">
      <c r="A43" s="14" t="e">
        <f>#REF!</f>
        <v>#REF!</v>
      </c>
      <c r="B43" s="14" t="e">
        <f>#REF!</f>
        <v>#REF!</v>
      </c>
      <c r="C43" s="14" t="e">
        <f>#REF!</f>
        <v>#REF!</v>
      </c>
      <c r="D43" s="15" t="e">
        <f>'New_Adjusted_PSSA_TotFunc BO'!D43-#REF!</f>
        <v>#REF!</v>
      </c>
      <c r="E43" s="15" t="e">
        <f>'New_Adjusted_PSSA_TotFunc BO'!E43-#REF!</f>
        <v>#REF!</v>
      </c>
      <c r="F43" s="15" t="e">
        <f>'New_Adjusted_PSSA_TotFunc BO'!F43-#REF!</f>
        <v>#REF!</v>
      </c>
      <c r="G43" s="15" t="e">
        <f>'New_Adjusted_PSSA_TotFunc BO'!G43-#REF!</f>
        <v>#REF!</v>
      </c>
      <c r="H43" s="15" t="e">
        <f>'New_Adjusted_PSSA_TotFunc BO'!H43-#REF!</f>
        <v>#REF!</v>
      </c>
      <c r="I43" s="15" t="e">
        <f>'New_Adjusted_PSSA_TotFunc BO'!I43-#REF!</f>
        <v>#REF!</v>
      </c>
      <c r="J43" s="15" t="e">
        <f>'New_Adjusted_PSSA_TotFunc BO'!J43-#REF!</f>
        <v>#REF!</v>
      </c>
      <c r="K43" s="15" t="e">
        <f>'New_Adjusted_PSSA_TotFunc BO'!K43-#REF!</f>
        <v>#REF!</v>
      </c>
      <c r="L43" s="15" t="e">
        <f>'New_Adjusted_PSSA_TotFunc BO'!L43-#REF!</f>
        <v>#REF!</v>
      </c>
      <c r="M43" s="15" t="e">
        <f>'New_Adjusted_PSSA_TotFunc BO'!M43-#REF!</f>
        <v>#REF!</v>
      </c>
      <c r="N43" s="15" t="e">
        <f>'New_Adjusted_PSSA_TotFunc BO'!N43-#REF!</f>
        <v>#REF!</v>
      </c>
      <c r="O43" s="15" t="e">
        <f>'New_Adjusted_PSSA_TotFunc BO'!O43-#REF!</f>
        <v>#REF!</v>
      </c>
      <c r="P43" s="15" t="e">
        <f>'New_Adjusted_PSSA_TotFunc BO'!P43-#REF!</f>
        <v>#REF!</v>
      </c>
      <c r="Q43" s="15" t="e">
        <f>'New_Adjusted_PSSA_TotFunc BO'!Q43-#REF!</f>
        <v>#REF!</v>
      </c>
      <c r="R43" s="15" t="e">
        <f>'New_Adjusted_PSSA_TotFunc BO'!R43-#REF!</f>
        <v>#REF!</v>
      </c>
      <c r="S43" s="15" t="e">
        <f>'New_Adjusted_PSSA_TotFunc BO'!S43-#REF!</f>
        <v>#REF!</v>
      </c>
      <c r="T43" s="15" t="e">
        <f>'New_Adjusted_PSSA_TotFunc BO'!T43-#REF!</f>
        <v>#REF!</v>
      </c>
      <c r="U43" s="15" t="e">
        <f>'New_Adjusted_PSSA_TotFunc BO'!U43-#REF!</f>
        <v>#REF!</v>
      </c>
      <c r="V43" s="15" t="e">
        <f>'New_Adjusted_PSSA_TotFunc BO'!V43-#REF!</f>
        <v>#REF!</v>
      </c>
      <c r="W43" s="15" t="e">
        <f>'New_Adjusted_PSSA_TotFunc BO'!W43-#REF!</f>
        <v>#REF!</v>
      </c>
      <c r="X43" s="15" t="e">
        <f>'New_Adjusted_PSSA_TotFunc BO'!X43-#REF!</f>
        <v>#REF!</v>
      </c>
      <c r="Y43" s="15" t="e">
        <f>'New_Adjusted_PSSA_TotFunc BO'!Y43-#REF!</f>
        <v>#REF!</v>
      </c>
      <c r="Z43" s="15" t="e">
        <f>'New_Adjusted_PSSA_TotFunc BO'!Z43-#REF!</f>
        <v>#REF!</v>
      </c>
      <c r="AA43" s="15" t="e">
        <f>'New_Adjusted_PSSA_TotFunc BO'!AA43-#REF!</f>
        <v>#REF!</v>
      </c>
      <c r="AB43" s="15" t="e">
        <f>'New_Adjusted_PSSA_TotFunc BO'!AB43-#REF!</f>
        <v>#REF!</v>
      </c>
      <c r="AC43" s="15" t="e">
        <f>'New_Adjusted_PSSA_TotFunc BO'!AC43-#REF!</f>
        <v>#REF!</v>
      </c>
      <c r="AD43" s="15" t="e">
        <f>'New_Adjusted_PSSA_TotFunc BO'!AD43-#REF!</f>
        <v>#REF!</v>
      </c>
      <c r="AE43" s="15" t="e">
        <f>'New_Adjusted_PSSA_TotFunc BO'!AE43-#REF!</f>
        <v>#REF!</v>
      </c>
      <c r="AF43" s="15" t="e">
        <f>'Formulae-BuildOut'!BZ43</f>
        <v>#REF!</v>
      </c>
      <c r="AG43" s="14" t="e">
        <f>'Formulae-BuildOut'!CA43</f>
        <v>#REF!</v>
      </c>
    </row>
    <row r="44" spans="1:33" x14ac:dyDescent="0.3">
      <c r="A44" s="14" t="e">
        <f>#REF!</f>
        <v>#REF!</v>
      </c>
      <c r="B44" s="14" t="e">
        <f>#REF!</f>
        <v>#REF!</v>
      </c>
      <c r="C44" s="14" t="e">
        <f>#REF!</f>
        <v>#REF!</v>
      </c>
      <c r="D44" s="15" t="e">
        <f>'New_Adjusted_PSSA_TotFunc BO'!D44-#REF!</f>
        <v>#REF!</v>
      </c>
      <c r="E44" s="15" t="e">
        <f>'New_Adjusted_PSSA_TotFunc BO'!E44-#REF!</f>
        <v>#REF!</v>
      </c>
      <c r="F44" s="15" t="e">
        <f>'New_Adjusted_PSSA_TotFunc BO'!F44-#REF!</f>
        <v>#REF!</v>
      </c>
      <c r="G44" s="15" t="e">
        <f>'New_Adjusted_PSSA_TotFunc BO'!G44-#REF!</f>
        <v>#REF!</v>
      </c>
      <c r="H44" s="15" t="e">
        <f>'New_Adjusted_PSSA_TotFunc BO'!H44-#REF!</f>
        <v>#REF!</v>
      </c>
      <c r="I44" s="15" t="e">
        <f>'New_Adjusted_PSSA_TotFunc BO'!I44-#REF!</f>
        <v>#REF!</v>
      </c>
      <c r="J44" s="15" t="e">
        <f>'New_Adjusted_PSSA_TotFunc BO'!J44-#REF!</f>
        <v>#REF!</v>
      </c>
      <c r="K44" s="15" t="e">
        <f>'New_Adjusted_PSSA_TotFunc BO'!K44-#REF!</f>
        <v>#REF!</v>
      </c>
      <c r="L44" s="15" t="e">
        <f>'New_Adjusted_PSSA_TotFunc BO'!L44-#REF!</f>
        <v>#REF!</v>
      </c>
      <c r="M44" s="15" t="e">
        <f>'New_Adjusted_PSSA_TotFunc BO'!M44-#REF!</f>
        <v>#REF!</v>
      </c>
      <c r="N44" s="15" t="e">
        <f>'New_Adjusted_PSSA_TotFunc BO'!N44-#REF!</f>
        <v>#REF!</v>
      </c>
      <c r="O44" s="15" t="e">
        <f>'New_Adjusted_PSSA_TotFunc BO'!O44-#REF!</f>
        <v>#REF!</v>
      </c>
      <c r="P44" s="15" t="e">
        <f>'New_Adjusted_PSSA_TotFunc BO'!P44-#REF!</f>
        <v>#REF!</v>
      </c>
      <c r="Q44" s="15" t="e">
        <f>'New_Adjusted_PSSA_TotFunc BO'!Q44-#REF!</f>
        <v>#REF!</v>
      </c>
      <c r="R44" s="15" t="e">
        <f>'New_Adjusted_PSSA_TotFunc BO'!R44-#REF!</f>
        <v>#REF!</v>
      </c>
      <c r="S44" s="15" t="e">
        <f>'New_Adjusted_PSSA_TotFunc BO'!S44-#REF!</f>
        <v>#REF!</v>
      </c>
      <c r="T44" s="15" t="e">
        <f>'New_Adjusted_PSSA_TotFunc BO'!T44-#REF!</f>
        <v>#REF!</v>
      </c>
      <c r="U44" s="15" t="e">
        <f>'New_Adjusted_PSSA_TotFunc BO'!U44-#REF!</f>
        <v>#REF!</v>
      </c>
      <c r="V44" s="15" t="e">
        <f>'New_Adjusted_PSSA_TotFunc BO'!V44-#REF!</f>
        <v>#REF!</v>
      </c>
      <c r="W44" s="15" t="e">
        <f>'New_Adjusted_PSSA_TotFunc BO'!W44-#REF!</f>
        <v>#REF!</v>
      </c>
      <c r="X44" s="15" t="e">
        <f>'New_Adjusted_PSSA_TotFunc BO'!X44-#REF!</f>
        <v>#REF!</v>
      </c>
      <c r="Y44" s="15" t="e">
        <f>'New_Adjusted_PSSA_TotFunc BO'!Y44-#REF!</f>
        <v>#REF!</v>
      </c>
      <c r="Z44" s="15" t="e">
        <f>'New_Adjusted_PSSA_TotFunc BO'!Z44-#REF!</f>
        <v>#REF!</v>
      </c>
      <c r="AA44" s="15" t="e">
        <f>'New_Adjusted_PSSA_TotFunc BO'!AA44-#REF!</f>
        <v>#REF!</v>
      </c>
      <c r="AB44" s="15" t="e">
        <f>'New_Adjusted_PSSA_TotFunc BO'!AB44-#REF!</f>
        <v>#REF!</v>
      </c>
      <c r="AC44" s="15" t="e">
        <f>'New_Adjusted_PSSA_TotFunc BO'!AC44-#REF!</f>
        <v>#REF!</v>
      </c>
      <c r="AD44" s="15" t="e">
        <f>'New_Adjusted_PSSA_TotFunc BO'!AD44-#REF!</f>
        <v>#REF!</v>
      </c>
      <c r="AE44" s="15" t="e">
        <f>'New_Adjusted_PSSA_TotFunc BO'!AE44-#REF!</f>
        <v>#REF!</v>
      </c>
      <c r="AF44" s="15" t="e">
        <f>'Formulae-BuildOut'!BZ44</f>
        <v>#REF!</v>
      </c>
      <c r="AG44" s="14" t="e">
        <f>'Formulae-BuildOut'!CA44</f>
        <v>#REF!</v>
      </c>
    </row>
    <row r="45" spans="1:33" x14ac:dyDescent="0.3">
      <c r="A45" s="14" t="e">
        <f>#REF!</f>
        <v>#REF!</v>
      </c>
      <c r="B45" s="14" t="e">
        <f>#REF!</f>
        <v>#REF!</v>
      </c>
      <c r="C45" s="14" t="e">
        <f>#REF!</f>
        <v>#REF!</v>
      </c>
      <c r="D45" s="15" t="e">
        <f>'New_Adjusted_PSSA_TotFunc BO'!D45-#REF!</f>
        <v>#REF!</v>
      </c>
      <c r="E45" s="15" t="e">
        <f>'New_Adjusted_PSSA_TotFunc BO'!E45-#REF!</f>
        <v>#REF!</v>
      </c>
      <c r="F45" s="15" t="e">
        <f>'New_Adjusted_PSSA_TotFunc BO'!F45-#REF!</f>
        <v>#REF!</v>
      </c>
      <c r="G45" s="15" t="e">
        <f>'New_Adjusted_PSSA_TotFunc BO'!G45-#REF!</f>
        <v>#REF!</v>
      </c>
      <c r="H45" s="15" t="e">
        <f>'New_Adjusted_PSSA_TotFunc BO'!H45-#REF!</f>
        <v>#REF!</v>
      </c>
      <c r="I45" s="15" t="e">
        <f>'New_Adjusted_PSSA_TotFunc BO'!I45-#REF!</f>
        <v>#REF!</v>
      </c>
      <c r="J45" s="15" t="e">
        <f>'New_Adjusted_PSSA_TotFunc BO'!J45-#REF!</f>
        <v>#REF!</v>
      </c>
      <c r="K45" s="15" t="e">
        <f>'New_Adjusted_PSSA_TotFunc BO'!K45-#REF!</f>
        <v>#REF!</v>
      </c>
      <c r="L45" s="15" t="e">
        <f>'New_Adjusted_PSSA_TotFunc BO'!L45-#REF!</f>
        <v>#REF!</v>
      </c>
      <c r="M45" s="15" t="e">
        <f>'New_Adjusted_PSSA_TotFunc BO'!M45-#REF!</f>
        <v>#REF!</v>
      </c>
      <c r="N45" s="15" t="e">
        <f>'New_Adjusted_PSSA_TotFunc BO'!N45-#REF!</f>
        <v>#REF!</v>
      </c>
      <c r="O45" s="15" t="e">
        <f>'New_Adjusted_PSSA_TotFunc BO'!O45-#REF!</f>
        <v>#REF!</v>
      </c>
      <c r="P45" s="15" t="e">
        <f>'New_Adjusted_PSSA_TotFunc BO'!P45-#REF!</f>
        <v>#REF!</v>
      </c>
      <c r="Q45" s="15" t="e">
        <f>'New_Adjusted_PSSA_TotFunc BO'!Q45-#REF!</f>
        <v>#REF!</v>
      </c>
      <c r="R45" s="15" t="e">
        <f>'New_Adjusted_PSSA_TotFunc BO'!R45-#REF!</f>
        <v>#REF!</v>
      </c>
      <c r="S45" s="15" t="e">
        <f>'New_Adjusted_PSSA_TotFunc BO'!S45-#REF!</f>
        <v>#REF!</v>
      </c>
      <c r="T45" s="15" t="e">
        <f>'New_Adjusted_PSSA_TotFunc BO'!T45-#REF!</f>
        <v>#REF!</v>
      </c>
      <c r="U45" s="15" t="e">
        <f>'New_Adjusted_PSSA_TotFunc BO'!U45-#REF!</f>
        <v>#REF!</v>
      </c>
      <c r="V45" s="15" t="e">
        <f>'New_Adjusted_PSSA_TotFunc BO'!V45-#REF!</f>
        <v>#REF!</v>
      </c>
      <c r="W45" s="15" t="e">
        <f>'New_Adjusted_PSSA_TotFunc BO'!W45-#REF!</f>
        <v>#REF!</v>
      </c>
      <c r="X45" s="15" t="e">
        <f>'New_Adjusted_PSSA_TotFunc BO'!X45-#REF!</f>
        <v>#REF!</v>
      </c>
      <c r="Y45" s="15" t="e">
        <f>'New_Adjusted_PSSA_TotFunc BO'!Y45-#REF!</f>
        <v>#REF!</v>
      </c>
      <c r="Z45" s="15" t="e">
        <f>'New_Adjusted_PSSA_TotFunc BO'!Z45-#REF!</f>
        <v>#REF!</v>
      </c>
      <c r="AA45" s="15" t="e">
        <f>'New_Adjusted_PSSA_TotFunc BO'!AA45-#REF!</f>
        <v>#REF!</v>
      </c>
      <c r="AB45" s="15" t="e">
        <f>'New_Adjusted_PSSA_TotFunc BO'!AB45-#REF!</f>
        <v>#REF!</v>
      </c>
      <c r="AC45" s="15" t="e">
        <f>'New_Adjusted_PSSA_TotFunc BO'!AC45-#REF!</f>
        <v>#REF!</v>
      </c>
      <c r="AD45" s="15" t="e">
        <f>'New_Adjusted_PSSA_TotFunc BO'!AD45-#REF!</f>
        <v>#REF!</v>
      </c>
      <c r="AE45" s="15" t="e">
        <f>'New_Adjusted_PSSA_TotFunc BO'!AE45-#REF!</f>
        <v>#REF!</v>
      </c>
      <c r="AF45" s="15" t="e">
        <f>'Formulae-BuildOut'!BZ45</f>
        <v>#REF!</v>
      </c>
      <c r="AG45" s="14" t="e">
        <f>'Formulae-BuildOut'!CA45</f>
        <v>#REF!</v>
      </c>
    </row>
    <row r="46" spans="1:33" x14ac:dyDescent="0.3">
      <c r="A46" s="14" t="e">
        <f>#REF!</f>
        <v>#REF!</v>
      </c>
      <c r="B46" s="14" t="e">
        <f>#REF!</f>
        <v>#REF!</v>
      </c>
      <c r="C46" s="14" t="e">
        <f>#REF!</f>
        <v>#REF!</v>
      </c>
      <c r="D46" s="15" t="e">
        <f>'New_Adjusted_PSSA_TotFunc BO'!D46-#REF!</f>
        <v>#REF!</v>
      </c>
      <c r="E46" s="15" t="e">
        <f>'New_Adjusted_PSSA_TotFunc BO'!E46-#REF!</f>
        <v>#REF!</v>
      </c>
      <c r="F46" s="15" t="e">
        <f>'New_Adjusted_PSSA_TotFunc BO'!F46-#REF!</f>
        <v>#REF!</v>
      </c>
      <c r="G46" s="15" t="e">
        <f>'New_Adjusted_PSSA_TotFunc BO'!G46-#REF!</f>
        <v>#REF!</v>
      </c>
      <c r="H46" s="15" t="e">
        <f>'New_Adjusted_PSSA_TotFunc BO'!H46-#REF!</f>
        <v>#REF!</v>
      </c>
      <c r="I46" s="15" t="e">
        <f>'New_Adjusted_PSSA_TotFunc BO'!I46-#REF!</f>
        <v>#REF!</v>
      </c>
      <c r="J46" s="15" t="e">
        <f>'New_Adjusted_PSSA_TotFunc BO'!J46-#REF!</f>
        <v>#REF!</v>
      </c>
      <c r="K46" s="15" t="e">
        <f>'New_Adjusted_PSSA_TotFunc BO'!K46-#REF!</f>
        <v>#REF!</v>
      </c>
      <c r="L46" s="15" t="e">
        <f>'New_Adjusted_PSSA_TotFunc BO'!L46-#REF!</f>
        <v>#REF!</v>
      </c>
      <c r="M46" s="15" t="e">
        <f>'New_Adjusted_PSSA_TotFunc BO'!M46-#REF!</f>
        <v>#REF!</v>
      </c>
      <c r="N46" s="15" t="e">
        <f>'New_Adjusted_PSSA_TotFunc BO'!N46-#REF!</f>
        <v>#REF!</v>
      </c>
      <c r="O46" s="15" t="e">
        <f>'New_Adjusted_PSSA_TotFunc BO'!O46-#REF!</f>
        <v>#REF!</v>
      </c>
      <c r="P46" s="15" t="e">
        <f>'New_Adjusted_PSSA_TotFunc BO'!P46-#REF!</f>
        <v>#REF!</v>
      </c>
      <c r="Q46" s="15" t="e">
        <f>'New_Adjusted_PSSA_TotFunc BO'!Q46-#REF!</f>
        <v>#REF!</v>
      </c>
      <c r="R46" s="15" t="e">
        <f>'New_Adjusted_PSSA_TotFunc BO'!R46-#REF!</f>
        <v>#REF!</v>
      </c>
      <c r="S46" s="15" t="e">
        <f>'New_Adjusted_PSSA_TotFunc BO'!S46-#REF!</f>
        <v>#REF!</v>
      </c>
      <c r="T46" s="15" t="e">
        <f>'New_Adjusted_PSSA_TotFunc BO'!T46-#REF!</f>
        <v>#REF!</v>
      </c>
      <c r="U46" s="15" t="e">
        <f>'New_Adjusted_PSSA_TotFunc BO'!U46-#REF!</f>
        <v>#REF!</v>
      </c>
      <c r="V46" s="15" t="e">
        <f>'New_Adjusted_PSSA_TotFunc BO'!V46-#REF!</f>
        <v>#REF!</v>
      </c>
      <c r="W46" s="15" t="e">
        <f>'New_Adjusted_PSSA_TotFunc BO'!W46-#REF!</f>
        <v>#REF!</v>
      </c>
      <c r="X46" s="15" t="e">
        <f>'New_Adjusted_PSSA_TotFunc BO'!X46-#REF!</f>
        <v>#REF!</v>
      </c>
      <c r="Y46" s="15" t="e">
        <f>'New_Adjusted_PSSA_TotFunc BO'!Y46-#REF!</f>
        <v>#REF!</v>
      </c>
      <c r="Z46" s="15" t="e">
        <f>'New_Adjusted_PSSA_TotFunc BO'!Z46-#REF!</f>
        <v>#REF!</v>
      </c>
      <c r="AA46" s="15" t="e">
        <f>'New_Adjusted_PSSA_TotFunc BO'!AA46-#REF!</f>
        <v>#REF!</v>
      </c>
      <c r="AB46" s="15" t="e">
        <f>'New_Adjusted_PSSA_TotFunc BO'!AB46-#REF!</f>
        <v>#REF!</v>
      </c>
      <c r="AC46" s="15" t="e">
        <f>'New_Adjusted_PSSA_TotFunc BO'!AC46-#REF!</f>
        <v>#REF!</v>
      </c>
      <c r="AD46" s="15" t="e">
        <f>'New_Adjusted_PSSA_TotFunc BO'!AD46-#REF!</f>
        <v>#REF!</v>
      </c>
      <c r="AE46" s="15" t="e">
        <f>'New_Adjusted_PSSA_TotFunc BO'!AE46-#REF!</f>
        <v>#REF!</v>
      </c>
      <c r="AF46" s="15" t="e">
        <f>'Formulae-BuildOut'!BZ46</f>
        <v>#REF!</v>
      </c>
      <c r="AG46" s="14" t="e">
        <f>'Formulae-BuildOut'!CA46</f>
        <v>#REF!</v>
      </c>
    </row>
    <row r="47" spans="1:33" x14ac:dyDescent="0.3">
      <c r="A47" s="14" t="e">
        <f>#REF!</f>
        <v>#REF!</v>
      </c>
      <c r="B47" s="14" t="e">
        <f>#REF!</f>
        <v>#REF!</v>
      </c>
      <c r="C47" s="14" t="e">
        <f>#REF!</f>
        <v>#REF!</v>
      </c>
      <c r="D47" s="15" t="e">
        <f>'New_Adjusted_PSSA_TotFunc BO'!D47-#REF!</f>
        <v>#REF!</v>
      </c>
      <c r="E47" s="15" t="e">
        <f>'New_Adjusted_PSSA_TotFunc BO'!E47-#REF!</f>
        <v>#REF!</v>
      </c>
      <c r="F47" s="15" t="e">
        <f>'New_Adjusted_PSSA_TotFunc BO'!F47-#REF!</f>
        <v>#REF!</v>
      </c>
      <c r="G47" s="15" t="e">
        <f>'New_Adjusted_PSSA_TotFunc BO'!G47-#REF!</f>
        <v>#REF!</v>
      </c>
      <c r="H47" s="15" t="e">
        <f>'New_Adjusted_PSSA_TotFunc BO'!H47-#REF!</f>
        <v>#REF!</v>
      </c>
      <c r="I47" s="15" t="e">
        <f>'New_Adjusted_PSSA_TotFunc BO'!I47-#REF!</f>
        <v>#REF!</v>
      </c>
      <c r="J47" s="15" t="e">
        <f>'New_Adjusted_PSSA_TotFunc BO'!J47-#REF!</f>
        <v>#REF!</v>
      </c>
      <c r="K47" s="15" t="e">
        <f>'New_Adjusted_PSSA_TotFunc BO'!K47-#REF!</f>
        <v>#REF!</v>
      </c>
      <c r="L47" s="15" t="e">
        <f>'New_Adjusted_PSSA_TotFunc BO'!L47-#REF!</f>
        <v>#REF!</v>
      </c>
      <c r="M47" s="15" t="e">
        <f>'New_Adjusted_PSSA_TotFunc BO'!M47-#REF!</f>
        <v>#REF!</v>
      </c>
      <c r="N47" s="15" t="e">
        <f>'New_Adjusted_PSSA_TotFunc BO'!N47-#REF!</f>
        <v>#REF!</v>
      </c>
      <c r="O47" s="15" t="e">
        <f>'New_Adjusted_PSSA_TotFunc BO'!O47-#REF!</f>
        <v>#REF!</v>
      </c>
      <c r="P47" s="15" t="e">
        <f>'New_Adjusted_PSSA_TotFunc BO'!P47-#REF!</f>
        <v>#REF!</v>
      </c>
      <c r="Q47" s="15" t="e">
        <f>'New_Adjusted_PSSA_TotFunc BO'!Q47-#REF!</f>
        <v>#REF!</v>
      </c>
      <c r="R47" s="15" t="e">
        <f>'New_Adjusted_PSSA_TotFunc BO'!R47-#REF!</f>
        <v>#REF!</v>
      </c>
      <c r="S47" s="15" t="e">
        <f>'New_Adjusted_PSSA_TotFunc BO'!S47-#REF!</f>
        <v>#REF!</v>
      </c>
      <c r="T47" s="15" t="e">
        <f>'New_Adjusted_PSSA_TotFunc BO'!T47-#REF!</f>
        <v>#REF!</v>
      </c>
      <c r="U47" s="15" t="e">
        <f>'New_Adjusted_PSSA_TotFunc BO'!U47-#REF!</f>
        <v>#REF!</v>
      </c>
      <c r="V47" s="15" t="e">
        <f>'New_Adjusted_PSSA_TotFunc BO'!V47-#REF!</f>
        <v>#REF!</v>
      </c>
      <c r="W47" s="15" t="e">
        <f>'New_Adjusted_PSSA_TotFunc BO'!W47-#REF!</f>
        <v>#REF!</v>
      </c>
      <c r="X47" s="15" t="e">
        <f>'New_Adjusted_PSSA_TotFunc BO'!X47-#REF!</f>
        <v>#REF!</v>
      </c>
      <c r="Y47" s="15" t="e">
        <f>'New_Adjusted_PSSA_TotFunc BO'!Y47-#REF!</f>
        <v>#REF!</v>
      </c>
      <c r="Z47" s="15" t="e">
        <f>'New_Adjusted_PSSA_TotFunc BO'!Z47-#REF!</f>
        <v>#REF!</v>
      </c>
      <c r="AA47" s="15" t="e">
        <f>'New_Adjusted_PSSA_TotFunc BO'!AA47-#REF!</f>
        <v>#REF!</v>
      </c>
      <c r="AB47" s="15" t="e">
        <f>'New_Adjusted_PSSA_TotFunc BO'!AB47-#REF!</f>
        <v>#REF!</v>
      </c>
      <c r="AC47" s="15" t="e">
        <f>'New_Adjusted_PSSA_TotFunc BO'!AC47-#REF!</f>
        <v>#REF!</v>
      </c>
      <c r="AD47" s="15" t="e">
        <f>'New_Adjusted_PSSA_TotFunc BO'!AD47-#REF!</f>
        <v>#REF!</v>
      </c>
      <c r="AE47" s="15" t="e">
        <f>'New_Adjusted_PSSA_TotFunc BO'!AE47-#REF!</f>
        <v>#REF!</v>
      </c>
      <c r="AF47" s="15" t="e">
        <f>'Formulae-BuildOut'!BZ47</f>
        <v>#REF!</v>
      </c>
      <c r="AG47" s="14" t="e">
        <f>'Formulae-BuildOut'!CA47</f>
        <v>#REF!</v>
      </c>
    </row>
    <row r="48" spans="1:33" x14ac:dyDescent="0.3">
      <c r="A48" s="14" t="e">
        <f>#REF!</f>
        <v>#REF!</v>
      </c>
      <c r="B48" s="14" t="e">
        <f>#REF!</f>
        <v>#REF!</v>
      </c>
      <c r="C48" s="14" t="e">
        <f>#REF!</f>
        <v>#REF!</v>
      </c>
      <c r="D48" s="15" t="e">
        <f>'New_Adjusted_PSSA_TotFunc BO'!D48-#REF!</f>
        <v>#REF!</v>
      </c>
      <c r="E48" s="15" t="e">
        <f>'New_Adjusted_PSSA_TotFunc BO'!E48-#REF!</f>
        <v>#REF!</v>
      </c>
      <c r="F48" s="15" t="e">
        <f>'New_Adjusted_PSSA_TotFunc BO'!F48-#REF!</f>
        <v>#REF!</v>
      </c>
      <c r="G48" s="15" t="e">
        <f>'New_Adjusted_PSSA_TotFunc BO'!G48-#REF!</f>
        <v>#REF!</v>
      </c>
      <c r="H48" s="15" t="e">
        <f>'New_Adjusted_PSSA_TotFunc BO'!H48-#REF!</f>
        <v>#REF!</v>
      </c>
      <c r="I48" s="15" t="e">
        <f>'New_Adjusted_PSSA_TotFunc BO'!I48-#REF!</f>
        <v>#REF!</v>
      </c>
      <c r="J48" s="15" t="e">
        <f>'New_Adjusted_PSSA_TotFunc BO'!J48-#REF!</f>
        <v>#REF!</v>
      </c>
      <c r="K48" s="15" t="e">
        <f>'New_Adjusted_PSSA_TotFunc BO'!K48-#REF!</f>
        <v>#REF!</v>
      </c>
      <c r="L48" s="15" t="e">
        <f>'New_Adjusted_PSSA_TotFunc BO'!L48-#REF!</f>
        <v>#REF!</v>
      </c>
      <c r="M48" s="15" t="e">
        <f>'New_Adjusted_PSSA_TotFunc BO'!M48-#REF!</f>
        <v>#REF!</v>
      </c>
      <c r="N48" s="15" t="e">
        <f>'New_Adjusted_PSSA_TotFunc BO'!N48-#REF!</f>
        <v>#REF!</v>
      </c>
      <c r="O48" s="15" t="e">
        <f>'New_Adjusted_PSSA_TotFunc BO'!O48-#REF!</f>
        <v>#REF!</v>
      </c>
      <c r="P48" s="15" t="e">
        <f>'New_Adjusted_PSSA_TotFunc BO'!P48-#REF!</f>
        <v>#REF!</v>
      </c>
      <c r="Q48" s="15" t="e">
        <f>'New_Adjusted_PSSA_TotFunc BO'!Q48-#REF!</f>
        <v>#REF!</v>
      </c>
      <c r="R48" s="15" t="e">
        <f>'New_Adjusted_PSSA_TotFunc BO'!R48-#REF!</f>
        <v>#REF!</v>
      </c>
      <c r="S48" s="15" t="e">
        <f>'New_Adjusted_PSSA_TotFunc BO'!S48-#REF!</f>
        <v>#REF!</v>
      </c>
      <c r="T48" s="15" t="e">
        <f>'New_Adjusted_PSSA_TotFunc BO'!T48-#REF!</f>
        <v>#REF!</v>
      </c>
      <c r="U48" s="15" t="e">
        <f>'New_Adjusted_PSSA_TotFunc BO'!U48-#REF!</f>
        <v>#REF!</v>
      </c>
      <c r="V48" s="15" t="e">
        <f>'New_Adjusted_PSSA_TotFunc BO'!V48-#REF!</f>
        <v>#REF!</v>
      </c>
      <c r="W48" s="15" t="e">
        <f>'New_Adjusted_PSSA_TotFunc BO'!W48-#REF!</f>
        <v>#REF!</v>
      </c>
      <c r="X48" s="15" t="e">
        <f>'New_Adjusted_PSSA_TotFunc BO'!X48-#REF!</f>
        <v>#REF!</v>
      </c>
      <c r="Y48" s="15" t="e">
        <f>'New_Adjusted_PSSA_TotFunc BO'!Y48-#REF!</f>
        <v>#REF!</v>
      </c>
      <c r="Z48" s="15" t="e">
        <f>'New_Adjusted_PSSA_TotFunc BO'!Z48-#REF!</f>
        <v>#REF!</v>
      </c>
      <c r="AA48" s="15" t="e">
        <f>'New_Adjusted_PSSA_TotFunc BO'!AA48-#REF!</f>
        <v>#REF!</v>
      </c>
      <c r="AB48" s="15" t="e">
        <f>'New_Adjusted_PSSA_TotFunc BO'!AB48-#REF!</f>
        <v>#REF!</v>
      </c>
      <c r="AC48" s="15" t="e">
        <f>'New_Adjusted_PSSA_TotFunc BO'!AC48-#REF!</f>
        <v>#REF!</v>
      </c>
      <c r="AD48" s="15" t="e">
        <f>'New_Adjusted_PSSA_TotFunc BO'!AD48-#REF!</f>
        <v>#REF!</v>
      </c>
      <c r="AE48" s="15" t="e">
        <f>'New_Adjusted_PSSA_TotFunc BO'!AE48-#REF!</f>
        <v>#REF!</v>
      </c>
      <c r="AF48" s="15" t="e">
        <f>'Formulae-BuildOut'!BZ48</f>
        <v>#REF!</v>
      </c>
      <c r="AG48" s="14" t="e">
        <f>'Formulae-BuildOut'!CA48</f>
        <v>#REF!</v>
      </c>
    </row>
    <row r="49" spans="1:33" x14ac:dyDescent="0.3">
      <c r="A49" s="14" t="e">
        <f>#REF!</f>
        <v>#REF!</v>
      </c>
      <c r="B49" s="14" t="e">
        <f>#REF!</f>
        <v>#REF!</v>
      </c>
      <c r="C49" s="14" t="e">
        <f>#REF!</f>
        <v>#REF!</v>
      </c>
      <c r="D49" s="15" t="e">
        <f>'New_Adjusted_PSSA_TotFunc BO'!D49-#REF!</f>
        <v>#REF!</v>
      </c>
      <c r="E49" s="15" t="e">
        <f>'New_Adjusted_PSSA_TotFunc BO'!E49-#REF!</f>
        <v>#REF!</v>
      </c>
      <c r="F49" s="15" t="e">
        <f>'New_Adjusted_PSSA_TotFunc BO'!F49-#REF!</f>
        <v>#REF!</v>
      </c>
      <c r="G49" s="15" t="e">
        <f>'New_Adjusted_PSSA_TotFunc BO'!G49-#REF!</f>
        <v>#REF!</v>
      </c>
      <c r="H49" s="15" t="e">
        <f>'New_Adjusted_PSSA_TotFunc BO'!H49-#REF!</f>
        <v>#REF!</v>
      </c>
      <c r="I49" s="15" t="e">
        <f>'New_Adjusted_PSSA_TotFunc BO'!I49-#REF!</f>
        <v>#REF!</v>
      </c>
      <c r="J49" s="15" t="e">
        <f>'New_Adjusted_PSSA_TotFunc BO'!J49-#REF!</f>
        <v>#REF!</v>
      </c>
      <c r="K49" s="15" t="e">
        <f>'New_Adjusted_PSSA_TotFunc BO'!K49-#REF!</f>
        <v>#REF!</v>
      </c>
      <c r="L49" s="15" t="e">
        <f>'New_Adjusted_PSSA_TotFunc BO'!L49-#REF!</f>
        <v>#REF!</v>
      </c>
      <c r="M49" s="15" t="e">
        <f>'New_Adjusted_PSSA_TotFunc BO'!M49-#REF!</f>
        <v>#REF!</v>
      </c>
      <c r="N49" s="15" t="e">
        <f>'New_Adjusted_PSSA_TotFunc BO'!N49-#REF!</f>
        <v>#REF!</v>
      </c>
      <c r="O49" s="15" t="e">
        <f>'New_Adjusted_PSSA_TotFunc BO'!O49-#REF!</f>
        <v>#REF!</v>
      </c>
      <c r="P49" s="15" t="e">
        <f>'New_Adjusted_PSSA_TotFunc BO'!P49-#REF!</f>
        <v>#REF!</v>
      </c>
      <c r="Q49" s="15" t="e">
        <f>'New_Adjusted_PSSA_TotFunc BO'!Q49-#REF!</f>
        <v>#REF!</v>
      </c>
      <c r="R49" s="15" t="e">
        <f>'New_Adjusted_PSSA_TotFunc BO'!R49-#REF!</f>
        <v>#REF!</v>
      </c>
      <c r="S49" s="15" t="e">
        <f>'New_Adjusted_PSSA_TotFunc BO'!S49-#REF!</f>
        <v>#REF!</v>
      </c>
      <c r="T49" s="15" t="e">
        <f>'New_Adjusted_PSSA_TotFunc BO'!T49-#REF!</f>
        <v>#REF!</v>
      </c>
      <c r="U49" s="15" t="e">
        <f>'New_Adjusted_PSSA_TotFunc BO'!U49-#REF!</f>
        <v>#REF!</v>
      </c>
      <c r="V49" s="15" t="e">
        <f>'New_Adjusted_PSSA_TotFunc BO'!V49-#REF!</f>
        <v>#REF!</v>
      </c>
      <c r="W49" s="15" t="e">
        <f>'New_Adjusted_PSSA_TotFunc BO'!W49-#REF!</f>
        <v>#REF!</v>
      </c>
      <c r="X49" s="15" t="e">
        <f>'New_Adjusted_PSSA_TotFunc BO'!X49-#REF!</f>
        <v>#REF!</v>
      </c>
      <c r="Y49" s="15" t="e">
        <f>'New_Adjusted_PSSA_TotFunc BO'!Y49-#REF!</f>
        <v>#REF!</v>
      </c>
      <c r="Z49" s="15" t="e">
        <f>'New_Adjusted_PSSA_TotFunc BO'!Z49-#REF!</f>
        <v>#REF!</v>
      </c>
      <c r="AA49" s="15" t="e">
        <f>'New_Adjusted_PSSA_TotFunc BO'!AA49-#REF!</f>
        <v>#REF!</v>
      </c>
      <c r="AB49" s="15" t="e">
        <f>'New_Adjusted_PSSA_TotFunc BO'!AB49-#REF!</f>
        <v>#REF!</v>
      </c>
      <c r="AC49" s="15" t="e">
        <f>'New_Adjusted_PSSA_TotFunc BO'!AC49-#REF!</f>
        <v>#REF!</v>
      </c>
      <c r="AD49" s="15" t="e">
        <f>'New_Adjusted_PSSA_TotFunc BO'!AD49-#REF!</f>
        <v>#REF!</v>
      </c>
      <c r="AE49" s="15" t="e">
        <f>'New_Adjusted_PSSA_TotFunc BO'!AE49-#REF!</f>
        <v>#REF!</v>
      </c>
      <c r="AF49" s="15" t="e">
        <f>'Formulae-BuildOut'!BZ49</f>
        <v>#REF!</v>
      </c>
      <c r="AG49" s="14" t="e">
        <f>'Formulae-BuildOut'!CA49</f>
        <v>#REF!</v>
      </c>
    </row>
    <row r="50" spans="1:33" x14ac:dyDescent="0.3">
      <c r="A50" s="14" t="e">
        <f>#REF!</f>
        <v>#REF!</v>
      </c>
      <c r="B50" s="14" t="e">
        <f>#REF!</f>
        <v>#REF!</v>
      </c>
      <c r="C50" s="14" t="e">
        <f>#REF!</f>
        <v>#REF!</v>
      </c>
      <c r="D50" s="15" t="e">
        <f>'New_Adjusted_PSSA_TotFunc BO'!D50-#REF!</f>
        <v>#REF!</v>
      </c>
      <c r="E50" s="15" t="e">
        <f>'New_Adjusted_PSSA_TotFunc BO'!E50-#REF!</f>
        <v>#REF!</v>
      </c>
      <c r="F50" s="15" t="e">
        <f>'New_Adjusted_PSSA_TotFunc BO'!F50-#REF!</f>
        <v>#REF!</v>
      </c>
      <c r="G50" s="15" t="e">
        <f>'New_Adjusted_PSSA_TotFunc BO'!G50-#REF!</f>
        <v>#REF!</v>
      </c>
      <c r="H50" s="15" t="e">
        <f>'New_Adjusted_PSSA_TotFunc BO'!H50-#REF!</f>
        <v>#REF!</v>
      </c>
      <c r="I50" s="15" t="e">
        <f>'New_Adjusted_PSSA_TotFunc BO'!I50-#REF!</f>
        <v>#REF!</v>
      </c>
      <c r="J50" s="15" t="e">
        <f>'New_Adjusted_PSSA_TotFunc BO'!J50-#REF!</f>
        <v>#REF!</v>
      </c>
      <c r="K50" s="15" t="e">
        <f>'New_Adjusted_PSSA_TotFunc BO'!K50-#REF!</f>
        <v>#REF!</v>
      </c>
      <c r="L50" s="15" t="e">
        <f>'New_Adjusted_PSSA_TotFunc BO'!L50-#REF!</f>
        <v>#REF!</v>
      </c>
      <c r="M50" s="15" t="e">
        <f>'New_Adjusted_PSSA_TotFunc BO'!M50-#REF!</f>
        <v>#REF!</v>
      </c>
      <c r="N50" s="15" t="e">
        <f>'New_Adjusted_PSSA_TotFunc BO'!N50-#REF!</f>
        <v>#REF!</v>
      </c>
      <c r="O50" s="15" t="e">
        <f>'New_Adjusted_PSSA_TotFunc BO'!O50-#REF!</f>
        <v>#REF!</v>
      </c>
      <c r="P50" s="15" t="e">
        <f>'New_Adjusted_PSSA_TotFunc BO'!P50-#REF!</f>
        <v>#REF!</v>
      </c>
      <c r="Q50" s="15" t="e">
        <f>'New_Adjusted_PSSA_TotFunc BO'!Q50-#REF!</f>
        <v>#REF!</v>
      </c>
      <c r="R50" s="15" t="e">
        <f>'New_Adjusted_PSSA_TotFunc BO'!R50-#REF!</f>
        <v>#REF!</v>
      </c>
      <c r="S50" s="15" t="e">
        <f>'New_Adjusted_PSSA_TotFunc BO'!S50-#REF!</f>
        <v>#REF!</v>
      </c>
      <c r="T50" s="15" t="e">
        <f>'New_Adjusted_PSSA_TotFunc BO'!T50-#REF!</f>
        <v>#REF!</v>
      </c>
      <c r="U50" s="15" t="e">
        <f>'New_Adjusted_PSSA_TotFunc BO'!U50-#REF!</f>
        <v>#REF!</v>
      </c>
      <c r="V50" s="15" t="e">
        <f>'New_Adjusted_PSSA_TotFunc BO'!V50-#REF!</f>
        <v>#REF!</v>
      </c>
      <c r="W50" s="15" t="e">
        <f>'New_Adjusted_PSSA_TotFunc BO'!W50-#REF!</f>
        <v>#REF!</v>
      </c>
      <c r="X50" s="15" t="e">
        <f>'New_Adjusted_PSSA_TotFunc BO'!X50-#REF!</f>
        <v>#REF!</v>
      </c>
      <c r="Y50" s="15" t="e">
        <f>'New_Adjusted_PSSA_TotFunc BO'!Y50-#REF!</f>
        <v>#REF!</v>
      </c>
      <c r="Z50" s="15" t="e">
        <f>'New_Adjusted_PSSA_TotFunc BO'!Z50-#REF!</f>
        <v>#REF!</v>
      </c>
      <c r="AA50" s="15" t="e">
        <f>'New_Adjusted_PSSA_TotFunc BO'!AA50-#REF!</f>
        <v>#REF!</v>
      </c>
      <c r="AB50" s="15" t="e">
        <f>'New_Adjusted_PSSA_TotFunc BO'!AB50-#REF!</f>
        <v>#REF!</v>
      </c>
      <c r="AC50" s="15" t="e">
        <f>'New_Adjusted_PSSA_TotFunc BO'!AC50-#REF!</f>
        <v>#REF!</v>
      </c>
      <c r="AD50" s="15" t="e">
        <f>'New_Adjusted_PSSA_TotFunc BO'!AD50-#REF!</f>
        <v>#REF!</v>
      </c>
      <c r="AE50" s="15" t="e">
        <f>'New_Adjusted_PSSA_TotFunc BO'!AE50-#REF!</f>
        <v>#REF!</v>
      </c>
      <c r="AF50" s="15" t="e">
        <f>'Formulae-BuildOut'!BZ50</f>
        <v>#REF!</v>
      </c>
      <c r="AG50" s="14" t="e">
        <f>'Formulae-BuildOut'!CA50</f>
        <v>#REF!</v>
      </c>
    </row>
    <row r="51" spans="1:33" x14ac:dyDescent="0.3">
      <c r="A51" s="14" t="e">
        <f>#REF!</f>
        <v>#REF!</v>
      </c>
      <c r="B51" s="14" t="e">
        <f>#REF!</f>
        <v>#REF!</v>
      </c>
      <c r="C51" s="14" t="e">
        <f>#REF!</f>
        <v>#REF!</v>
      </c>
      <c r="D51" s="15" t="e">
        <f>'New_Adjusted_PSSA_TotFunc BO'!D51-#REF!</f>
        <v>#REF!</v>
      </c>
      <c r="E51" s="15" t="e">
        <f>'New_Adjusted_PSSA_TotFunc BO'!E51-#REF!</f>
        <v>#REF!</v>
      </c>
      <c r="F51" s="15" t="e">
        <f>'New_Adjusted_PSSA_TotFunc BO'!F51-#REF!</f>
        <v>#REF!</v>
      </c>
      <c r="G51" s="15" t="e">
        <f>'New_Adjusted_PSSA_TotFunc BO'!G51-#REF!</f>
        <v>#REF!</v>
      </c>
      <c r="H51" s="15" t="e">
        <f>'New_Adjusted_PSSA_TotFunc BO'!H51-#REF!</f>
        <v>#REF!</v>
      </c>
      <c r="I51" s="15" t="e">
        <f>'New_Adjusted_PSSA_TotFunc BO'!I51-#REF!</f>
        <v>#REF!</v>
      </c>
      <c r="J51" s="15" t="e">
        <f>'New_Adjusted_PSSA_TotFunc BO'!J51-#REF!</f>
        <v>#REF!</v>
      </c>
      <c r="K51" s="15" t="e">
        <f>'New_Adjusted_PSSA_TotFunc BO'!K51-#REF!</f>
        <v>#REF!</v>
      </c>
      <c r="L51" s="15" t="e">
        <f>'New_Adjusted_PSSA_TotFunc BO'!L51-#REF!</f>
        <v>#REF!</v>
      </c>
      <c r="M51" s="15" t="e">
        <f>'New_Adjusted_PSSA_TotFunc BO'!M51-#REF!</f>
        <v>#REF!</v>
      </c>
      <c r="N51" s="15" t="e">
        <f>'New_Adjusted_PSSA_TotFunc BO'!N51-#REF!</f>
        <v>#REF!</v>
      </c>
      <c r="O51" s="15" t="e">
        <f>'New_Adjusted_PSSA_TotFunc BO'!O51-#REF!</f>
        <v>#REF!</v>
      </c>
      <c r="P51" s="15" t="e">
        <f>'New_Adjusted_PSSA_TotFunc BO'!P51-#REF!</f>
        <v>#REF!</v>
      </c>
      <c r="Q51" s="15" t="e">
        <f>'New_Adjusted_PSSA_TotFunc BO'!Q51-#REF!</f>
        <v>#REF!</v>
      </c>
      <c r="R51" s="15" t="e">
        <f>'New_Adjusted_PSSA_TotFunc BO'!R51-#REF!</f>
        <v>#REF!</v>
      </c>
      <c r="S51" s="15" t="e">
        <f>'New_Adjusted_PSSA_TotFunc BO'!S51-#REF!</f>
        <v>#REF!</v>
      </c>
      <c r="T51" s="15" t="e">
        <f>'New_Adjusted_PSSA_TotFunc BO'!T51-#REF!</f>
        <v>#REF!</v>
      </c>
      <c r="U51" s="15" t="e">
        <f>'New_Adjusted_PSSA_TotFunc BO'!U51-#REF!</f>
        <v>#REF!</v>
      </c>
      <c r="V51" s="15" t="e">
        <f>'New_Adjusted_PSSA_TotFunc BO'!V51-#REF!</f>
        <v>#REF!</v>
      </c>
      <c r="W51" s="15" t="e">
        <f>'New_Adjusted_PSSA_TotFunc BO'!W51-#REF!</f>
        <v>#REF!</v>
      </c>
      <c r="X51" s="15" t="e">
        <f>'New_Adjusted_PSSA_TotFunc BO'!X51-#REF!</f>
        <v>#REF!</v>
      </c>
      <c r="Y51" s="15" t="e">
        <f>'New_Adjusted_PSSA_TotFunc BO'!Y51-#REF!</f>
        <v>#REF!</v>
      </c>
      <c r="Z51" s="15" t="e">
        <f>'New_Adjusted_PSSA_TotFunc BO'!Z51-#REF!</f>
        <v>#REF!</v>
      </c>
      <c r="AA51" s="15" t="e">
        <f>'New_Adjusted_PSSA_TotFunc BO'!AA51-#REF!</f>
        <v>#REF!</v>
      </c>
      <c r="AB51" s="15" t="e">
        <f>'New_Adjusted_PSSA_TotFunc BO'!AB51-#REF!</f>
        <v>#REF!</v>
      </c>
      <c r="AC51" s="15" t="e">
        <f>'New_Adjusted_PSSA_TotFunc BO'!AC51-#REF!</f>
        <v>#REF!</v>
      </c>
      <c r="AD51" s="15" t="e">
        <f>'New_Adjusted_PSSA_TotFunc BO'!AD51-#REF!</f>
        <v>#REF!</v>
      </c>
      <c r="AE51" s="15" t="e">
        <f>'New_Adjusted_PSSA_TotFunc BO'!AE51-#REF!</f>
        <v>#REF!</v>
      </c>
      <c r="AF51" s="15" t="e">
        <f>'Formulae-BuildOut'!BZ51</f>
        <v>#REF!</v>
      </c>
      <c r="AG51" s="14" t="e">
        <f>'Formulae-BuildOut'!CA51</f>
        <v>#REF!</v>
      </c>
    </row>
    <row r="52" spans="1:33" x14ac:dyDescent="0.3">
      <c r="A52" s="14" t="e">
        <f>#REF!</f>
        <v>#REF!</v>
      </c>
      <c r="B52" s="14" t="e">
        <f>#REF!</f>
        <v>#REF!</v>
      </c>
      <c r="C52" s="14" t="e">
        <f>#REF!</f>
        <v>#REF!</v>
      </c>
      <c r="D52" s="15" t="e">
        <f>'New_Adjusted_PSSA_TotFunc BO'!D52-#REF!</f>
        <v>#REF!</v>
      </c>
      <c r="E52" s="15" t="e">
        <f>'New_Adjusted_PSSA_TotFunc BO'!E52-#REF!</f>
        <v>#REF!</v>
      </c>
      <c r="F52" s="15" t="e">
        <f>'New_Adjusted_PSSA_TotFunc BO'!F52-#REF!</f>
        <v>#REF!</v>
      </c>
      <c r="G52" s="15" t="e">
        <f>'New_Adjusted_PSSA_TotFunc BO'!G52-#REF!</f>
        <v>#REF!</v>
      </c>
      <c r="H52" s="15" t="e">
        <f>'New_Adjusted_PSSA_TotFunc BO'!H52-#REF!</f>
        <v>#REF!</v>
      </c>
      <c r="I52" s="15" t="e">
        <f>'New_Adjusted_PSSA_TotFunc BO'!I52-#REF!</f>
        <v>#REF!</v>
      </c>
      <c r="J52" s="15" t="e">
        <f>'New_Adjusted_PSSA_TotFunc BO'!J52-#REF!</f>
        <v>#REF!</v>
      </c>
      <c r="K52" s="15" t="e">
        <f>'New_Adjusted_PSSA_TotFunc BO'!K52-#REF!</f>
        <v>#REF!</v>
      </c>
      <c r="L52" s="15" t="e">
        <f>'New_Adjusted_PSSA_TotFunc BO'!L52-#REF!</f>
        <v>#REF!</v>
      </c>
      <c r="M52" s="15" t="e">
        <f>'New_Adjusted_PSSA_TotFunc BO'!M52-#REF!</f>
        <v>#REF!</v>
      </c>
      <c r="N52" s="15" t="e">
        <f>'New_Adjusted_PSSA_TotFunc BO'!N52-#REF!</f>
        <v>#REF!</v>
      </c>
      <c r="O52" s="15" t="e">
        <f>'New_Adjusted_PSSA_TotFunc BO'!O52-#REF!</f>
        <v>#REF!</v>
      </c>
      <c r="P52" s="15" t="e">
        <f>'New_Adjusted_PSSA_TotFunc BO'!P52-#REF!</f>
        <v>#REF!</v>
      </c>
      <c r="Q52" s="15" t="e">
        <f>'New_Adjusted_PSSA_TotFunc BO'!Q52-#REF!</f>
        <v>#REF!</v>
      </c>
      <c r="R52" s="15" t="e">
        <f>'New_Adjusted_PSSA_TotFunc BO'!R52-#REF!</f>
        <v>#REF!</v>
      </c>
      <c r="S52" s="15" t="e">
        <f>'New_Adjusted_PSSA_TotFunc BO'!S52-#REF!</f>
        <v>#REF!</v>
      </c>
      <c r="T52" s="15" t="e">
        <f>'New_Adjusted_PSSA_TotFunc BO'!T52-#REF!</f>
        <v>#REF!</v>
      </c>
      <c r="U52" s="15" t="e">
        <f>'New_Adjusted_PSSA_TotFunc BO'!U52-#REF!</f>
        <v>#REF!</v>
      </c>
      <c r="V52" s="15" t="e">
        <f>'New_Adjusted_PSSA_TotFunc BO'!V52-#REF!</f>
        <v>#REF!</v>
      </c>
      <c r="W52" s="15" t="e">
        <f>'New_Adjusted_PSSA_TotFunc BO'!W52-#REF!</f>
        <v>#REF!</v>
      </c>
      <c r="X52" s="15" t="e">
        <f>'New_Adjusted_PSSA_TotFunc BO'!X52-#REF!</f>
        <v>#REF!</v>
      </c>
      <c r="Y52" s="15" t="e">
        <f>'New_Adjusted_PSSA_TotFunc BO'!Y52-#REF!</f>
        <v>#REF!</v>
      </c>
      <c r="Z52" s="15" t="e">
        <f>'New_Adjusted_PSSA_TotFunc BO'!Z52-#REF!</f>
        <v>#REF!</v>
      </c>
      <c r="AA52" s="15" t="e">
        <f>'New_Adjusted_PSSA_TotFunc BO'!AA52-#REF!</f>
        <v>#REF!</v>
      </c>
      <c r="AB52" s="15" t="e">
        <f>'New_Adjusted_PSSA_TotFunc BO'!AB52-#REF!</f>
        <v>#REF!</v>
      </c>
      <c r="AC52" s="15" t="e">
        <f>'New_Adjusted_PSSA_TotFunc BO'!AC52-#REF!</f>
        <v>#REF!</v>
      </c>
      <c r="AD52" s="15" t="e">
        <f>'New_Adjusted_PSSA_TotFunc BO'!AD52-#REF!</f>
        <v>#REF!</v>
      </c>
      <c r="AE52" s="15" t="e">
        <f>'New_Adjusted_PSSA_TotFunc BO'!AE52-#REF!</f>
        <v>#REF!</v>
      </c>
      <c r="AF52" s="15" t="e">
        <f>'Formulae-BuildOut'!BZ52</f>
        <v>#REF!</v>
      </c>
      <c r="AG52" s="14" t="e">
        <f>'Formulae-BuildOut'!CA52</f>
        <v>#REF!</v>
      </c>
    </row>
    <row r="53" spans="1:33" x14ac:dyDescent="0.3">
      <c r="A53" s="14" t="e">
        <f>#REF!</f>
        <v>#REF!</v>
      </c>
      <c r="B53" s="14" t="e">
        <f>#REF!</f>
        <v>#REF!</v>
      </c>
      <c r="C53" s="14" t="e">
        <f>#REF!</f>
        <v>#REF!</v>
      </c>
      <c r="D53" s="15" t="e">
        <f>'New_Adjusted_PSSA_TotFunc BO'!D53-#REF!</f>
        <v>#REF!</v>
      </c>
      <c r="E53" s="15" t="e">
        <f>'New_Adjusted_PSSA_TotFunc BO'!E53-#REF!</f>
        <v>#REF!</v>
      </c>
      <c r="F53" s="15" t="e">
        <f>'New_Adjusted_PSSA_TotFunc BO'!F53-#REF!</f>
        <v>#REF!</v>
      </c>
      <c r="G53" s="15" t="e">
        <f>'New_Adjusted_PSSA_TotFunc BO'!G53-#REF!</f>
        <v>#REF!</v>
      </c>
      <c r="H53" s="15" t="e">
        <f>'New_Adjusted_PSSA_TotFunc BO'!H53-#REF!</f>
        <v>#REF!</v>
      </c>
      <c r="I53" s="15" t="e">
        <f>'New_Adjusted_PSSA_TotFunc BO'!I53-#REF!</f>
        <v>#REF!</v>
      </c>
      <c r="J53" s="15" t="e">
        <f>'New_Adjusted_PSSA_TotFunc BO'!J53-#REF!</f>
        <v>#REF!</v>
      </c>
      <c r="K53" s="15" t="e">
        <f>'New_Adjusted_PSSA_TotFunc BO'!K53-#REF!</f>
        <v>#REF!</v>
      </c>
      <c r="L53" s="15" t="e">
        <f>'New_Adjusted_PSSA_TotFunc BO'!L53-#REF!</f>
        <v>#REF!</v>
      </c>
      <c r="M53" s="15" t="e">
        <f>'New_Adjusted_PSSA_TotFunc BO'!M53-#REF!</f>
        <v>#REF!</v>
      </c>
      <c r="N53" s="15" t="e">
        <f>'New_Adjusted_PSSA_TotFunc BO'!N53-#REF!</f>
        <v>#REF!</v>
      </c>
      <c r="O53" s="15" t="e">
        <f>'New_Adjusted_PSSA_TotFunc BO'!O53-#REF!</f>
        <v>#REF!</v>
      </c>
      <c r="P53" s="15" t="e">
        <f>'New_Adjusted_PSSA_TotFunc BO'!P53-#REF!</f>
        <v>#REF!</v>
      </c>
      <c r="Q53" s="15" t="e">
        <f>'New_Adjusted_PSSA_TotFunc BO'!Q53-#REF!</f>
        <v>#REF!</v>
      </c>
      <c r="R53" s="15" t="e">
        <f>'New_Adjusted_PSSA_TotFunc BO'!R53-#REF!</f>
        <v>#REF!</v>
      </c>
      <c r="S53" s="15" t="e">
        <f>'New_Adjusted_PSSA_TotFunc BO'!S53-#REF!</f>
        <v>#REF!</v>
      </c>
      <c r="T53" s="15" t="e">
        <f>'New_Adjusted_PSSA_TotFunc BO'!T53-#REF!</f>
        <v>#REF!</v>
      </c>
      <c r="U53" s="15" t="e">
        <f>'New_Adjusted_PSSA_TotFunc BO'!U53-#REF!</f>
        <v>#REF!</v>
      </c>
      <c r="V53" s="15" t="e">
        <f>'New_Adjusted_PSSA_TotFunc BO'!V53-#REF!</f>
        <v>#REF!</v>
      </c>
      <c r="W53" s="15" t="e">
        <f>'New_Adjusted_PSSA_TotFunc BO'!W53-#REF!</f>
        <v>#REF!</v>
      </c>
      <c r="X53" s="15" t="e">
        <f>'New_Adjusted_PSSA_TotFunc BO'!X53-#REF!</f>
        <v>#REF!</v>
      </c>
      <c r="Y53" s="15" t="e">
        <f>'New_Adjusted_PSSA_TotFunc BO'!Y53-#REF!</f>
        <v>#REF!</v>
      </c>
      <c r="Z53" s="15" t="e">
        <f>'New_Adjusted_PSSA_TotFunc BO'!Z53-#REF!</f>
        <v>#REF!</v>
      </c>
      <c r="AA53" s="15" t="e">
        <f>'New_Adjusted_PSSA_TotFunc BO'!AA53-#REF!</f>
        <v>#REF!</v>
      </c>
      <c r="AB53" s="15" t="e">
        <f>'New_Adjusted_PSSA_TotFunc BO'!AB53-#REF!</f>
        <v>#REF!</v>
      </c>
      <c r="AC53" s="15" t="e">
        <f>'New_Adjusted_PSSA_TotFunc BO'!AC53-#REF!</f>
        <v>#REF!</v>
      </c>
      <c r="AD53" s="15" t="e">
        <f>'New_Adjusted_PSSA_TotFunc BO'!AD53-#REF!</f>
        <v>#REF!</v>
      </c>
      <c r="AE53" s="15" t="e">
        <f>'New_Adjusted_PSSA_TotFunc BO'!AE53-#REF!</f>
        <v>#REF!</v>
      </c>
      <c r="AF53" s="15" t="e">
        <f>'Formulae-BuildOut'!BZ53</f>
        <v>#REF!</v>
      </c>
      <c r="AG53" s="14" t="e">
        <f>'Formulae-BuildOut'!CA53</f>
        <v>#REF!</v>
      </c>
    </row>
    <row r="54" spans="1:33" x14ac:dyDescent="0.3">
      <c r="A54" s="14" t="e">
        <f>#REF!</f>
        <v>#REF!</v>
      </c>
      <c r="B54" s="14" t="e">
        <f>#REF!</f>
        <v>#REF!</v>
      </c>
      <c r="C54" s="14" t="e">
        <f>#REF!</f>
        <v>#REF!</v>
      </c>
      <c r="D54" s="15" t="e">
        <f>'New_Adjusted_PSSA_TotFunc BO'!D54-#REF!</f>
        <v>#REF!</v>
      </c>
      <c r="E54" s="15" t="e">
        <f>'New_Adjusted_PSSA_TotFunc BO'!E54-#REF!</f>
        <v>#REF!</v>
      </c>
      <c r="F54" s="15" t="e">
        <f>'New_Adjusted_PSSA_TotFunc BO'!F54-#REF!</f>
        <v>#REF!</v>
      </c>
      <c r="G54" s="15" t="e">
        <f>'New_Adjusted_PSSA_TotFunc BO'!G54-#REF!</f>
        <v>#REF!</v>
      </c>
      <c r="H54" s="15" t="e">
        <f>'New_Adjusted_PSSA_TotFunc BO'!H54-#REF!</f>
        <v>#REF!</v>
      </c>
      <c r="I54" s="15" t="e">
        <f>'New_Adjusted_PSSA_TotFunc BO'!I54-#REF!</f>
        <v>#REF!</v>
      </c>
      <c r="J54" s="15" t="e">
        <f>'New_Adjusted_PSSA_TotFunc BO'!J54-#REF!</f>
        <v>#REF!</v>
      </c>
      <c r="K54" s="15" t="e">
        <f>'New_Adjusted_PSSA_TotFunc BO'!K54-#REF!</f>
        <v>#REF!</v>
      </c>
      <c r="L54" s="15" t="e">
        <f>'New_Adjusted_PSSA_TotFunc BO'!L54-#REF!</f>
        <v>#REF!</v>
      </c>
      <c r="M54" s="15" t="e">
        <f>'New_Adjusted_PSSA_TotFunc BO'!M54-#REF!</f>
        <v>#REF!</v>
      </c>
      <c r="N54" s="15" t="e">
        <f>'New_Adjusted_PSSA_TotFunc BO'!N54-#REF!</f>
        <v>#REF!</v>
      </c>
      <c r="O54" s="15" t="e">
        <f>'New_Adjusted_PSSA_TotFunc BO'!O54-#REF!</f>
        <v>#REF!</v>
      </c>
      <c r="P54" s="15" t="e">
        <f>'New_Adjusted_PSSA_TotFunc BO'!P54-#REF!</f>
        <v>#REF!</v>
      </c>
      <c r="Q54" s="15" t="e">
        <f>'New_Adjusted_PSSA_TotFunc BO'!Q54-#REF!</f>
        <v>#REF!</v>
      </c>
      <c r="R54" s="15" t="e">
        <f>'New_Adjusted_PSSA_TotFunc BO'!R54-#REF!</f>
        <v>#REF!</v>
      </c>
      <c r="S54" s="15" t="e">
        <f>'New_Adjusted_PSSA_TotFunc BO'!S54-#REF!</f>
        <v>#REF!</v>
      </c>
      <c r="T54" s="15" t="e">
        <f>'New_Adjusted_PSSA_TotFunc BO'!T54-#REF!</f>
        <v>#REF!</v>
      </c>
      <c r="U54" s="15" t="e">
        <f>'New_Adjusted_PSSA_TotFunc BO'!U54-#REF!</f>
        <v>#REF!</v>
      </c>
      <c r="V54" s="15" t="e">
        <f>'New_Adjusted_PSSA_TotFunc BO'!V54-#REF!</f>
        <v>#REF!</v>
      </c>
      <c r="W54" s="15" t="e">
        <f>'New_Adjusted_PSSA_TotFunc BO'!W54-#REF!</f>
        <v>#REF!</v>
      </c>
      <c r="X54" s="15" t="e">
        <f>'New_Adjusted_PSSA_TotFunc BO'!X54-#REF!</f>
        <v>#REF!</v>
      </c>
      <c r="Y54" s="15" t="e">
        <f>'New_Adjusted_PSSA_TotFunc BO'!Y54-#REF!</f>
        <v>#REF!</v>
      </c>
      <c r="Z54" s="15" t="e">
        <f>'New_Adjusted_PSSA_TotFunc BO'!Z54-#REF!</f>
        <v>#REF!</v>
      </c>
      <c r="AA54" s="15" t="e">
        <f>'New_Adjusted_PSSA_TotFunc BO'!AA54-#REF!</f>
        <v>#REF!</v>
      </c>
      <c r="AB54" s="15" t="e">
        <f>'New_Adjusted_PSSA_TotFunc BO'!AB54-#REF!</f>
        <v>#REF!</v>
      </c>
      <c r="AC54" s="15" t="e">
        <f>'New_Adjusted_PSSA_TotFunc BO'!AC54-#REF!</f>
        <v>#REF!</v>
      </c>
      <c r="AD54" s="15" t="e">
        <f>'New_Adjusted_PSSA_TotFunc BO'!AD54-#REF!</f>
        <v>#REF!</v>
      </c>
      <c r="AE54" s="15" t="e">
        <f>'New_Adjusted_PSSA_TotFunc BO'!AE54-#REF!</f>
        <v>#REF!</v>
      </c>
      <c r="AF54" s="15" t="e">
        <f>'Formulae-BuildOut'!BZ54</f>
        <v>#REF!</v>
      </c>
      <c r="AG54" s="14" t="e">
        <f>'Formulae-BuildOut'!CA54</f>
        <v>#REF!</v>
      </c>
    </row>
    <row r="55" spans="1:33" x14ac:dyDescent="0.3">
      <c r="A55" s="14" t="e">
        <f>#REF!</f>
        <v>#REF!</v>
      </c>
      <c r="B55" s="14" t="e">
        <f>#REF!</f>
        <v>#REF!</v>
      </c>
      <c r="C55" s="14" t="e">
        <f>#REF!</f>
        <v>#REF!</v>
      </c>
      <c r="D55" s="15" t="e">
        <f>'New_Adjusted_PSSA_TotFunc BO'!D55-#REF!</f>
        <v>#REF!</v>
      </c>
      <c r="E55" s="15" t="e">
        <f>'New_Adjusted_PSSA_TotFunc BO'!E55-#REF!</f>
        <v>#REF!</v>
      </c>
      <c r="F55" s="15" t="e">
        <f>'New_Adjusted_PSSA_TotFunc BO'!F55-#REF!</f>
        <v>#REF!</v>
      </c>
      <c r="G55" s="15" t="e">
        <f>'New_Adjusted_PSSA_TotFunc BO'!G55-#REF!</f>
        <v>#REF!</v>
      </c>
      <c r="H55" s="15" t="e">
        <f>'New_Adjusted_PSSA_TotFunc BO'!H55-#REF!</f>
        <v>#REF!</v>
      </c>
      <c r="I55" s="15" t="e">
        <f>'New_Adjusted_PSSA_TotFunc BO'!I55-#REF!</f>
        <v>#REF!</v>
      </c>
      <c r="J55" s="15" t="e">
        <f>'New_Adjusted_PSSA_TotFunc BO'!J55-#REF!</f>
        <v>#REF!</v>
      </c>
      <c r="K55" s="15" t="e">
        <f>'New_Adjusted_PSSA_TotFunc BO'!K55-#REF!</f>
        <v>#REF!</v>
      </c>
      <c r="L55" s="15" t="e">
        <f>'New_Adjusted_PSSA_TotFunc BO'!L55-#REF!</f>
        <v>#REF!</v>
      </c>
      <c r="M55" s="15" t="e">
        <f>'New_Adjusted_PSSA_TotFunc BO'!M55-#REF!</f>
        <v>#REF!</v>
      </c>
      <c r="N55" s="15" t="e">
        <f>'New_Adjusted_PSSA_TotFunc BO'!N55-#REF!</f>
        <v>#REF!</v>
      </c>
      <c r="O55" s="15" t="e">
        <f>'New_Adjusted_PSSA_TotFunc BO'!O55-#REF!</f>
        <v>#REF!</v>
      </c>
      <c r="P55" s="15" t="e">
        <f>'New_Adjusted_PSSA_TotFunc BO'!P55-#REF!</f>
        <v>#REF!</v>
      </c>
      <c r="Q55" s="15" t="e">
        <f>'New_Adjusted_PSSA_TotFunc BO'!Q55-#REF!</f>
        <v>#REF!</v>
      </c>
      <c r="R55" s="15" t="e">
        <f>'New_Adjusted_PSSA_TotFunc BO'!R55-#REF!</f>
        <v>#REF!</v>
      </c>
      <c r="S55" s="15" t="e">
        <f>'New_Adjusted_PSSA_TotFunc BO'!S55-#REF!</f>
        <v>#REF!</v>
      </c>
      <c r="T55" s="15" t="e">
        <f>'New_Adjusted_PSSA_TotFunc BO'!T55-#REF!</f>
        <v>#REF!</v>
      </c>
      <c r="U55" s="15" t="e">
        <f>'New_Adjusted_PSSA_TotFunc BO'!U55-#REF!</f>
        <v>#REF!</v>
      </c>
      <c r="V55" s="15" t="e">
        <f>'New_Adjusted_PSSA_TotFunc BO'!V55-#REF!</f>
        <v>#REF!</v>
      </c>
      <c r="W55" s="15" t="e">
        <f>'New_Adjusted_PSSA_TotFunc BO'!W55-#REF!</f>
        <v>#REF!</v>
      </c>
      <c r="X55" s="15" t="e">
        <f>'New_Adjusted_PSSA_TotFunc BO'!X55-#REF!</f>
        <v>#REF!</v>
      </c>
      <c r="Y55" s="15" t="e">
        <f>'New_Adjusted_PSSA_TotFunc BO'!Y55-#REF!</f>
        <v>#REF!</v>
      </c>
      <c r="Z55" s="15" t="e">
        <f>'New_Adjusted_PSSA_TotFunc BO'!Z55-#REF!</f>
        <v>#REF!</v>
      </c>
      <c r="AA55" s="15" t="e">
        <f>'New_Adjusted_PSSA_TotFunc BO'!AA55-#REF!</f>
        <v>#REF!</v>
      </c>
      <c r="AB55" s="15" t="e">
        <f>'New_Adjusted_PSSA_TotFunc BO'!AB55-#REF!</f>
        <v>#REF!</v>
      </c>
      <c r="AC55" s="15" t="e">
        <f>'New_Adjusted_PSSA_TotFunc BO'!AC55-#REF!</f>
        <v>#REF!</v>
      </c>
      <c r="AD55" s="15" t="e">
        <f>'New_Adjusted_PSSA_TotFunc BO'!AD55-#REF!</f>
        <v>#REF!</v>
      </c>
      <c r="AE55" s="15" t="e">
        <f>'New_Adjusted_PSSA_TotFunc BO'!AE55-#REF!</f>
        <v>#REF!</v>
      </c>
      <c r="AF55" s="15" t="e">
        <f>'Formulae-BuildOut'!BZ55</f>
        <v>#REF!</v>
      </c>
      <c r="AG55" s="14" t="e">
        <f>'Formulae-BuildOut'!CA55</f>
        <v>#REF!</v>
      </c>
    </row>
    <row r="56" spans="1:33" x14ac:dyDescent="0.3">
      <c r="A56" s="14" t="e">
        <f>#REF!</f>
        <v>#REF!</v>
      </c>
      <c r="B56" s="14" t="e">
        <f>#REF!</f>
        <v>#REF!</v>
      </c>
      <c r="C56" s="14" t="e">
        <f>#REF!</f>
        <v>#REF!</v>
      </c>
      <c r="D56" s="15" t="e">
        <f>'New_Adjusted_PSSA_TotFunc BO'!D56-#REF!</f>
        <v>#REF!</v>
      </c>
      <c r="E56" s="15" t="e">
        <f>'New_Adjusted_PSSA_TotFunc BO'!E56-#REF!</f>
        <v>#REF!</v>
      </c>
      <c r="F56" s="15" t="e">
        <f>'New_Adjusted_PSSA_TotFunc BO'!F56-#REF!</f>
        <v>#REF!</v>
      </c>
      <c r="G56" s="15" t="e">
        <f>'New_Adjusted_PSSA_TotFunc BO'!G56-#REF!</f>
        <v>#REF!</v>
      </c>
      <c r="H56" s="15" t="e">
        <f>'New_Adjusted_PSSA_TotFunc BO'!H56-#REF!</f>
        <v>#REF!</v>
      </c>
      <c r="I56" s="15" t="e">
        <f>'New_Adjusted_PSSA_TotFunc BO'!I56-#REF!</f>
        <v>#REF!</v>
      </c>
      <c r="J56" s="15" t="e">
        <f>'New_Adjusted_PSSA_TotFunc BO'!J56-#REF!</f>
        <v>#REF!</v>
      </c>
      <c r="K56" s="15" t="e">
        <f>'New_Adjusted_PSSA_TotFunc BO'!K56-#REF!</f>
        <v>#REF!</v>
      </c>
      <c r="L56" s="15" t="e">
        <f>'New_Adjusted_PSSA_TotFunc BO'!L56-#REF!</f>
        <v>#REF!</v>
      </c>
      <c r="M56" s="15" t="e">
        <f>'New_Adjusted_PSSA_TotFunc BO'!M56-#REF!</f>
        <v>#REF!</v>
      </c>
      <c r="N56" s="15" t="e">
        <f>'New_Adjusted_PSSA_TotFunc BO'!N56-#REF!</f>
        <v>#REF!</v>
      </c>
      <c r="O56" s="15" t="e">
        <f>'New_Adjusted_PSSA_TotFunc BO'!O56-#REF!</f>
        <v>#REF!</v>
      </c>
      <c r="P56" s="15" t="e">
        <f>'New_Adjusted_PSSA_TotFunc BO'!P56-#REF!</f>
        <v>#REF!</v>
      </c>
      <c r="Q56" s="15" t="e">
        <f>'New_Adjusted_PSSA_TotFunc BO'!Q56-#REF!</f>
        <v>#REF!</v>
      </c>
      <c r="R56" s="15" t="e">
        <f>'New_Adjusted_PSSA_TotFunc BO'!R56-#REF!</f>
        <v>#REF!</v>
      </c>
      <c r="S56" s="15" t="e">
        <f>'New_Adjusted_PSSA_TotFunc BO'!S56-#REF!</f>
        <v>#REF!</v>
      </c>
      <c r="T56" s="15" t="e">
        <f>'New_Adjusted_PSSA_TotFunc BO'!T56-#REF!</f>
        <v>#REF!</v>
      </c>
      <c r="U56" s="15" t="e">
        <f>'New_Adjusted_PSSA_TotFunc BO'!U56-#REF!</f>
        <v>#REF!</v>
      </c>
      <c r="V56" s="15" t="e">
        <f>'New_Adjusted_PSSA_TotFunc BO'!V56-#REF!</f>
        <v>#REF!</v>
      </c>
      <c r="W56" s="15" t="e">
        <f>'New_Adjusted_PSSA_TotFunc BO'!W56-#REF!</f>
        <v>#REF!</v>
      </c>
      <c r="X56" s="15" t="e">
        <f>'New_Adjusted_PSSA_TotFunc BO'!X56-#REF!</f>
        <v>#REF!</v>
      </c>
      <c r="Y56" s="15" t="e">
        <f>'New_Adjusted_PSSA_TotFunc BO'!Y56-#REF!</f>
        <v>#REF!</v>
      </c>
      <c r="Z56" s="15" t="e">
        <f>'New_Adjusted_PSSA_TotFunc BO'!Z56-#REF!</f>
        <v>#REF!</v>
      </c>
      <c r="AA56" s="15" t="e">
        <f>'New_Adjusted_PSSA_TotFunc BO'!AA56-#REF!</f>
        <v>#REF!</v>
      </c>
      <c r="AB56" s="15" t="e">
        <f>'New_Adjusted_PSSA_TotFunc BO'!AB56-#REF!</f>
        <v>#REF!</v>
      </c>
      <c r="AC56" s="15" t="e">
        <f>'New_Adjusted_PSSA_TotFunc BO'!AC56-#REF!</f>
        <v>#REF!</v>
      </c>
      <c r="AD56" s="15" t="e">
        <f>'New_Adjusted_PSSA_TotFunc BO'!AD56-#REF!</f>
        <v>#REF!</v>
      </c>
      <c r="AE56" s="15" t="e">
        <f>'New_Adjusted_PSSA_TotFunc BO'!AE56-#REF!</f>
        <v>#REF!</v>
      </c>
      <c r="AF56" s="15" t="e">
        <f>'Formulae-BuildOut'!BZ56</f>
        <v>#REF!</v>
      </c>
      <c r="AG56" s="14" t="e">
        <f>'Formulae-BuildOut'!CA56</f>
        <v>#REF!</v>
      </c>
    </row>
    <row r="57" spans="1:33" x14ac:dyDescent="0.3">
      <c r="A57" s="14" t="e">
        <f>#REF!</f>
        <v>#REF!</v>
      </c>
      <c r="B57" s="14" t="e">
        <f>#REF!</f>
        <v>#REF!</v>
      </c>
      <c r="C57" s="14" t="e">
        <f>#REF!</f>
        <v>#REF!</v>
      </c>
      <c r="D57" s="15" t="e">
        <f>'New_Adjusted_PSSA_TotFunc BO'!D57-#REF!</f>
        <v>#REF!</v>
      </c>
      <c r="E57" s="15" t="e">
        <f>'New_Adjusted_PSSA_TotFunc BO'!E57-#REF!</f>
        <v>#REF!</v>
      </c>
      <c r="F57" s="15" t="e">
        <f>'New_Adjusted_PSSA_TotFunc BO'!F57-#REF!</f>
        <v>#REF!</v>
      </c>
      <c r="G57" s="15" t="e">
        <f>'New_Adjusted_PSSA_TotFunc BO'!G57-#REF!</f>
        <v>#REF!</v>
      </c>
      <c r="H57" s="15" t="e">
        <f>'New_Adjusted_PSSA_TotFunc BO'!H57-#REF!</f>
        <v>#REF!</v>
      </c>
      <c r="I57" s="15" t="e">
        <f>'New_Adjusted_PSSA_TotFunc BO'!I57-#REF!</f>
        <v>#REF!</v>
      </c>
      <c r="J57" s="15" t="e">
        <f>'New_Adjusted_PSSA_TotFunc BO'!J57-#REF!</f>
        <v>#REF!</v>
      </c>
      <c r="K57" s="15" t="e">
        <f>'New_Adjusted_PSSA_TotFunc BO'!K57-#REF!</f>
        <v>#REF!</v>
      </c>
      <c r="L57" s="15" t="e">
        <f>'New_Adjusted_PSSA_TotFunc BO'!L57-#REF!</f>
        <v>#REF!</v>
      </c>
      <c r="M57" s="15" t="e">
        <f>'New_Adjusted_PSSA_TotFunc BO'!M57-#REF!</f>
        <v>#REF!</v>
      </c>
      <c r="N57" s="15" t="e">
        <f>'New_Adjusted_PSSA_TotFunc BO'!N57-#REF!</f>
        <v>#REF!</v>
      </c>
      <c r="O57" s="15" t="e">
        <f>'New_Adjusted_PSSA_TotFunc BO'!O57-#REF!</f>
        <v>#REF!</v>
      </c>
      <c r="P57" s="15" t="e">
        <f>'New_Adjusted_PSSA_TotFunc BO'!P57-#REF!</f>
        <v>#REF!</v>
      </c>
      <c r="Q57" s="15" t="e">
        <f>'New_Adjusted_PSSA_TotFunc BO'!Q57-#REF!</f>
        <v>#REF!</v>
      </c>
      <c r="R57" s="15" t="e">
        <f>'New_Adjusted_PSSA_TotFunc BO'!R57-#REF!</f>
        <v>#REF!</v>
      </c>
      <c r="S57" s="15" t="e">
        <f>'New_Adjusted_PSSA_TotFunc BO'!S57-#REF!</f>
        <v>#REF!</v>
      </c>
      <c r="T57" s="15" t="e">
        <f>'New_Adjusted_PSSA_TotFunc BO'!T57-#REF!</f>
        <v>#REF!</v>
      </c>
      <c r="U57" s="15" t="e">
        <f>'New_Adjusted_PSSA_TotFunc BO'!U57-#REF!</f>
        <v>#REF!</v>
      </c>
      <c r="V57" s="15" t="e">
        <f>'New_Adjusted_PSSA_TotFunc BO'!V57-#REF!</f>
        <v>#REF!</v>
      </c>
      <c r="W57" s="15" t="e">
        <f>'New_Adjusted_PSSA_TotFunc BO'!W57-#REF!</f>
        <v>#REF!</v>
      </c>
      <c r="X57" s="15" t="e">
        <f>'New_Adjusted_PSSA_TotFunc BO'!X57-#REF!</f>
        <v>#REF!</v>
      </c>
      <c r="Y57" s="15" t="e">
        <f>'New_Adjusted_PSSA_TotFunc BO'!Y57-#REF!</f>
        <v>#REF!</v>
      </c>
      <c r="Z57" s="15" t="e">
        <f>'New_Adjusted_PSSA_TotFunc BO'!Z57-#REF!</f>
        <v>#REF!</v>
      </c>
      <c r="AA57" s="15" t="e">
        <f>'New_Adjusted_PSSA_TotFunc BO'!AA57-#REF!</f>
        <v>#REF!</v>
      </c>
      <c r="AB57" s="15" t="e">
        <f>'New_Adjusted_PSSA_TotFunc BO'!AB57-#REF!</f>
        <v>#REF!</v>
      </c>
      <c r="AC57" s="15" t="e">
        <f>'New_Adjusted_PSSA_TotFunc BO'!AC57-#REF!</f>
        <v>#REF!</v>
      </c>
      <c r="AD57" s="15" t="e">
        <f>'New_Adjusted_PSSA_TotFunc BO'!AD57-#REF!</f>
        <v>#REF!</v>
      </c>
      <c r="AE57" s="15" t="e">
        <f>'New_Adjusted_PSSA_TotFunc BO'!AE57-#REF!</f>
        <v>#REF!</v>
      </c>
      <c r="AF57" s="15" t="e">
        <f>'Formulae-BuildOut'!BZ57</f>
        <v>#REF!</v>
      </c>
      <c r="AG57" s="14" t="e">
        <f>'Formulae-BuildOut'!CA57</f>
        <v>#REF!</v>
      </c>
    </row>
    <row r="58" spans="1:33" x14ac:dyDescent="0.3">
      <c r="A58" s="14" t="e">
        <f>#REF!</f>
        <v>#REF!</v>
      </c>
      <c r="B58" s="14" t="e">
        <f>#REF!</f>
        <v>#REF!</v>
      </c>
      <c r="C58" s="14" t="e">
        <f>#REF!</f>
        <v>#REF!</v>
      </c>
      <c r="D58" s="15" t="e">
        <f>'New_Adjusted_PSSA_TotFunc BO'!D58-#REF!</f>
        <v>#REF!</v>
      </c>
      <c r="E58" s="15" t="e">
        <f>'New_Adjusted_PSSA_TotFunc BO'!E58-#REF!</f>
        <v>#REF!</v>
      </c>
      <c r="F58" s="15" t="e">
        <f>'New_Adjusted_PSSA_TotFunc BO'!F58-#REF!</f>
        <v>#REF!</v>
      </c>
      <c r="G58" s="15" t="e">
        <f>'New_Adjusted_PSSA_TotFunc BO'!G58-#REF!</f>
        <v>#REF!</v>
      </c>
      <c r="H58" s="15" t="e">
        <f>'New_Adjusted_PSSA_TotFunc BO'!H58-#REF!</f>
        <v>#REF!</v>
      </c>
      <c r="I58" s="15" t="e">
        <f>'New_Adjusted_PSSA_TotFunc BO'!I58-#REF!</f>
        <v>#REF!</v>
      </c>
      <c r="J58" s="15" t="e">
        <f>'New_Adjusted_PSSA_TotFunc BO'!J58-#REF!</f>
        <v>#REF!</v>
      </c>
      <c r="K58" s="15" t="e">
        <f>'New_Adjusted_PSSA_TotFunc BO'!K58-#REF!</f>
        <v>#REF!</v>
      </c>
      <c r="L58" s="15" t="e">
        <f>'New_Adjusted_PSSA_TotFunc BO'!L58-#REF!</f>
        <v>#REF!</v>
      </c>
      <c r="M58" s="15" t="e">
        <f>'New_Adjusted_PSSA_TotFunc BO'!M58-#REF!</f>
        <v>#REF!</v>
      </c>
      <c r="N58" s="15" t="e">
        <f>'New_Adjusted_PSSA_TotFunc BO'!N58-#REF!</f>
        <v>#REF!</v>
      </c>
      <c r="O58" s="15" t="e">
        <f>'New_Adjusted_PSSA_TotFunc BO'!O58-#REF!</f>
        <v>#REF!</v>
      </c>
      <c r="P58" s="15" t="e">
        <f>'New_Adjusted_PSSA_TotFunc BO'!P58-#REF!</f>
        <v>#REF!</v>
      </c>
      <c r="Q58" s="15" t="e">
        <f>'New_Adjusted_PSSA_TotFunc BO'!Q58-#REF!</f>
        <v>#REF!</v>
      </c>
      <c r="R58" s="15" t="e">
        <f>'New_Adjusted_PSSA_TotFunc BO'!R58-#REF!</f>
        <v>#REF!</v>
      </c>
      <c r="S58" s="15" t="e">
        <f>'New_Adjusted_PSSA_TotFunc BO'!S58-#REF!</f>
        <v>#REF!</v>
      </c>
      <c r="T58" s="15" t="e">
        <f>'New_Adjusted_PSSA_TotFunc BO'!T58-#REF!</f>
        <v>#REF!</v>
      </c>
      <c r="U58" s="15" t="e">
        <f>'New_Adjusted_PSSA_TotFunc BO'!U58-#REF!</f>
        <v>#REF!</v>
      </c>
      <c r="V58" s="15" t="e">
        <f>'New_Adjusted_PSSA_TotFunc BO'!V58-#REF!</f>
        <v>#REF!</v>
      </c>
      <c r="W58" s="15" t="e">
        <f>'New_Adjusted_PSSA_TotFunc BO'!W58-#REF!</f>
        <v>#REF!</v>
      </c>
      <c r="X58" s="15" t="e">
        <f>'New_Adjusted_PSSA_TotFunc BO'!X58-#REF!</f>
        <v>#REF!</v>
      </c>
      <c r="Y58" s="15" t="e">
        <f>'New_Adjusted_PSSA_TotFunc BO'!Y58-#REF!</f>
        <v>#REF!</v>
      </c>
      <c r="Z58" s="15" t="e">
        <f>'New_Adjusted_PSSA_TotFunc BO'!Z58-#REF!</f>
        <v>#REF!</v>
      </c>
      <c r="AA58" s="15" t="e">
        <f>'New_Adjusted_PSSA_TotFunc BO'!AA58-#REF!</f>
        <v>#REF!</v>
      </c>
      <c r="AB58" s="15" t="e">
        <f>'New_Adjusted_PSSA_TotFunc BO'!AB58-#REF!</f>
        <v>#REF!</v>
      </c>
      <c r="AC58" s="15" t="e">
        <f>'New_Adjusted_PSSA_TotFunc BO'!AC58-#REF!</f>
        <v>#REF!</v>
      </c>
      <c r="AD58" s="15" t="e">
        <f>'New_Adjusted_PSSA_TotFunc BO'!AD58-#REF!</f>
        <v>#REF!</v>
      </c>
      <c r="AE58" s="15" t="e">
        <f>'New_Adjusted_PSSA_TotFunc BO'!AE58-#REF!</f>
        <v>#REF!</v>
      </c>
      <c r="AF58" s="15" t="e">
        <f>'Formulae-BuildOut'!BZ58</f>
        <v>#REF!</v>
      </c>
      <c r="AG58" s="14" t="e">
        <f>'Formulae-BuildOut'!CA58</f>
        <v>#REF!</v>
      </c>
    </row>
    <row r="59" spans="1:33" x14ac:dyDescent="0.3">
      <c r="A59" s="14" t="e">
        <f>#REF!</f>
        <v>#REF!</v>
      </c>
      <c r="B59" s="14" t="e">
        <f>#REF!</f>
        <v>#REF!</v>
      </c>
      <c r="C59" s="14" t="e">
        <f>#REF!</f>
        <v>#REF!</v>
      </c>
      <c r="D59" s="15" t="e">
        <f>'New_Adjusted_PSSA_TotFunc BO'!D59-#REF!</f>
        <v>#REF!</v>
      </c>
      <c r="E59" s="15" t="e">
        <f>'New_Adjusted_PSSA_TotFunc BO'!E59-#REF!</f>
        <v>#REF!</v>
      </c>
      <c r="F59" s="15" t="e">
        <f>'New_Adjusted_PSSA_TotFunc BO'!F59-#REF!</f>
        <v>#REF!</v>
      </c>
      <c r="G59" s="15" t="e">
        <f>'New_Adjusted_PSSA_TotFunc BO'!G59-#REF!</f>
        <v>#REF!</v>
      </c>
      <c r="H59" s="15" t="e">
        <f>'New_Adjusted_PSSA_TotFunc BO'!H59-#REF!</f>
        <v>#REF!</v>
      </c>
      <c r="I59" s="15" t="e">
        <f>'New_Adjusted_PSSA_TotFunc BO'!I59-#REF!</f>
        <v>#REF!</v>
      </c>
      <c r="J59" s="15" t="e">
        <f>'New_Adjusted_PSSA_TotFunc BO'!J59-#REF!</f>
        <v>#REF!</v>
      </c>
      <c r="K59" s="15" t="e">
        <f>'New_Adjusted_PSSA_TotFunc BO'!K59-#REF!</f>
        <v>#REF!</v>
      </c>
      <c r="L59" s="15" t="e">
        <f>'New_Adjusted_PSSA_TotFunc BO'!L59-#REF!</f>
        <v>#REF!</v>
      </c>
      <c r="M59" s="15" t="e">
        <f>'New_Adjusted_PSSA_TotFunc BO'!M59-#REF!</f>
        <v>#REF!</v>
      </c>
      <c r="N59" s="15" t="e">
        <f>'New_Adjusted_PSSA_TotFunc BO'!N59-#REF!</f>
        <v>#REF!</v>
      </c>
      <c r="O59" s="15" t="e">
        <f>'New_Adjusted_PSSA_TotFunc BO'!O59-#REF!</f>
        <v>#REF!</v>
      </c>
      <c r="P59" s="15" t="e">
        <f>'New_Adjusted_PSSA_TotFunc BO'!P59-#REF!</f>
        <v>#REF!</v>
      </c>
      <c r="Q59" s="15" t="e">
        <f>'New_Adjusted_PSSA_TotFunc BO'!Q59-#REF!</f>
        <v>#REF!</v>
      </c>
      <c r="R59" s="15" t="e">
        <f>'New_Adjusted_PSSA_TotFunc BO'!R59-#REF!</f>
        <v>#REF!</v>
      </c>
      <c r="S59" s="15" t="e">
        <f>'New_Adjusted_PSSA_TotFunc BO'!S59-#REF!</f>
        <v>#REF!</v>
      </c>
      <c r="T59" s="15" t="e">
        <f>'New_Adjusted_PSSA_TotFunc BO'!T59-#REF!</f>
        <v>#REF!</v>
      </c>
      <c r="U59" s="15" t="e">
        <f>'New_Adjusted_PSSA_TotFunc BO'!U59-#REF!</f>
        <v>#REF!</v>
      </c>
      <c r="V59" s="15" t="e">
        <f>'New_Adjusted_PSSA_TotFunc BO'!V59-#REF!</f>
        <v>#REF!</v>
      </c>
      <c r="W59" s="15" t="e">
        <f>'New_Adjusted_PSSA_TotFunc BO'!W59-#REF!</f>
        <v>#REF!</v>
      </c>
      <c r="X59" s="15" t="e">
        <f>'New_Adjusted_PSSA_TotFunc BO'!X59-#REF!</f>
        <v>#REF!</v>
      </c>
      <c r="Y59" s="15" t="e">
        <f>'New_Adjusted_PSSA_TotFunc BO'!Y59-#REF!</f>
        <v>#REF!</v>
      </c>
      <c r="Z59" s="15" t="e">
        <f>'New_Adjusted_PSSA_TotFunc BO'!Z59-#REF!</f>
        <v>#REF!</v>
      </c>
      <c r="AA59" s="15" t="e">
        <f>'New_Adjusted_PSSA_TotFunc BO'!AA59-#REF!</f>
        <v>#REF!</v>
      </c>
      <c r="AB59" s="15" t="e">
        <f>'New_Adjusted_PSSA_TotFunc BO'!AB59-#REF!</f>
        <v>#REF!</v>
      </c>
      <c r="AC59" s="15" t="e">
        <f>'New_Adjusted_PSSA_TotFunc BO'!AC59-#REF!</f>
        <v>#REF!</v>
      </c>
      <c r="AD59" s="15" t="e">
        <f>'New_Adjusted_PSSA_TotFunc BO'!AD59-#REF!</f>
        <v>#REF!</v>
      </c>
      <c r="AE59" s="15" t="e">
        <f>'New_Adjusted_PSSA_TotFunc BO'!AE59-#REF!</f>
        <v>#REF!</v>
      </c>
      <c r="AF59" s="15" t="e">
        <f>'Formulae-BuildOut'!BZ59</f>
        <v>#REF!</v>
      </c>
      <c r="AG59" s="14" t="e">
        <f>'Formulae-BuildOut'!CA59</f>
        <v>#REF!</v>
      </c>
    </row>
    <row r="60" spans="1:33" x14ac:dyDescent="0.3">
      <c r="A60" s="14" t="e">
        <f>#REF!</f>
        <v>#REF!</v>
      </c>
      <c r="B60" s="14" t="e">
        <f>#REF!</f>
        <v>#REF!</v>
      </c>
      <c r="C60" s="14" t="e">
        <f>#REF!</f>
        <v>#REF!</v>
      </c>
      <c r="D60" s="15" t="e">
        <f>'New_Adjusted_PSSA_TotFunc BO'!D60-#REF!</f>
        <v>#REF!</v>
      </c>
      <c r="E60" s="15" t="e">
        <f>'New_Adjusted_PSSA_TotFunc BO'!E60-#REF!</f>
        <v>#REF!</v>
      </c>
      <c r="F60" s="15" t="e">
        <f>'New_Adjusted_PSSA_TotFunc BO'!F60-#REF!</f>
        <v>#REF!</v>
      </c>
      <c r="G60" s="15" t="e">
        <f>'New_Adjusted_PSSA_TotFunc BO'!G60-#REF!</f>
        <v>#REF!</v>
      </c>
      <c r="H60" s="15" t="e">
        <f>'New_Adjusted_PSSA_TotFunc BO'!H60-#REF!</f>
        <v>#REF!</v>
      </c>
      <c r="I60" s="15" t="e">
        <f>'New_Adjusted_PSSA_TotFunc BO'!I60-#REF!</f>
        <v>#REF!</v>
      </c>
      <c r="J60" s="15" t="e">
        <f>'New_Adjusted_PSSA_TotFunc BO'!J60-#REF!</f>
        <v>#REF!</v>
      </c>
      <c r="K60" s="15" t="e">
        <f>'New_Adjusted_PSSA_TotFunc BO'!K60-#REF!</f>
        <v>#REF!</v>
      </c>
      <c r="L60" s="15" t="e">
        <f>'New_Adjusted_PSSA_TotFunc BO'!L60-#REF!</f>
        <v>#REF!</v>
      </c>
      <c r="M60" s="15" t="e">
        <f>'New_Adjusted_PSSA_TotFunc BO'!M60-#REF!</f>
        <v>#REF!</v>
      </c>
      <c r="N60" s="15" t="e">
        <f>'New_Adjusted_PSSA_TotFunc BO'!N60-#REF!</f>
        <v>#REF!</v>
      </c>
      <c r="O60" s="15" t="e">
        <f>'New_Adjusted_PSSA_TotFunc BO'!O60-#REF!</f>
        <v>#REF!</v>
      </c>
      <c r="P60" s="15" t="e">
        <f>'New_Adjusted_PSSA_TotFunc BO'!P60-#REF!</f>
        <v>#REF!</v>
      </c>
      <c r="Q60" s="15" t="e">
        <f>'New_Adjusted_PSSA_TotFunc BO'!Q60-#REF!</f>
        <v>#REF!</v>
      </c>
      <c r="R60" s="15" t="e">
        <f>'New_Adjusted_PSSA_TotFunc BO'!R60-#REF!</f>
        <v>#REF!</v>
      </c>
      <c r="S60" s="15" t="e">
        <f>'New_Adjusted_PSSA_TotFunc BO'!S60-#REF!</f>
        <v>#REF!</v>
      </c>
      <c r="T60" s="15" t="e">
        <f>'New_Adjusted_PSSA_TotFunc BO'!T60-#REF!</f>
        <v>#REF!</v>
      </c>
      <c r="U60" s="15" t="e">
        <f>'New_Adjusted_PSSA_TotFunc BO'!U60-#REF!</f>
        <v>#REF!</v>
      </c>
      <c r="V60" s="15" t="e">
        <f>'New_Adjusted_PSSA_TotFunc BO'!V60-#REF!</f>
        <v>#REF!</v>
      </c>
      <c r="W60" s="15" t="e">
        <f>'New_Adjusted_PSSA_TotFunc BO'!W60-#REF!</f>
        <v>#REF!</v>
      </c>
      <c r="X60" s="15" t="e">
        <f>'New_Adjusted_PSSA_TotFunc BO'!X60-#REF!</f>
        <v>#REF!</v>
      </c>
      <c r="Y60" s="15" t="e">
        <f>'New_Adjusted_PSSA_TotFunc BO'!Y60-#REF!</f>
        <v>#REF!</v>
      </c>
      <c r="Z60" s="15" t="e">
        <f>'New_Adjusted_PSSA_TotFunc BO'!Z60-#REF!</f>
        <v>#REF!</v>
      </c>
      <c r="AA60" s="15" t="e">
        <f>'New_Adjusted_PSSA_TotFunc BO'!AA60-#REF!</f>
        <v>#REF!</v>
      </c>
      <c r="AB60" s="15" t="e">
        <f>'New_Adjusted_PSSA_TotFunc BO'!AB60-#REF!</f>
        <v>#REF!</v>
      </c>
      <c r="AC60" s="15" t="e">
        <f>'New_Adjusted_PSSA_TotFunc BO'!AC60-#REF!</f>
        <v>#REF!</v>
      </c>
      <c r="AD60" s="15" t="e">
        <f>'New_Adjusted_PSSA_TotFunc BO'!AD60-#REF!</f>
        <v>#REF!</v>
      </c>
      <c r="AE60" s="15" t="e">
        <f>'New_Adjusted_PSSA_TotFunc BO'!AE60-#REF!</f>
        <v>#REF!</v>
      </c>
      <c r="AF60" s="15" t="e">
        <f>'Formulae-BuildOut'!BZ60</f>
        <v>#REF!</v>
      </c>
      <c r="AG60" s="14" t="e">
        <f>'Formulae-BuildOut'!CA60</f>
        <v>#REF!</v>
      </c>
    </row>
    <row r="61" spans="1:33" x14ac:dyDescent="0.3">
      <c r="A61" s="14" t="e">
        <f>#REF!</f>
        <v>#REF!</v>
      </c>
      <c r="B61" s="14" t="e">
        <f>#REF!</f>
        <v>#REF!</v>
      </c>
      <c r="C61" s="14" t="e">
        <f>#REF!</f>
        <v>#REF!</v>
      </c>
      <c r="D61" s="15" t="e">
        <f>'New_Adjusted_PSSA_TotFunc BO'!D61-#REF!</f>
        <v>#REF!</v>
      </c>
      <c r="E61" s="15" t="e">
        <f>'New_Adjusted_PSSA_TotFunc BO'!E61-#REF!</f>
        <v>#REF!</v>
      </c>
      <c r="F61" s="15" t="e">
        <f>'New_Adjusted_PSSA_TotFunc BO'!F61-#REF!</f>
        <v>#REF!</v>
      </c>
      <c r="G61" s="15" t="e">
        <f>'New_Adjusted_PSSA_TotFunc BO'!G61-#REF!</f>
        <v>#REF!</v>
      </c>
      <c r="H61" s="15" t="e">
        <f>'New_Adjusted_PSSA_TotFunc BO'!H61-#REF!</f>
        <v>#REF!</v>
      </c>
      <c r="I61" s="15" t="e">
        <f>'New_Adjusted_PSSA_TotFunc BO'!I61-#REF!</f>
        <v>#REF!</v>
      </c>
      <c r="J61" s="15" t="e">
        <f>'New_Adjusted_PSSA_TotFunc BO'!J61-#REF!</f>
        <v>#REF!</v>
      </c>
      <c r="K61" s="15" t="e">
        <f>'New_Adjusted_PSSA_TotFunc BO'!K61-#REF!</f>
        <v>#REF!</v>
      </c>
      <c r="L61" s="15" t="e">
        <f>'New_Adjusted_PSSA_TotFunc BO'!L61-#REF!</f>
        <v>#REF!</v>
      </c>
      <c r="M61" s="15" t="e">
        <f>'New_Adjusted_PSSA_TotFunc BO'!M61-#REF!</f>
        <v>#REF!</v>
      </c>
      <c r="N61" s="15" t="e">
        <f>'New_Adjusted_PSSA_TotFunc BO'!N61-#REF!</f>
        <v>#REF!</v>
      </c>
      <c r="O61" s="15" t="e">
        <f>'New_Adjusted_PSSA_TotFunc BO'!O61-#REF!</f>
        <v>#REF!</v>
      </c>
      <c r="P61" s="15" t="e">
        <f>'New_Adjusted_PSSA_TotFunc BO'!P61-#REF!</f>
        <v>#REF!</v>
      </c>
      <c r="Q61" s="15" t="e">
        <f>'New_Adjusted_PSSA_TotFunc BO'!Q61-#REF!</f>
        <v>#REF!</v>
      </c>
      <c r="R61" s="15" t="e">
        <f>'New_Adjusted_PSSA_TotFunc BO'!R61-#REF!</f>
        <v>#REF!</v>
      </c>
      <c r="S61" s="15" t="e">
        <f>'New_Adjusted_PSSA_TotFunc BO'!S61-#REF!</f>
        <v>#REF!</v>
      </c>
      <c r="T61" s="15" t="e">
        <f>'New_Adjusted_PSSA_TotFunc BO'!T61-#REF!</f>
        <v>#REF!</v>
      </c>
      <c r="U61" s="15" t="e">
        <f>'New_Adjusted_PSSA_TotFunc BO'!U61-#REF!</f>
        <v>#REF!</v>
      </c>
      <c r="V61" s="15" t="e">
        <f>'New_Adjusted_PSSA_TotFunc BO'!V61-#REF!</f>
        <v>#REF!</v>
      </c>
      <c r="W61" s="15" t="e">
        <f>'New_Adjusted_PSSA_TotFunc BO'!W61-#REF!</f>
        <v>#REF!</v>
      </c>
      <c r="X61" s="15" t="e">
        <f>'New_Adjusted_PSSA_TotFunc BO'!X61-#REF!</f>
        <v>#REF!</v>
      </c>
      <c r="Y61" s="15" t="e">
        <f>'New_Adjusted_PSSA_TotFunc BO'!Y61-#REF!</f>
        <v>#REF!</v>
      </c>
      <c r="Z61" s="15" t="e">
        <f>'New_Adjusted_PSSA_TotFunc BO'!Z61-#REF!</f>
        <v>#REF!</v>
      </c>
      <c r="AA61" s="15" t="e">
        <f>'New_Adjusted_PSSA_TotFunc BO'!AA61-#REF!</f>
        <v>#REF!</v>
      </c>
      <c r="AB61" s="15" t="e">
        <f>'New_Adjusted_PSSA_TotFunc BO'!AB61-#REF!</f>
        <v>#REF!</v>
      </c>
      <c r="AC61" s="15" t="e">
        <f>'New_Adjusted_PSSA_TotFunc BO'!AC61-#REF!</f>
        <v>#REF!</v>
      </c>
      <c r="AD61" s="15" t="e">
        <f>'New_Adjusted_PSSA_TotFunc BO'!AD61-#REF!</f>
        <v>#REF!</v>
      </c>
      <c r="AE61" s="15" t="e">
        <f>'New_Adjusted_PSSA_TotFunc BO'!AE61-#REF!</f>
        <v>#REF!</v>
      </c>
      <c r="AF61" s="15" t="e">
        <f>'Formulae-BuildOut'!BZ61</f>
        <v>#REF!</v>
      </c>
      <c r="AG61" s="14" t="e">
        <f>'Formulae-BuildOut'!CA61</f>
        <v>#REF!</v>
      </c>
    </row>
    <row r="62" spans="1:33" x14ac:dyDescent="0.3">
      <c r="A62" s="14" t="e">
        <f>#REF!</f>
        <v>#REF!</v>
      </c>
      <c r="B62" s="14" t="e">
        <f>#REF!</f>
        <v>#REF!</v>
      </c>
      <c r="C62" s="14" t="e">
        <f>#REF!</f>
        <v>#REF!</v>
      </c>
      <c r="D62" s="15" t="e">
        <f>'New_Adjusted_PSSA_TotFunc BO'!D62-#REF!</f>
        <v>#REF!</v>
      </c>
      <c r="E62" s="15" t="e">
        <f>'New_Adjusted_PSSA_TotFunc BO'!E62-#REF!</f>
        <v>#REF!</v>
      </c>
      <c r="F62" s="15" t="e">
        <f>'New_Adjusted_PSSA_TotFunc BO'!F62-#REF!</f>
        <v>#REF!</v>
      </c>
      <c r="G62" s="15" t="e">
        <f>'New_Adjusted_PSSA_TotFunc BO'!G62-#REF!</f>
        <v>#REF!</v>
      </c>
      <c r="H62" s="15" t="e">
        <f>'New_Adjusted_PSSA_TotFunc BO'!H62-#REF!</f>
        <v>#REF!</v>
      </c>
      <c r="I62" s="15" t="e">
        <f>'New_Adjusted_PSSA_TotFunc BO'!I62-#REF!</f>
        <v>#REF!</v>
      </c>
      <c r="J62" s="15" t="e">
        <f>'New_Adjusted_PSSA_TotFunc BO'!J62-#REF!</f>
        <v>#REF!</v>
      </c>
      <c r="K62" s="15" t="e">
        <f>'New_Adjusted_PSSA_TotFunc BO'!K62-#REF!</f>
        <v>#REF!</v>
      </c>
      <c r="L62" s="15" t="e">
        <f>'New_Adjusted_PSSA_TotFunc BO'!L62-#REF!</f>
        <v>#REF!</v>
      </c>
      <c r="M62" s="15" t="e">
        <f>'New_Adjusted_PSSA_TotFunc BO'!M62-#REF!</f>
        <v>#REF!</v>
      </c>
      <c r="N62" s="15" t="e">
        <f>'New_Adjusted_PSSA_TotFunc BO'!N62-#REF!</f>
        <v>#REF!</v>
      </c>
      <c r="O62" s="15" t="e">
        <f>'New_Adjusted_PSSA_TotFunc BO'!O62-#REF!</f>
        <v>#REF!</v>
      </c>
      <c r="P62" s="15" t="e">
        <f>'New_Adjusted_PSSA_TotFunc BO'!P62-#REF!</f>
        <v>#REF!</v>
      </c>
      <c r="Q62" s="15" t="e">
        <f>'New_Adjusted_PSSA_TotFunc BO'!Q62-#REF!</f>
        <v>#REF!</v>
      </c>
      <c r="R62" s="15" t="e">
        <f>'New_Adjusted_PSSA_TotFunc BO'!R62-#REF!</f>
        <v>#REF!</v>
      </c>
      <c r="S62" s="15" t="e">
        <f>'New_Adjusted_PSSA_TotFunc BO'!S62-#REF!</f>
        <v>#REF!</v>
      </c>
      <c r="T62" s="15" t="e">
        <f>'New_Adjusted_PSSA_TotFunc BO'!T62-#REF!</f>
        <v>#REF!</v>
      </c>
      <c r="U62" s="15" t="e">
        <f>'New_Adjusted_PSSA_TotFunc BO'!U62-#REF!</f>
        <v>#REF!</v>
      </c>
      <c r="V62" s="15" t="e">
        <f>'New_Adjusted_PSSA_TotFunc BO'!V62-#REF!</f>
        <v>#REF!</v>
      </c>
      <c r="W62" s="15" t="e">
        <f>'New_Adjusted_PSSA_TotFunc BO'!W62-#REF!</f>
        <v>#REF!</v>
      </c>
      <c r="X62" s="15" t="e">
        <f>'New_Adjusted_PSSA_TotFunc BO'!X62-#REF!</f>
        <v>#REF!</v>
      </c>
      <c r="Y62" s="15" t="e">
        <f>'New_Adjusted_PSSA_TotFunc BO'!Y62-#REF!</f>
        <v>#REF!</v>
      </c>
      <c r="Z62" s="15" t="e">
        <f>'New_Adjusted_PSSA_TotFunc BO'!Z62-#REF!</f>
        <v>#REF!</v>
      </c>
      <c r="AA62" s="15" t="e">
        <f>'New_Adjusted_PSSA_TotFunc BO'!AA62-#REF!</f>
        <v>#REF!</v>
      </c>
      <c r="AB62" s="15" t="e">
        <f>'New_Adjusted_PSSA_TotFunc BO'!AB62-#REF!</f>
        <v>#REF!</v>
      </c>
      <c r="AC62" s="15" t="e">
        <f>'New_Adjusted_PSSA_TotFunc BO'!AC62-#REF!</f>
        <v>#REF!</v>
      </c>
      <c r="AD62" s="15" t="e">
        <f>'New_Adjusted_PSSA_TotFunc BO'!AD62-#REF!</f>
        <v>#REF!</v>
      </c>
      <c r="AE62" s="15" t="e">
        <f>'New_Adjusted_PSSA_TotFunc BO'!AE62-#REF!</f>
        <v>#REF!</v>
      </c>
      <c r="AF62" s="15" t="e">
        <f>'Formulae-BuildOut'!BZ62</f>
        <v>#REF!</v>
      </c>
      <c r="AG62" s="14" t="e">
        <f>'Formulae-BuildOut'!CA62</f>
        <v>#REF!</v>
      </c>
    </row>
    <row r="63" spans="1:33" x14ac:dyDescent="0.3">
      <c r="A63" s="14" t="e">
        <f>#REF!</f>
        <v>#REF!</v>
      </c>
      <c r="B63" s="14" t="e">
        <f>#REF!</f>
        <v>#REF!</v>
      </c>
      <c r="C63" s="14" t="e">
        <f>#REF!</f>
        <v>#REF!</v>
      </c>
      <c r="D63" s="15" t="e">
        <f>'New_Adjusted_PSSA_TotFunc BO'!D63-#REF!</f>
        <v>#REF!</v>
      </c>
      <c r="E63" s="15" t="e">
        <f>'New_Adjusted_PSSA_TotFunc BO'!E63-#REF!</f>
        <v>#REF!</v>
      </c>
      <c r="F63" s="15" t="e">
        <f>'New_Adjusted_PSSA_TotFunc BO'!F63-#REF!</f>
        <v>#REF!</v>
      </c>
      <c r="G63" s="15" t="e">
        <f>'New_Adjusted_PSSA_TotFunc BO'!G63-#REF!</f>
        <v>#REF!</v>
      </c>
      <c r="H63" s="15" t="e">
        <f>'New_Adjusted_PSSA_TotFunc BO'!H63-#REF!</f>
        <v>#REF!</v>
      </c>
      <c r="I63" s="15" t="e">
        <f>'New_Adjusted_PSSA_TotFunc BO'!I63-#REF!</f>
        <v>#REF!</v>
      </c>
      <c r="J63" s="15" t="e">
        <f>'New_Adjusted_PSSA_TotFunc BO'!J63-#REF!</f>
        <v>#REF!</v>
      </c>
      <c r="K63" s="15" t="e">
        <f>'New_Adjusted_PSSA_TotFunc BO'!K63-#REF!</f>
        <v>#REF!</v>
      </c>
      <c r="L63" s="15" t="e">
        <f>'New_Adjusted_PSSA_TotFunc BO'!L63-#REF!</f>
        <v>#REF!</v>
      </c>
      <c r="M63" s="15" t="e">
        <f>'New_Adjusted_PSSA_TotFunc BO'!M63-#REF!</f>
        <v>#REF!</v>
      </c>
      <c r="N63" s="15" t="e">
        <f>'New_Adjusted_PSSA_TotFunc BO'!N63-#REF!</f>
        <v>#REF!</v>
      </c>
      <c r="O63" s="15" t="e">
        <f>'New_Adjusted_PSSA_TotFunc BO'!O63-#REF!</f>
        <v>#REF!</v>
      </c>
      <c r="P63" s="15" t="e">
        <f>'New_Adjusted_PSSA_TotFunc BO'!P63-#REF!</f>
        <v>#REF!</v>
      </c>
      <c r="Q63" s="15" t="e">
        <f>'New_Adjusted_PSSA_TotFunc BO'!Q63-#REF!</f>
        <v>#REF!</v>
      </c>
      <c r="R63" s="15" t="e">
        <f>'New_Adjusted_PSSA_TotFunc BO'!R63-#REF!</f>
        <v>#REF!</v>
      </c>
      <c r="S63" s="15" t="e">
        <f>'New_Adjusted_PSSA_TotFunc BO'!S63-#REF!</f>
        <v>#REF!</v>
      </c>
      <c r="T63" s="15" t="e">
        <f>'New_Adjusted_PSSA_TotFunc BO'!T63-#REF!</f>
        <v>#REF!</v>
      </c>
      <c r="U63" s="15" t="e">
        <f>'New_Adjusted_PSSA_TotFunc BO'!U63-#REF!</f>
        <v>#REF!</v>
      </c>
      <c r="V63" s="15" t="e">
        <f>'New_Adjusted_PSSA_TotFunc BO'!V63-#REF!</f>
        <v>#REF!</v>
      </c>
      <c r="W63" s="15" t="e">
        <f>'New_Adjusted_PSSA_TotFunc BO'!W63-#REF!</f>
        <v>#REF!</v>
      </c>
      <c r="X63" s="15" t="e">
        <f>'New_Adjusted_PSSA_TotFunc BO'!X63-#REF!</f>
        <v>#REF!</v>
      </c>
      <c r="Y63" s="15" t="e">
        <f>'New_Adjusted_PSSA_TotFunc BO'!Y63-#REF!</f>
        <v>#REF!</v>
      </c>
      <c r="Z63" s="15" t="e">
        <f>'New_Adjusted_PSSA_TotFunc BO'!Z63-#REF!</f>
        <v>#REF!</v>
      </c>
      <c r="AA63" s="15" t="e">
        <f>'New_Adjusted_PSSA_TotFunc BO'!AA63-#REF!</f>
        <v>#REF!</v>
      </c>
      <c r="AB63" s="15" t="e">
        <f>'New_Adjusted_PSSA_TotFunc BO'!AB63-#REF!</f>
        <v>#REF!</v>
      </c>
      <c r="AC63" s="15" t="e">
        <f>'New_Adjusted_PSSA_TotFunc BO'!AC63-#REF!</f>
        <v>#REF!</v>
      </c>
      <c r="AD63" s="15" t="e">
        <f>'New_Adjusted_PSSA_TotFunc BO'!AD63-#REF!</f>
        <v>#REF!</v>
      </c>
      <c r="AE63" s="15" t="e">
        <f>'New_Adjusted_PSSA_TotFunc BO'!AE63-#REF!</f>
        <v>#REF!</v>
      </c>
      <c r="AF63" s="15" t="e">
        <f>'Formulae-BuildOut'!BZ63</f>
        <v>#REF!</v>
      </c>
      <c r="AG63" s="14" t="e">
        <f>'Formulae-BuildOut'!CA63</f>
        <v>#REF!</v>
      </c>
    </row>
    <row r="64" spans="1:33" x14ac:dyDescent="0.3">
      <c r="A64" s="14" t="e">
        <f>#REF!</f>
        <v>#REF!</v>
      </c>
      <c r="B64" s="14" t="e">
        <f>#REF!</f>
        <v>#REF!</v>
      </c>
      <c r="C64" s="14" t="e">
        <f>#REF!</f>
        <v>#REF!</v>
      </c>
      <c r="D64" s="15" t="e">
        <f>'New_Adjusted_PSSA_TotFunc BO'!D64-#REF!</f>
        <v>#REF!</v>
      </c>
      <c r="E64" s="15" t="e">
        <f>'New_Adjusted_PSSA_TotFunc BO'!E64-#REF!</f>
        <v>#REF!</v>
      </c>
      <c r="F64" s="15" t="e">
        <f>'New_Adjusted_PSSA_TotFunc BO'!F64-#REF!</f>
        <v>#REF!</v>
      </c>
      <c r="G64" s="15" t="e">
        <f>'New_Adjusted_PSSA_TotFunc BO'!G64-#REF!</f>
        <v>#REF!</v>
      </c>
      <c r="H64" s="15" t="e">
        <f>'New_Adjusted_PSSA_TotFunc BO'!H64-#REF!</f>
        <v>#REF!</v>
      </c>
      <c r="I64" s="15" t="e">
        <f>'New_Adjusted_PSSA_TotFunc BO'!I64-#REF!</f>
        <v>#REF!</v>
      </c>
      <c r="J64" s="15" t="e">
        <f>'New_Adjusted_PSSA_TotFunc BO'!J64-#REF!</f>
        <v>#REF!</v>
      </c>
      <c r="K64" s="15" t="e">
        <f>'New_Adjusted_PSSA_TotFunc BO'!K64-#REF!</f>
        <v>#REF!</v>
      </c>
      <c r="L64" s="15" t="e">
        <f>'New_Adjusted_PSSA_TotFunc BO'!L64-#REF!</f>
        <v>#REF!</v>
      </c>
      <c r="M64" s="15" t="e">
        <f>'New_Adjusted_PSSA_TotFunc BO'!M64-#REF!</f>
        <v>#REF!</v>
      </c>
      <c r="N64" s="15" t="e">
        <f>'New_Adjusted_PSSA_TotFunc BO'!N64-#REF!</f>
        <v>#REF!</v>
      </c>
      <c r="O64" s="15" t="e">
        <f>'New_Adjusted_PSSA_TotFunc BO'!O64-#REF!</f>
        <v>#REF!</v>
      </c>
      <c r="P64" s="15" t="e">
        <f>'New_Adjusted_PSSA_TotFunc BO'!P64-#REF!</f>
        <v>#REF!</v>
      </c>
      <c r="Q64" s="15" t="e">
        <f>'New_Adjusted_PSSA_TotFunc BO'!Q64-#REF!</f>
        <v>#REF!</v>
      </c>
      <c r="R64" s="15" t="e">
        <f>'New_Adjusted_PSSA_TotFunc BO'!R64-#REF!</f>
        <v>#REF!</v>
      </c>
      <c r="S64" s="15" t="e">
        <f>'New_Adjusted_PSSA_TotFunc BO'!S64-#REF!</f>
        <v>#REF!</v>
      </c>
      <c r="T64" s="15" t="e">
        <f>'New_Adjusted_PSSA_TotFunc BO'!T64-#REF!</f>
        <v>#REF!</v>
      </c>
      <c r="U64" s="15" t="e">
        <f>'New_Adjusted_PSSA_TotFunc BO'!U64-#REF!</f>
        <v>#REF!</v>
      </c>
      <c r="V64" s="15" t="e">
        <f>'New_Adjusted_PSSA_TotFunc BO'!V64-#REF!</f>
        <v>#REF!</v>
      </c>
      <c r="W64" s="15" t="e">
        <f>'New_Adjusted_PSSA_TotFunc BO'!W64-#REF!</f>
        <v>#REF!</v>
      </c>
      <c r="X64" s="15" t="e">
        <f>'New_Adjusted_PSSA_TotFunc BO'!X64-#REF!</f>
        <v>#REF!</v>
      </c>
      <c r="Y64" s="15" t="e">
        <f>'New_Adjusted_PSSA_TotFunc BO'!Y64-#REF!</f>
        <v>#REF!</v>
      </c>
      <c r="Z64" s="15" t="e">
        <f>'New_Adjusted_PSSA_TotFunc BO'!Z64-#REF!</f>
        <v>#REF!</v>
      </c>
      <c r="AA64" s="15" t="e">
        <f>'New_Adjusted_PSSA_TotFunc BO'!AA64-#REF!</f>
        <v>#REF!</v>
      </c>
      <c r="AB64" s="15" t="e">
        <f>'New_Adjusted_PSSA_TotFunc BO'!AB64-#REF!</f>
        <v>#REF!</v>
      </c>
      <c r="AC64" s="15" t="e">
        <f>'New_Adjusted_PSSA_TotFunc BO'!AC64-#REF!</f>
        <v>#REF!</v>
      </c>
      <c r="AD64" s="15" t="e">
        <f>'New_Adjusted_PSSA_TotFunc BO'!AD64-#REF!</f>
        <v>#REF!</v>
      </c>
      <c r="AE64" s="15" t="e">
        <f>'New_Adjusted_PSSA_TotFunc BO'!AE64-#REF!</f>
        <v>#REF!</v>
      </c>
      <c r="AF64" s="15" t="e">
        <f>'Formulae-BuildOut'!BZ64</f>
        <v>#REF!</v>
      </c>
      <c r="AG64" s="14" t="e">
        <f>'Formulae-BuildOut'!CA64</f>
        <v>#REF!</v>
      </c>
    </row>
    <row r="65" spans="1:33" x14ac:dyDescent="0.3">
      <c r="A65" s="14" t="e">
        <f>#REF!</f>
        <v>#REF!</v>
      </c>
      <c r="B65" s="14" t="e">
        <f>#REF!</f>
        <v>#REF!</v>
      </c>
      <c r="C65" s="14" t="e">
        <f>#REF!</f>
        <v>#REF!</v>
      </c>
      <c r="D65" s="15" t="e">
        <f>'New_Adjusted_PSSA_TotFunc BO'!D65-#REF!</f>
        <v>#REF!</v>
      </c>
      <c r="E65" s="15" t="e">
        <f>'New_Adjusted_PSSA_TotFunc BO'!E65-#REF!</f>
        <v>#REF!</v>
      </c>
      <c r="F65" s="15" t="e">
        <f>'New_Adjusted_PSSA_TotFunc BO'!F65-#REF!</f>
        <v>#REF!</v>
      </c>
      <c r="G65" s="15" t="e">
        <f>'New_Adjusted_PSSA_TotFunc BO'!G65-#REF!</f>
        <v>#REF!</v>
      </c>
      <c r="H65" s="15" t="e">
        <f>'New_Adjusted_PSSA_TotFunc BO'!H65-#REF!</f>
        <v>#REF!</v>
      </c>
      <c r="I65" s="15" t="e">
        <f>'New_Adjusted_PSSA_TotFunc BO'!I65-#REF!</f>
        <v>#REF!</v>
      </c>
      <c r="J65" s="15" t="e">
        <f>'New_Adjusted_PSSA_TotFunc BO'!J65-#REF!</f>
        <v>#REF!</v>
      </c>
      <c r="K65" s="15" t="e">
        <f>'New_Adjusted_PSSA_TotFunc BO'!K65-#REF!</f>
        <v>#REF!</v>
      </c>
      <c r="L65" s="15" t="e">
        <f>'New_Adjusted_PSSA_TotFunc BO'!L65-#REF!</f>
        <v>#REF!</v>
      </c>
      <c r="M65" s="15" t="e">
        <f>'New_Adjusted_PSSA_TotFunc BO'!M65-#REF!</f>
        <v>#REF!</v>
      </c>
      <c r="N65" s="15" t="e">
        <f>'New_Adjusted_PSSA_TotFunc BO'!N65-#REF!</f>
        <v>#REF!</v>
      </c>
      <c r="O65" s="15" t="e">
        <f>'New_Adjusted_PSSA_TotFunc BO'!O65-#REF!</f>
        <v>#REF!</v>
      </c>
      <c r="P65" s="15" t="e">
        <f>'New_Adjusted_PSSA_TotFunc BO'!P65-#REF!</f>
        <v>#REF!</v>
      </c>
      <c r="Q65" s="15" t="e">
        <f>'New_Adjusted_PSSA_TotFunc BO'!Q65-#REF!</f>
        <v>#REF!</v>
      </c>
      <c r="R65" s="15" t="e">
        <f>'New_Adjusted_PSSA_TotFunc BO'!R65-#REF!</f>
        <v>#REF!</v>
      </c>
      <c r="S65" s="15" t="e">
        <f>'New_Adjusted_PSSA_TotFunc BO'!S65-#REF!</f>
        <v>#REF!</v>
      </c>
      <c r="T65" s="15" t="e">
        <f>'New_Adjusted_PSSA_TotFunc BO'!T65-#REF!</f>
        <v>#REF!</v>
      </c>
      <c r="U65" s="15" t="e">
        <f>'New_Adjusted_PSSA_TotFunc BO'!U65-#REF!</f>
        <v>#REF!</v>
      </c>
      <c r="V65" s="15" t="e">
        <f>'New_Adjusted_PSSA_TotFunc BO'!V65-#REF!</f>
        <v>#REF!</v>
      </c>
      <c r="W65" s="15" t="e">
        <f>'New_Adjusted_PSSA_TotFunc BO'!W65-#REF!</f>
        <v>#REF!</v>
      </c>
      <c r="X65" s="15" t="e">
        <f>'New_Adjusted_PSSA_TotFunc BO'!X65-#REF!</f>
        <v>#REF!</v>
      </c>
      <c r="Y65" s="15" t="e">
        <f>'New_Adjusted_PSSA_TotFunc BO'!Y65-#REF!</f>
        <v>#REF!</v>
      </c>
      <c r="Z65" s="15" t="e">
        <f>'New_Adjusted_PSSA_TotFunc BO'!Z65-#REF!</f>
        <v>#REF!</v>
      </c>
      <c r="AA65" s="15" t="e">
        <f>'New_Adjusted_PSSA_TotFunc BO'!AA65-#REF!</f>
        <v>#REF!</v>
      </c>
      <c r="AB65" s="15" t="e">
        <f>'New_Adjusted_PSSA_TotFunc BO'!AB65-#REF!</f>
        <v>#REF!</v>
      </c>
      <c r="AC65" s="15" t="e">
        <f>'New_Adjusted_PSSA_TotFunc BO'!AC65-#REF!</f>
        <v>#REF!</v>
      </c>
      <c r="AD65" s="15" t="e">
        <f>'New_Adjusted_PSSA_TotFunc BO'!AD65-#REF!</f>
        <v>#REF!</v>
      </c>
      <c r="AE65" s="15" t="e">
        <f>'New_Adjusted_PSSA_TotFunc BO'!AE65-#REF!</f>
        <v>#REF!</v>
      </c>
      <c r="AF65" s="15" t="e">
        <f>'Formulae-BuildOut'!BZ65</f>
        <v>#REF!</v>
      </c>
      <c r="AG65" s="14" t="e">
        <f>'Formulae-BuildOut'!CA65</f>
        <v>#REF!</v>
      </c>
    </row>
    <row r="66" spans="1:33" x14ac:dyDescent="0.3">
      <c r="A66" s="14" t="e">
        <f>#REF!</f>
        <v>#REF!</v>
      </c>
      <c r="B66" s="14" t="e">
        <f>#REF!</f>
        <v>#REF!</v>
      </c>
      <c r="C66" s="14" t="e">
        <f>#REF!</f>
        <v>#REF!</v>
      </c>
      <c r="D66" s="15" t="e">
        <f>'New_Adjusted_PSSA_TotFunc BO'!D66-#REF!</f>
        <v>#REF!</v>
      </c>
      <c r="E66" s="15" t="e">
        <f>'New_Adjusted_PSSA_TotFunc BO'!E66-#REF!</f>
        <v>#REF!</v>
      </c>
      <c r="F66" s="15" t="e">
        <f>'New_Adjusted_PSSA_TotFunc BO'!F66-#REF!</f>
        <v>#REF!</v>
      </c>
      <c r="G66" s="15" t="e">
        <f>'New_Adjusted_PSSA_TotFunc BO'!G66-#REF!</f>
        <v>#REF!</v>
      </c>
      <c r="H66" s="15" t="e">
        <f>'New_Adjusted_PSSA_TotFunc BO'!H66-#REF!</f>
        <v>#REF!</v>
      </c>
      <c r="I66" s="15" t="e">
        <f>'New_Adjusted_PSSA_TotFunc BO'!I66-#REF!</f>
        <v>#REF!</v>
      </c>
      <c r="J66" s="15" t="e">
        <f>'New_Adjusted_PSSA_TotFunc BO'!J66-#REF!</f>
        <v>#REF!</v>
      </c>
      <c r="K66" s="15" t="e">
        <f>'New_Adjusted_PSSA_TotFunc BO'!K66-#REF!</f>
        <v>#REF!</v>
      </c>
      <c r="L66" s="15" t="e">
        <f>'New_Adjusted_PSSA_TotFunc BO'!L66-#REF!</f>
        <v>#REF!</v>
      </c>
      <c r="M66" s="15" t="e">
        <f>'New_Adjusted_PSSA_TotFunc BO'!M66-#REF!</f>
        <v>#REF!</v>
      </c>
      <c r="N66" s="15" t="e">
        <f>'New_Adjusted_PSSA_TotFunc BO'!N66-#REF!</f>
        <v>#REF!</v>
      </c>
      <c r="O66" s="15" t="e">
        <f>'New_Adjusted_PSSA_TotFunc BO'!O66-#REF!</f>
        <v>#REF!</v>
      </c>
      <c r="P66" s="15" t="e">
        <f>'New_Adjusted_PSSA_TotFunc BO'!P66-#REF!</f>
        <v>#REF!</v>
      </c>
      <c r="Q66" s="15" t="e">
        <f>'New_Adjusted_PSSA_TotFunc BO'!Q66-#REF!</f>
        <v>#REF!</v>
      </c>
      <c r="R66" s="15" t="e">
        <f>'New_Adjusted_PSSA_TotFunc BO'!R66-#REF!</f>
        <v>#REF!</v>
      </c>
      <c r="S66" s="15" t="e">
        <f>'New_Adjusted_PSSA_TotFunc BO'!S66-#REF!</f>
        <v>#REF!</v>
      </c>
      <c r="T66" s="15" t="e">
        <f>'New_Adjusted_PSSA_TotFunc BO'!T66-#REF!</f>
        <v>#REF!</v>
      </c>
      <c r="U66" s="15" t="e">
        <f>'New_Adjusted_PSSA_TotFunc BO'!U66-#REF!</f>
        <v>#REF!</v>
      </c>
      <c r="V66" s="15" t="e">
        <f>'New_Adjusted_PSSA_TotFunc BO'!V66-#REF!</f>
        <v>#REF!</v>
      </c>
      <c r="W66" s="15" t="e">
        <f>'New_Adjusted_PSSA_TotFunc BO'!W66-#REF!</f>
        <v>#REF!</v>
      </c>
      <c r="X66" s="15" t="e">
        <f>'New_Adjusted_PSSA_TotFunc BO'!X66-#REF!</f>
        <v>#REF!</v>
      </c>
      <c r="Y66" s="15" t="e">
        <f>'New_Adjusted_PSSA_TotFunc BO'!Y66-#REF!</f>
        <v>#REF!</v>
      </c>
      <c r="Z66" s="15" t="e">
        <f>'New_Adjusted_PSSA_TotFunc BO'!Z66-#REF!</f>
        <v>#REF!</v>
      </c>
      <c r="AA66" s="15" t="e">
        <f>'New_Adjusted_PSSA_TotFunc BO'!AA66-#REF!</f>
        <v>#REF!</v>
      </c>
      <c r="AB66" s="15" t="e">
        <f>'New_Adjusted_PSSA_TotFunc BO'!AB66-#REF!</f>
        <v>#REF!</v>
      </c>
      <c r="AC66" s="15" t="e">
        <f>'New_Adjusted_PSSA_TotFunc BO'!AC66-#REF!</f>
        <v>#REF!</v>
      </c>
      <c r="AD66" s="15" t="e">
        <f>'New_Adjusted_PSSA_TotFunc BO'!AD66-#REF!</f>
        <v>#REF!</v>
      </c>
      <c r="AE66" s="15" t="e">
        <f>'New_Adjusted_PSSA_TotFunc BO'!AE66-#REF!</f>
        <v>#REF!</v>
      </c>
      <c r="AF66" s="15" t="e">
        <f>'Formulae-BuildOut'!BZ66</f>
        <v>#REF!</v>
      </c>
      <c r="AG66" s="14" t="e">
        <f>'Formulae-BuildOut'!CA66</f>
        <v>#REF!</v>
      </c>
    </row>
    <row r="67" spans="1:33" x14ac:dyDescent="0.3">
      <c r="A67" s="14" t="e">
        <f>#REF!</f>
        <v>#REF!</v>
      </c>
      <c r="B67" s="14" t="e">
        <f>#REF!</f>
        <v>#REF!</v>
      </c>
      <c r="C67" s="14" t="e">
        <f>#REF!</f>
        <v>#REF!</v>
      </c>
      <c r="D67" s="15" t="e">
        <f>'New_Adjusted_PSSA_TotFunc BO'!D67-#REF!</f>
        <v>#REF!</v>
      </c>
      <c r="E67" s="15" t="e">
        <f>'New_Adjusted_PSSA_TotFunc BO'!E67-#REF!</f>
        <v>#REF!</v>
      </c>
      <c r="F67" s="15" t="e">
        <f>'New_Adjusted_PSSA_TotFunc BO'!F67-#REF!</f>
        <v>#REF!</v>
      </c>
      <c r="G67" s="15" t="e">
        <f>'New_Adjusted_PSSA_TotFunc BO'!G67-#REF!</f>
        <v>#REF!</v>
      </c>
      <c r="H67" s="15" t="e">
        <f>'New_Adjusted_PSSA_TotFunc BO'!H67-#REF!</f>
        <v>#REF!</v>
      </c>
      <c r="I67" s="15" t="e">
        <f>'New_Adjusted_PSSA_TotFunc BO'!I67-#REF!</f>
        <v>#REF!</v>
      </c>
      <c r="J67" s="15" t="e">
        <f>'New_Adjusted_PSSA_TotFunc BO'!J67-#REF!</f>
        <v>#REF!</v>
      </c>
      <c r="K67" s="15" t="e">
        <f>'New_Adjusted_PSSA_TotFunc BO'!K67-#REF!</f>
        <v>#REF!</v>
      </c>
      <c r="L67" s="15" t="e">
        <f>'New_Adjusted_PSSA_TotFunc BO'!L67-#REF!</f>
        <v>#REF!</v>
      </c>
      <c r="M67" s="15" t="e">
        <f>'New_Adjusted_PSSA_TotFunc BO'!M67-#REF!</f>
        <v>#REF!</v>
      </c>
      <c r="N67" s="15" t="e">
        <f>'New_Adjusted_PSSA_TotFunc BO'!N67-#REF!</f>
        <v>#REF!</v>
      </c>
      <c r="O67" s="15" t="e">
        <f>'New_Adjusted_PSSA_TotFunc BO'!O67-#REF!</f>
        <v>#REF!</v>
      </c>
      <c r="P67" s="15" t="e">
        <f>'New_Adjusted_PSSA_TotFunc BO'!P67-#REF!</f>
        <v>#REF!</v>
      </c>
      <c r="Q67" s="15" t="e">
        <f>'New_Adjusted_PSSA_TotFunc BO'!Q67-#REF!</f>
        <v>#REF!</v>
      </c>
      <c r="R67" s="15" t="e">
        <f>'New_Adjusted_PSSA_TotFunc BO'!R67-#REF!</f>
        <v>#REF!</v>
      </c>
      <c r="S67" s="15" t="e">
        <f>'New_Adjusted_PSSA_TotFunc BO'!S67-#REF!</f>
        <v>#REF!</v>
      </c>
      <c r="T67" s="15" t="e">
        <f>'New_Adjusted_PSSA_TotFunc BO'!T67-#REF!</f>
        <v>#REF!</v>
      </c>
      <c r="U67" s="15" t="e">
        <f>'New_Adjusted_PSSA_TotFunc BO'!U67-#REF!</f>
        <v>#REF!</v>
      </c>
      <c r="V67" s="15" t="e">
        <f>'New_Adjusted_PSSA_TotFunc BO'!V67-#REF!</f>
        <v>#REF!</v>
      </c>
      <c r="W67" s="15" t="e">
        <f>'New_Adjusted_PSSA_TotFunc BO'!W67-#REF!</f>
        <v>#REF!</v>
      </c>
      <c r="X67" s="15" t="e">
        <f>'New_Adjusted_PSSA_TotFunc BO'!X67-#REF!</f>
        <v>#REF!</v>
      </c>
      <c r="Y67" s="15" t="e">
        <f>'New_Adjusted_PSSA_TotFunc BO'!Y67-#REF!</f>
        <v>#REF!</v>
      </c>
      <c r="Z67" s="15" t="e">
        <f>'New_Adjusted_PSSA_TotFunc BO'!Z67-#REF!</f>
        <v>#REF!</v>
      </c>
      <c r="AA67" s="15" t="e">
        <f>'New_Adjusted_PSSA_TotFunc BO'!AA67-#REF!</f>
        <v>#REF!</v>
      </c>
      <c r="AB67" s="15" t="e">
        <f>'New_Adjusted_PSSA_TotFunc BO'!AB67-#REF!</f>
        <v>#REF!</v>
      </c>
      <c r="AC67" s="15" t="e">
        <f>'New_Adjusted_PSSA_TotFunc BO'!AC67-#REF!</f>
        <v>#REF!</v>
      </c>
      <c r="AD67" s="15" t="e">
        <f>'New_Adjusted_PSSA_TotFunc BO'!AD67-#REF!</f>
        <v>#REF!</v>
      </c>
      <c r="AE67" s="15" t="e">
        <f>'New_Adjusted_PSSA_TotFunc BO'!AE67-#REF!</f>
        <v>#REF!</v>
      </c>
      <c r="AF67" s="15" t="e">
        <f>'Formulae-BuildOut'!BZ67</f>
        <v>#REF!</v>
      </c>
      <c r="AG67" s="14" t="e">
        <f>'Formulae-BuildOut'!CA67</f>
        <v>#REF!</v>
      </c>
    </row>
    <row r="68" spans="1:33" x14ac:dyDescent="0.3">
      <c r="A68" s="14" t="e">
        <f>#REF!</f>
        <v>#REF!</v>
      </c>
      <c r="B68" s="14" t="e">
        <f>#REF!</f>
        <v>#REF!</v>
      </c>
      <c r="C68" s="14" t="e">
        <f>#REF!</f>
        <v>#REF!</v>
      </c>
      <c r="D68" s="15" t="e">
        <f>'New_Adjusted_PSSA_TotFunc BO'!D68-#REF!</f>
        <v>#REF!</v>
      </c>
      <c r="E68" s="15" t="e">
        <f>'New_Adjusted_PSSA_TotFunc BO'!E68-#REF!</f>
        <v>#REF!</v>
      </c>
      <c r="F68" s="15" t="e">
        <f>'New_Adjusted_PSSA_TotFunc BO'!F68-#REF!</f>
        <v>#REF!</v>
      </c>
      <c r="G68" s="15" t="e">
        <f>'New_Adjusted_PSSA_TotFunc BO'!G68-#REF!</f>
        <v>#REF!</v>
      </c>
      <c r="H68" s="15" t="e">
        <f>'New_Adjusted_PSSA_TotFunc BO'!H68-#REF!</f>
        <v>#REF!</v>
      </c>
      <c r="I68" s="15" t="e">
        <f>'New_Adjusted_PSSA_TotFunc BO'!I68-#REF!</f>
        <v>#REF!</v>
      </c>
      <c r="J68" s="15" t="e">
        <f>'New_Adjusted_PSSA_TotFunc BO'!J68-#REF!</f>
        <v>#REF!</v>
      </c>
      <c r="K68" s="15" t="e">
        <f>'New_Adjusted_PSSA_TotFunc BO'!K68-#REF!</f>
        <v>#REF!</v>
      </c>
      <c r="L68" s="15" t="e">
        <f>'New_Adjusted_PSSA_TotFunc BO'!L68-#REF!</f>
        <v>#REF!</v>
      </c>
      <c r="M68" s="15" t="e">
        <f>'New_Adjusted_PSSA_TotFunc BO'!M68-#REF!</f>
        <v>#REF!</v>
      </c>
      <c r="N68" s="15" t="e">
        <f>'New_Adjusted_PSSA_TotFunc BO'!N68-#REF!</f>
        <v>#REF!</v>
      </c>
      <c r="O68" s="15" t="e">
        <f>'New_Adjusted_PSSA_TotFunc BO'!O68-#REF!</f>
        <v>#REF!</v>
      </c>
      <c r="P68" s="15" t="e">
        <f>'New_Adjusted_PSSA_TotFunc BO'!P68-#REF!</f>
        <v>#REF!</v>
      </c>
      <c r="Q68" s="15" t="e">
        <f>'New_Adjusted_PSSA_TotFunc BO'!Q68-#REF!</f>
        <v>#REF!</v>
      </c>
      <c r="R68" s="15" t="e">
        <f>'New_Adjusted_PSSA_TotFunc BO'!R68-#REF!</f>
        <v>#REF!</v>
      </c>
      <c r="S68" s="15" t="e">
        <f>'New_Adjusted_PSSA_TotFunc BO'!S68-#REF!</f>
        <v>#REF!</v>
      </c>
      <c r="T68" s="15" t="e">
        <f>'New_Adjusted_PSSA_TotFunc BO'!T68-#REF!</f>
        <v>#REF!</v>
      </c>
      <c r="U68" s="15" t="e">
        <f>'New_Adjusted_PSSA_TotFunc BO'!U68-#REF!</f>
        <v>#REF!</v>
      </c>
      <c r="V68" s="15" t="e">
        <f>'New_Adjusted_PSSA_TotFunc BO'!V68-#REF!</f>
        <v>#REF!</v>
      </c>
      <c r="W68" s="15" t="e">
        <f>'New_Adjusted_PSSA_TotFunc BO'!W68-#REF!</f>
        <v>#REF!</v>
      </c>
      <c r="X68" s="15" t="e">
        <f>'New_Adjusted_PSSA_TotFunc BO'!X68-#REF!</f>
        <v>#REF!</v>
      </c>
      <c r="Y68" s="15" t="e">
        <f>'New_Adjusted_PSSA_TotFunc BO'!Y68-#REF!</f>
        <v>#REF!</v>
      </c>
      <c r="Z68" s="15" t="e">
        <f>'New_Adjusted_PSSA_TotFunc BO'!Z68-#REF!</f>
        <v>#REF!</v>
      </c>
      <c r="AA68" s="15" t="e">
        <f>'New_Adjusted_PSSA_TotFunc BO'!AA68-#REF!</f>
        <v>#REF!</v>
      </c>
      <c r="AB68" s="15" t="e">
        <f>'New_Adjusted_PSSA_TotFunc BO'!AB68-#REF!</f>
        <v>#REF!</v>
      </c>
      <c r="AC68" s="15" t="e">
        <f>'New_Adjusted_PSSA_TotFunc BO'!AC68-#REF!</f>
        <v>#REF!</v>
      </c>
      <c r="AD68" s="15" t="e">
        <f>'New_Adjusted_PSSA_TotFunc BO'!AD68-#REF!</f>
        <v>#REF!</v>
      </c>
      <c r="AE68" s="15" t="e">
        <f>'New_Adjusted_PSSA_TotFunc BO'!AE68-#REF!</f>
        <v>#REF!</v>
      </c>
      <c r="AF68" s="15" t="e">
        <f>'Formulae-BuildOut'!BZ68</f>
        <v>#REF!</v>
      </c>
      <c r="AG68" s="14" t="e">
        <f>'Formulae-BuildOut'!CA68</f>
        <v>#REF!</v>
      </c>
    </row>
    <row r="69" spans="1:33" x14ac:dyDescent="0.3">
      <c r="A69" s="14" t="e">
        <f>#REF!</f>
        <v>#REF!</v>
      </c>
      <c r="B69" s="14" t="e">
        <f>#REF!</f>
        <v>#REF!</v>
      </c>
      <c r="C69" s="14" t="e">
        <f>#REF!</f>
        <v>#REF!</v>
      </c>
      <c r="D69" s="15" t="e">
        <f>'New_Adjusted_PSSA_TotFunc BO'!D69-#REF!</f>
        <v>#REF!</v>
      </c>
      <c r="E69" s="15" t="e">
        <f>'New_Adjusted_PSSA_TotFunc BO'!E69-#REF!</f>
        <v>#REF!</v>
      </c>
      <c r="F69" s="15" t="e">
        <f>'New_Adjusted_PSSA_TotFunc BO'!F69-#REF!</f>
        <v>#REF!</v>
      </c>
      <c r="G69" s="15" t="e">
        <f>'New_Adjusted_PSSA_TotFunc BO'!G69-#REF!</f>
        <v>#REF!</v>
      </c>
      <c r="H69" s="15" t="e">
        <f>'New_Adjusted_PSSA_TotFunc BO'!H69-#REF!</f>
        <v>#REF!</v>
      </c>
      <c r="I69" s="15" t="e">
        <f>'New_Adjusted_PSSA_TotFunc BO'!I69-#REF!</f>
        <v>#REF!</v>
      </c>
      <c r="J69" s="15" t="e">
        <f>'New_Adjusted_PSSA_TotFunc BO'!J69-#REF!</f>
        <v>#REF!</v>
      </c>
      <c r="K69" s="15" t="e">
        <f>'New_Adjusted_PSSA_TotFunc BO'!K69-#REF!</f>
        <v>#REF!</v>
      </c>
      <c r="L69" s="15" t="e">
        <f>'New_Adjusted_PSSA_TotFunc BO'!L69-#REF!</f>
        <v>#REF!</v>
      </c>
      <c r="M69" s="15" t="e">
        <f>'New_Adjusted_PSSA_TotFunc BO'!M69-#REF!</f>
        <v>#REF!</v>
      </c>
      <c r="N69" s="15" t="e">
        <f>'New_Adjusted_PSSA_TotFunc BO'!N69-#REF!</f>
        <v>#REF!</v>
      </c>
      <c r="O69" s="15" t="e">
        <f>'New_Adjusted_PSSA_TotFunc BO'!O69-#REF!</f>
        <v>#REF!</v>
      </c>
      <c r="P69" s="15" t="e">
        <f>'New_Adjusted_PSSA_TotFunc BO'!P69-#REF!</f>
        <v>#REF!</v>
      </c>
      <c r="Q69" s="15" t="e">
        <f>'New_Adjusted_PSSA_TotFunc BO'!Q69-#REF!</f>
        <v>#REF!</v>
      </c>
      <c r="R69" s="15" t="e">
        <f>'New_Adjusted_PSSA_TotFunc BO'!R69-#REF!</f>
        <v>#REF!</v>
      </c>
      <c r="S69" s="15" t="e">
        <f>'New_Adjusted_PSSA_TotFunc BO'!S69-#REF!</f>
        <v>#REF!</v>
      </c>
      <c r="T69" s="15" t="e">
        <f>'New_Adjusted_PSSA_TotFunc BO'!T69-#REF!</f>
        <v>#REF!</v>
      </c>
      <c r="U69" s="15" t="e">
        <f>'New_Adjusted_PSSA_TotFunc BO'!U69-#REF!</f>
        <v>#REF!</v>
      </c>
      <c r="V69" s="15" t="e">
        <f>'New_Adjusted_PSSA_TotFunc BO'!V69-#REF!</f>
        <v>#REF!</v>
      </c>
      <c r="W69" s="15" t="e">
        <f>'New_Adjusted_PSSA_TotFunc BO'!W69-#REF!</f>
        <v>#REF!</v>
      </c>
      <c r="X69" s="15" t="e">
        <f>'New_Adjusted_PSSA_TotFunc BO'!X69-#REF!</f>
        <v>#REF!</v>
      </c>
      <c r="Y69" s="15" t="e">
        <f>'New_Adjusted_PSSA_TotFunc BO'!Y69-#REF!</f>
        <v>#REF!</v>
      </c>
      <c r="Z69" s="15" t="e">
        <f>'New_Adjusted_PSSA_TotFunc BO'!Z69-#REF!</f>
        <v>#REF!</v>
      </c>
      <c r="AA69" s="15" t="e">
        <f>'New_Adjusted_PSSA_TotFunc BO'!AA69-#REF!</f>
        <v>#REF!</v>
      </c>
      <c r="AB69" s="15" t="e">
        <f>'New_Adjusted_PSSA_TotFunc BO'!AB69-#REF!</f>
        <v>#REF!</v>
      </c>
      <c r="AC69" s="15" t="e">
        <f>'New_Adjusted_PSSA_TotFunc BO'!AC69-#REF!</f>
        <v>#REF!</v>
      </c>
      <c r="AD69" s="15" t="e">
        <f>'New_Adjusted_PSSA_TotFunc BO'!AD69-#REF!</f>
        <v>#REF!</v>
      </c>
      <c r="AE69" s="15" t="e">
        <f>'New_Adjusted_PSSA_TotFunc BO'!AE69-#REF!</f>
        <v>#REF!</v>
      </c>
      <c r="AF69" s="15" t="e">
        <f>'Formulae-BuildOut'!BZ69</f>
        <v>#REF!</v>
      </c>
      <c r="AG69" s="14" t="e">
        <f>'Formulae-BuildOut'!CA69</f>
        <v>#REF!</v>
      </c>
    </row>
    <row r="70" spans="1:33" x14ac:dyDescent="0.3">
      <c r="A70" s="14" t="e">
        <f>#REF!</f>
        <v>#REF!</v>
      </c>
      <c r="B70" s="14" t="e">
        <f>#REF!</f>
        <v>#REF!</v>
      </c>
      <c r="C70" s="14" t="e">
        <f>#REF!</f>
        <v>#REF!</v>
      </c>
      <c r="D70" s="15" t="e">
        <f>'New_Adjusted_PSSA_TotFunc BO'!D70-#REF!</f>
        <v>#REF!</v>
      </c>
      <c r="E70" s="15" t="e">
        <f>'New_Adjusted_PSSA_TotFunc BO'!E70-#REF!</f>
        <v>#REF!</v>
      </c>
      <c r="F70" s="15" t="e">
        <f>'New_Adjusted_PSSA_TotFunc BO'!F70-#REF!</f>
        <v>#REF!</v>
      </c>
      <c r="G70" s="15" t="e">
        <f>'New_Adjusted_PSSA_TotFunc BO'!G70-#REF!</f>
        <v>#REF!</v>
      </c>
      <c r="H70" s="15" t="e">
        <f>'New_Adjusted_PSSA_TotFunc BO'!H70-#REF!</f>
        <v>#REF!</v>
      </c>
      <c r="I70" s="15" t="e">
        <f>'New_Adjusted_PSSA_TotFunc BO'!I70-#REF!</f>
        <v>#REF!</v>
      </c>
      <c r="J70" s="15" t="e">
        <f>'New_Adjusted_PSSA_TotFunc BO'!J70-#REF!</f>
        <v>#REF!</v>
      </c>
      <c r="K70" s="15" t="e">
        <f>'New_Adjusted_PSSA_TotFunc BO'!K70-#REF!</f>
        <v>#REF!</v>
      </c>
      <c r="L70" s="15" t="e">
        <f>'New_Adjusted_PSSA_TotFunc BO'!L70-#REF!</f>
        <v>#REF!</v>
      </c>
      <c r="M70" s="15" t="e">
        <f>'New_Adjusted_PSSA_TotFunc BO'!M70-#REF!</f>
        <v>#REF!</v>
      </c>
      <c r="N70" s="15" t="e">
        <f>'New_Adjusted_PSSA_TotFunc BO'!N70-#REF!</f>
        <v>#REF!</v>
      </c>
      <c r="O70" s="15" t="e">
        <f>'New_Adjusted_PSSA_TotFunc BO'!O70-#REF!</f>
        <v>#REF!</v>
      </c>
      <c r="P70" s="15" t="e">
        <f>'New_Adjusted_PSSA_TotFunc BO'!P70-#REF!</f>
        <v>#REF!</v>
      </c>
      <c r="Q70" s="15" t="e">
        <f>'New_Adjusted_PSSA_TotFunc BO'!Q70-#REF!</f>
        <v>#REF!</v>
      </c>
      <c r="R70" s="15" t="e">
        <f>'New_Adjusted_PSSA_TotFunc BO'!R70-#REF!</f>
        <v>#REF!</v>
      </c>
      <c r="S70" s="15" t="e">
        <f>'New_Adjusted_PSSA_TotFunc BO'!S70-#REF!</f>
        <v>#REF!</v>
      </c>
      <c r="T70" s="15" t="e">
        <f>'New_Adjusted_PSSA_TotFunc BO'!T70-#REF!</f>
        <v>#REF!</v>
      </c>
      <c r="U70" s="15" t="e">
        <f>'New_Adjusted_PSSA_TotFunc BO'!U70-#REF!</f>
        <v>#REF!</v>
      </c>
      <c r="V70" s="15" t="e">
        <f>'New_Adjusted_PSSA_TotFunc BO'!V70-#REF!</f>
        <v>#REF!</v>
      </c>
      <c r="W70" s="15" t="e">
        <f>'New_Adjusted_PSSA_TotFunc BO'!W70-#REF!</f>
        <v>#REF!</v>
      </c>
      <c r="X70" s="15" t="e">
        <f>'New_Adjusted_PSSA_TotFunc BO'!X70-#REF!</f>
        <v>#REF!</v>
      </c>
      <c r="Y70" s="15" t="e">
        <f>'New_Adjusted_PSSA_TotFunc BO'!Y70-#REF!</f>
        <v>#REF!</v>
      </c>
      <c r="Z70" s="15" t="e">
        <f>'New_Adjusted_PSSA_TotFunc BO'!Z70-#REF!</f>
        <v>#REF!</v>
      </c>
      <c r="AA70" s="15" t="e">
        <f>'New_Adjusted_PSSA_TotFunc BO'!AA70-#REF!</f>
        <v>#REF!</v>
      </c>
      <c r="AB70" s="15" t="e">
        <f>'New_Adjusted_PSSA_TotFunc BO'!AB70-#REF!</f>
        <v>#REF!</v>
      </c>
      <c r="AC70" s="15" t="e">
        <f>'New_Adjusted_PSSA_TotFunc BO'!AC70-#REF!</f>
        <v>#REF!</v>
      </c>
      <c r="AD70" s="15" t="e">
        <f>'New_Adjusted_PSSA_TotFunc BO'!AD70-#REF!</f>
        <v>#REF!</v>
      </c>
      <c r="AE70" s="15" t="e">
        <f>'New_Adjusted_PSSA_TotFunc BO'!AE70-#REF!</f>
        <v>#REF!</v>
      </c>
      <c r="AF70" s="15" t="e">
        <f>'Formulae-BuildOut'!BZ70</f>
        <v>#REF!</v>
      </c>
      <c r="AG70" s="14" t="e">
        <f>'Formulae-BuildOut'!CA70</f>
        <v>#REF!</v>
      </c>
    </row>
    <row r="71" spans="1:33" x14ac:dyDescent="0.3">
      <c r="A71" s="14" t="e">
        <f>#REF!</f>
        <v>#REF!</v>
      </c>
      <c r="B71" s="14" t="e">
        <f>#REF!</f>
        <v>#REF!</v>
      </c>
      <c r="C71" s="14" t="e">
        <f>#REF!</f>
        <v>#REF!</v>
      </c>
      <c r="D71" s="15" t="e">
        <f>'New_Adjusted_PSSA_TotFunc BO'!D71-#REF!</f>
        <v>#REF!</v>
      </c>
      <c r="E71" s="15" t="e">
        <f>'New_Adjusted_PSSA_TotFunc BO'!E71-#REF!</f>
        <v>#REF!</v>
      </c>
      <c r="F71" s="15" t="e">
        <f>'New_Adjusted_PSSA_TotFunc BO'!F71-#REF!</f>
        <v>#REF!</v>
      </c>
      <c r="G71" s="15" t="e">
        <f>'New_Adjusted_PSSA_TotFunc BO'!G71-#REF!</f>
        <v>#REF!</v>
      </c>
      <c r="H71" s="15" t="e">
        <f>'New_Adjusted_PSSA_TotFunc BO'!H71-#REF!</f>
        <v>#REF!</v>
      </c>
      <c r="I71" s="15" t="e">
        <f>'New_Adjusted_PSSA_TotFunc BO'!I71-#REF!</f>
        <v>#REF!</v>
      </c>
      <c r="J71" s="15" t="e">
        <f>'New_Adjusted_PSSA_TotFunc BO'!J71-#REF!</f>
        <v>#REF!</v>
      </c>
      <c r="K71" s="15" t="e">
        <f>'New_Adjusted_PSSA_TotFunc BO'!K71-#REF!</f>
        <v>#REF!</v>
      </c>
      <c r="L71" s="15" t="e">
        <f>'New_Adjusted_PSSA_TotFunc BO'!L71-#REF!</f>
        <v>#REF!</v>
      </c>
      <c r="M71" s="15" t="e">
        <f>'New_Adjusted_PSSA_TotFunc BO'!M71-#REF!</f>
        <v>#REF!</v>
      </c>
      <c r="N71" s="15" t="e">
        <f>'New_Adjusted_PSSA_TotFunc BO'!N71-#REF!</f>
        <v>#REF!</v>
      </c>
      <c r="O71" s="15" t="e">
        <f>'New_Adjusted_PSSA_TotFunc BO'!O71-#REF!</f>
        <v>#REF!</v>
      </c>
      <c r="P71" s="15" t="e">
        <f>'New_Adjusted_PSSA_TotFunc BO'!P71-#REF!</f>
        <v>#REF!</v>
      </c>
      <c r="Q71" s="15" t="e">
        <f>'New_Adjusted_PSSA_TotFunc BO'!Q71-#REF!</f>
        <v>#REF!</v>
      </c>
      <c r="R71" s="15" t="e">
        <f>'New_Adjusted_PSSA_TotFunc BO'!R71-#REF!</f>
        <v>#REF!</v>
      </c>
      <c r="S71" s="15" t="e">
        <f>'New_Adjusted_PSSA_TotFunc BO'!S71-#REF!</f>
        <v>#REF!</v>
      </c>
      <c r="T71" s="15" t="e">
        <f>'New_Adjusted_PSSA_TotFunc BO'!T71-#REF!</f>
        <v>#REF!</v>
      </c>
      <c r="U71" s="15" t="e">
        <f>'New_Adjusted_PSSA_TotFunc BO'!U71-#REF!</f>
        <v>#REF!</v>
      </c>
      <c r="V71" s="15" t="e">
        <f>'New_Adjusted_PSSA_TotFunc BO'!V71-#REF!</f>
        <v>#REF!</v>
      </c>
      <c r="W71" s="15" t="e">
        <f>'New_Adjusted_PSSA_TotFunc BO'!W71-#REF!</f>
        <v>#REF!</v>
      </c>
      <c r="X71" s="15" t="e">
        <f>'New_Adjusted_PSSA_TotFunc BO'!X71-#REF!</f>
        <v>#REF!</v>
      </c>
      <c r="Y71" s="15" t="e">
        <f>'New_Adjusted_PSSA_TotFunc BO'!Y71-#REF!</f>
        <v>#REF!</v>
      </c>
      <c r="Z71" s="15" t="e">
        <f>'New_Adjusted_PSSA_TotFunc BO'!Z71-#REF!</f>
        <v>#REF!</v>
      </c>
      <c r="AA71" s="15" t="e">
        <f>'New_Adjusted_PSSA_TotFunc BO'!AA71-#REF!</f>
        <v>#REF!</v>
      </c>
      <c r="AB71" s="15" t="e">
        <f>'New_Adjusted_PSSA_TotFunc BO'!AB71-#REF!</f>
        <v>#REF!</v>
      </c>
      <c r="AC71" s="15" t="e">
        <f>'New_Adjusted_PSSA_TotFunc BO'!AC71-#REF!</f>
        <v>#REF!</v>
      </c>
      <c r="AD71" s="15" t="e">
        <f>'New_Adjusted_PSSA_TotFunc BO'!AD71-#REF!</f>
        <v>#REF!</v>
      </c>
      <c r="AE71" s="15" t="e">
        <f>'New_Adjusted_PSSA_TotFunc BO'!AE71-#REF!</f>
        <v>#REF!</v>
      </c>
      <c r="AF71" s="15" t="e">
        <f>'Formulae-BuildOut'!BZ71</f>
        <v>#REF!</v>
      </c>
      <c r="AG71" s="14" t="e">
        <f>'Formulae-BuildOut'!CA71</f>
        <v>#REF!</v>
      </c>
    </row>
    <row r="72" spans="1:33" x14ac:dyDescent="0.3">
      <c r="A72" s="14" t="e">
        <f>#REF!</f>
        <v>#REF!</v>
      </c>
      <c r="B72" s="14" t="e">
        <f>#REF!</f>
        <v>#REF!</v>
      </c>
      <c r="C72" s="14" t="e">
        <f>#REF!</f>
        <v>#REF!</v>
      </c>
      <c r="D72" s="15" t="e">
        <f>'New_Adjusted_PSSA_TotFunc BO'!D72-#REF!</f>
        <v>#REF!</v>
      </c>
      <c r="E72" s="15" t="e">
        <f>'New_Adjusted_PSSA_TotFunc BO'!E72-#REF!</f>
        <v>#REF!</v>
      </c>
      <c r="F72" s="15" t="e">
        <f>'New_Adjusted_PSSA_TotFunc BO'!F72-#REF!</f>
        <v>#REF!</v>
      </c>
      <c r="G72" s="15" t="e">
        <f>'New_Adjusted_PSSA_TotFunc BO'!G72-#REF!</f>
        <v>#REF!</v>
      </c>
      <c r="H72" s="15" t="e">
        <f>'New_Adjusted_PSSA_TotFunc BO'!H72-#REF!</f>
        <v>#REF!</v>
      </c>
      <c r="I72" s="15" t="e">
        <f>'New_Adjusted_PSSA_TotFunc BO'!I72-#REF!</f>
        <v>#REF!</v>
      </c>
      <c r="J72" s="15" t="e">
        <f>'New_Adjusted_PSSA_TotFunc BO'!J72-#REF!</f>
        <v>#REF!</v>
      </c>
      <c r="K72" s="15" t="e">
        <f>'New_Adjusted_PSSA_TotFunc BO'!K72-#REF!</f>
        <v>#REF!</v>
      </c>
      <c r="L72" s="15" t="e">
        <f>'New_Adjusted_PSSA_TotFunc BO'!L72-#REF!</f>
        <v>#REF!</v>
      </c>
      <c r="M72" s="15" t="e">
        <f>'New_Adjusted_PSSA_TotFunc BO'!M72-#REF!</f>
        <v>#REF!</v>
      </c>
      <c r="N72" s="15" t="e">
        <f>'New_Adjusted_PSSA_TotFunc BO'!N72-#REF!</f>
        <v>#REF!</v>
      </c>
      <c r="O72" s="15" t="e">
        <f>'New_Adjusted_PSSA_TotFunc BO'!O72-#REF!</f>
        <v>#REF!</v>
      </c>
      <c r="P72" s="15" t="e">
        <f>'New_Adjusted_PSSA_TotFunc BO'!P72-#REF!</f>
        <v>#REF!</v>
      </c>
      <c r="Q72" s="15" t="e">
        <f>'New_Adjusted_PSSA_TotFunc BO'!Q72-#REF!</f>
        <v>#REF!</v>
      </c>
      <c r="R72" s="15" t="e">
        <f>'New_Adjusted_PSSA_TotFunc BO'!R72-#REF!</f>
        <v>#REF!</v>
      </c>
      <c r="S72" s="15" t="e">
        <f>'New_Adjusted_PSSA_TotFunc BO'!S72-#REF!</f>
        <v>#REF!</v>
      </c>
      <c r="T72" s="15" t="e">
        <f>'New_Adjusted_PSSA_TotFunc BO'!T72-#REF!</f>
        <v>#REF!</v>
      </c>
      <c r="U72" s="15" t="e">
        <f>'New_Adjusted_PSSA_TotFunc BO'!U72-#REF!</f>
        <v>#REF!</v>
      </c>
      <c r="V72" s="15" t="e">
        <f>'New_Adjusted_PSSA_TotFunc BO'!V72-#REF!</f>
        <v>#REF!</v>
      </c>
      <c r="W72" s="15" t="e">
        <f>'New_Adjusted_PSSA_TotFunc BO'!W72-#REF!</f>
        <v>#REF!</v>
      </c>
      <c r="X72" s="15" t="e">
        <f>'New_Adjusted_PSSA_TotFunc BO'!X72-#REF!</f>
        <v>#REF!</v>
      </c>
      <c r="Y72" s="15" t="e">
        <f>'New_Adjusted_PSSA_TotFunc BO'!Y72-#REF!</f>
        <v>#REF!</v>
      </c>
      <c r="Z72" s="15" t="e">
        <f>'New_Adjusted_PSSA_TotFunc BO'!Z72-#REF!</f>
        <v>#REF!</v>
      </c>
      <c r="AA72" s="15" t="e">
        <f>'New_Adjusted_PSSA_TotFunc BO'!AA72-#REF!</f>
        <v>#REF!</v>
      </c>
      <c r="AB72" s="15" t="e">
        <f>'New_Adjusted_PSSA_TotFunc BO'!AB72-#REF!</f>
        <v>#REF!</v>
      </c>
      <c r="AC72" s="15" t="e">
        <f>'New_Adjusted_PSSA_TotFunc BO'!AC72-#REF!</f>
        <v>#REF!</v>
      </c>
      <c r="AD72" s="15" t="e">
        <f>'New_Adjusted_PSSA_TotFunc BO'!AD72-#REF!</f>
        <v>#REF!</v>
      </c>
      <c r="AE72" s="15" t="e">
        <f>'New_Adjusted_PSSA_TotFunc BO'!AE72-#REF!</f>
        <v>#REF!</v>
      </c>
      <c r="AF72" s="15" t="e">
        <f>'Formulae-BuildOut'!BZ72</f>
        <v>#REF!</v>
      </c>
      <c r="AG72" s="14" t="e">
        <f>'Formulae-BuildOut'!CA72</f>
        <v>#REF!</v>
      </c>
    </row>
    <row r="73" spans="1:33" x14ac:dyDescent="0.3">
      <c r="A73" s="14" t="e">
        <f>#REF!</f>
        <v>#REF!</v>
      </c>
      <c r="B73" s="14" t="e">
        <f>#REF!</f>
        <v>#REF!</v>
      </c>
      <c r="C73" s="14" t="e">
        <f>#REF!</f>
        <v>#REF!</v>
      </c>
      <c r="D73" s="15" t="e">
        <f>'New_Adjusted_PSSA_TotFunc BO'!D73-#REF!</f>
        <v>#REF!</v>
      </c>
      <c r="E73" s="15" t="e">
        <f>'New_Adjusted_PSSA_TotFunc BO'!E73-#REF!</f>
        <v>#REF!</v>
      </c>
      <c r="F73" s="15" t="e">
        <f>'New_Adjusted_PSSA_TotFunc BO'!F73-#REF!</f>
        <v>#REF!</v>
      </c>
      <c r="G73" s="15" t="e">
        <f>'New_Adjusted_PSSA_TotFunc BO'!G73-#REF!</f>
        <v>#REF!</v>
      </c>
      <c r="H73" s="15" t="e">
        <f>'New_Adjusted_PSSA_TotFunc BO'!H73-#REF!</f>
        <v>#REF!</v>
      </c>
      <c r="I73" s="15" t="e">
        <f>'New_Adjusted_PSSA_TotFunc BO'!I73-#REF!</f>
        <v>#REF!</v>
      </c>
      <c r="J73" s="15" t="e">
        <f>'New_Adjusted_PSSA_TotFunc BO'!J73-#REF!</f>
        <v>#REF!</v>
      </c>
      <c r="K73" s="15" t="e">
        <f>'New_Adjusted_PSSA_TotFunc BO'!K73-#REF!</f>
        <v>#REF!</v>
      </c>
      <c r="L73" s="15" t="e">
        <f>'New_Adjusted_PSSA_TotFunc BO'!L73-#REF!</f>
        <v>#REF!</v>
      </c>
      <c r="M73" s="15" t="e">
        <f>'New_Adjusted_PSSA_TotFunc BO'!M73-#REF!</f>
        <v>#REF!</v>
      </c>
      <c r="N73" s="15" t="e">
        <f>'New_Adjusted_PSSA_TotFunc BO'!N73-#REF!</f>
        <v>#REF!</v>
      </c>
      <c r="O73" s="15" t="e">
        <f>'New_Adjusted_PSSA_TotFunc BO'!O73-#REF!</f>
        <v>#REF!</v>
      </c>
      <c r="P73" s="15" t="e">
        <f>'New_Adjusted_PSSA_TotFunc BO'!P73-#REF!</f>
        <v>#REF!</v>
      </c>
      <c r="Q73" s="15" t="e">
        <f>'New_Adjusted_PSSA_TotFunc BO'!Q73-#REF!</f>
        <v>#REF!</v>
      </c>
      <c r="R73" s="15" t="e">
        <f>'New_Adjusted_PSSA_TotFunc BO'!R73-#REF!</f>
        <v>#REF!</v>
      </c>
      <c r="S73" s="15" t="e">
        <f>'New_Adjusted_PSSA_TotFunc BO'!S73-#REF!</f>
        <v>#REF!</v>
      </c>
      <c r="T73" s="15" t="e">
        <f>'New_Adjusted_PSSA_TotFunc BO'!T73-#REF!</f>
        <v>#REF!</v>
      </c>
      <c r="U73" s="15" t="e">
        <f>'New_Adjusted_PSSA_TotFunc BO'!U73-#REF!</f>
        <v>#REF!</v>
      </c>
      <c r="V73" s="15" t="e">
        <f>'New_Adjusted_PSSA_TotFunc BO'!V73-#REF!</f>
        <v>#REF!</v>
      </c>
      <c r="W73" s="15" t="e">
        <f>'New_Adjusted_PSSA_TotFunc BO'!W73-#REF!</f>
        <v>#REF!</v>
      </c>
      <c r="X73" s="15" t="e">
        <f>'New_Adjusted_PSSA_TotFunc BO'!X73-#REF!</f>
        <v>#REF!</v>
      </c>
      <c r="Y73" s="15" t="e">
        <f>'New_Adjusted_PSSA_TotFunc BO'!Y73-#REF!</f>
        <v>#REF!</v>
      </c>
      <c r="Z73" s="15" t="e">
        <f>'New_Adjusted_PSSA_TotFunc BO'!Z73-#REF!</f>
        <v>#REF!</v>
      </c>
      <c r="AA73" s="15" t="e">
        <f>'New_Adjusted_PSSA_TotFunc BO'!AA73-#REF!</f>
        <v>#REF!</v>
      </c>
      <c r="AB73" s="15" t="e">
        <f>'New_Adjusted_PSSA_TotFunc BO'!AB73-#REF!</f>
        <v>#REF!</v>
      </c>
      <c r="AC73" s="15" t="e">
        <f>'New_Adjusted_PSSA_TotFunc BO'!AC73-#REF!</f>
        <v>#REF!</v>
      </c>
      <c r="AD73" s="15" t="e">
        <f>'New_Adjusted_PSSA_TotFunc BO'!AD73-#REF!</f>
        <v>#REF!</v>
      </c>
      <c r="AE73" s="15" t="e">
        <f>'New_Adjusted_PSSA_TotFunc BO'!AE73-#REF!</f>
        <v>#REF!</v>
      </c>
      <c r="AF73" s="15" t="e">
        <f>'Formulae-BuildOut'!BZ73</f>
        <v>#REF!</v>
      </c>
      <c r="AG73" s="14" t="e">
        <f>'Formulae-BuildOut'!CA73</f>
        <v>#REF!</v>
      </c>
    </row>
    <row r="74" spans="1:33" x14ac:dyDescent="0.3">
      <c r="A74" s="14" t="e">
        <f>#REF!</f>
        <v>#REF!</v>
      </c>
      <c r="B74" s="14" t="e">
        <f>#REF!</f>
        <v>#REF!</v>
      </c>
      <c r="C74" s="14" t="e">
        <f>#REF!</f>
        <v>#REF!</v>
      </c>
      <c r="D74" s="15" t="e">
        <f>'New_Adjusted_PSSA_TotFunc BO'!D74-#REF!</f>
        <v>#REF!</v>
      </c>
      <c r="E74" s="15" t="e">
        <f>'New_Adjusted_PSSA_TotFunc BO'!E74-#REF!</f>
        <v>#REF!</v>
      </c>
      <c r="F74" s="15" t="e">
        <f>'New_Adjusted_PSSA_TotFunc BO'!F74-#REF!</f>
        <v>#REF!</v>
      </c>
      <c r="G74" s="15" t="e">
        <f>'New_Adjusted_PSSA_TotFunc BO'!G74-#REF!</f>
        <v>#REF!</v>
      </c>
      <c r="H74" s="15" t="e">
        <f>'New_Adjusted_PSSA_TotFunc BO'!H74-#REF!</f>
        <v>#REF!</v>
      </c>
      <c r="I74" s="15" t="e">
        <f>'New_Adjusted_PSSA_TotFunc BO'!I74-#REF!</f>
        <v>#REF!</v>
      </c>
      <c r="J74" s="15" t="e">
        <f>'New_Adjusted_PSSA_TotFunc BO'!J74-#REF!</f>
        <v>#REF!</v>
      </c>
      <c r="K74" s="15" t="e">
        <f>'New_Adjusted_PSSA_TotFunc BO'!K74-#REF!</f>
        <v>#REF!</v>
      </c>
      <c r="L74" s="15" t="e">
        <f>'New_Adjusted_PSSA_TotFunc BO'!L74-#REF!</f>
        <v>#REF!</v>
      </c>
      <c r="M74" s="15" t="e">
        <f>'New_Adjusted_PSSA_TotFunc BO'!M74-#REF!</f>
        <v>#REF!</v>
      </c>
      <c r="N74" s="15" t="e">
        <f>'New_Adjusted_PSSA_TotFunc BO'!N74-#REF!</f>
        <v>#REF!</v>
      </c>
      <c r="O74" s="15" t="e">
        <f>'New_Adjusted_PSSA_TotFunc BO'!O74-#REF!</f>
        <v>#REF!</v>
      </c>
      <c r="P74" s="15" t="e">
        <f>'New_Adjusted_PSSA_TotFunc BO'!P74-#REF!</f>
        <v>#REF!</v>
      </c>
      <c r="Q74" s="15" t="e">
        <f>'New_Adjusted_PSSA_TotFunc BO'!Q74-#REF!</f>
        <v>#REF!</v>
      </c>
      <c r="R74" s="15" t="e">
        <f>'New_Adjusted_PSSA_TotFunc BO'!R74-#REF!</f>
        <v>#REF!</v>
      </c>
      <c r="S74" s="15" t="e">
        <f>'New_Adjusted_PSSA_TotFunc BO'!S74-#REF!</f>
        <v>#REF!</v>
      </c>
      <c r="T74" s="15" t="e">
        <f>'New_Adjusted_PSSA_TotFunc BO'!T74-#REF!</f>
        <v>#REF!</v>
      </c>
      <c r="U74" s="15" t="e">
        <f>'New_Adjusted_PSSA_TotFunc BO'!U74-#REF!</f>
        <v>#REF!</v>
      </c>
      <c r="V74" s="15" t="e">
        <f>'New_Adjusted_PSSA_TotFunc BO'!V74-#REF!</f>
        <v>#REF!</v>
      </c>
      <c r="W74" s="15" t="e">
        <f>'New_Adjusted_PSSA_TotFunc BO'!W74-#REF!</f>
        <v>#REF!</v>
      </c>
      <c r="X74" s="15" t="e">
        <f>'New_Adjusted_PSSA_TotFunc BO'!X74-#REF!</f>
        <v>#REF!</v>
      </c>
      <c r="Y74" s="15" t="e">
        <f>'New_Adjusted_PSSA_TotFunc BO'!Y74-#REF!</f>
        <v>#REF!</v>
      </c>
      <c r="Z74" s="15" t="e">
        <f>'New_Adjusted_PSSA_TotFunc BO'!Z74-#REF!</f>
        <v>#REF!</v>
      </c>
      <c r="AA74" s="15" t="e">
        <f>'New_Adjusted_PSSA_TotFunc BO'!AA74-#REF!</f>
        <v>#REF!</v>
      </c>
      <c r="AB74" s="15" t="e">
        <f>'New_Adjusted_PSSA_TotFunc BO'!AB74-#REF!</f>
        <v>#REF!</v>
      </c>
      <c r="AC74" s="15" t="e">
        <f>'New_Adjusted_PSSA_TotFunc BO'!AC74-#REF!</f>
        <v>#REF!</v>
      </c>
      <c r="AD74" s="15" t="e">
        <f>'New_Adjusted_PSSA_TotFunc BO'!AD74-#REF!</f>
        <v>#REF!</v>
      </c>
      <c r="AE74" s="15" t="e">
        <f>'New_Adjusted_PSSA_TotFunc BO'!AE74-#REF!</f>
        <v>#REF!</v>
      </c>
      <c r="AF74" s="15" t="e">
        <f>'Formulae-BuildOut'!BZ74</f>
        <v>#REF!</v>
      </c>
      <c r="AG74" s="14" t="e">
        <f>'Formulae-BuildOut'!CA74</f>
        <v>#REF!</v>
      </c>
    </row>
    <row r="75" spans="1:33" x14ac:dyDescent="0.3">
      <c r="A75" s="14" t="e">
        <f>#REF!</f>
        <v>#REF!</v>
      </c>
      <c r="B75" s="14" t="e">
        <f>#REF!</f>
        <v>#REF!</v>
      </c>
      <c r="C75" s="14" t="e">
        <f>#REF!</f>
        <v>#REF!</v>
      </c>
      <c r="D75" s="15" t="e">
        <f>'New_Adjusted_PSSA_TotFunc BO'!D75-#REF!</f>
        <v>#REF!</v>
      </c>
      <c r="E75" s="15" t="e">
        <f>'New_Adjusted_PSSA_TotFunc BO'!E75-#REF!</f>
        <v>#REF!</v>
      </c>
      <c r="F75" s="15" t="e">
        <f>'New_Adjusted_PSSA_TotFunc BO'!F75-#REF!</f>
        <v>#REF!</v>
      </c>
      <c r="G75" s="15" t="e">
        <f>'New_Adjusted_PSSA_TotFunc BO'!G75-#REF!</f>
        <v>#REF!</v>
      </c>
      <c r="H75" s="15" t="e">
        <f>'New_Adjusted_PSSA_TotFunc BO'!H75-#REF!</f>
        <v>#REF!</v>
      </c>
      <c r="I75" s="15" t="e">
        <f>'New_Adjusted_PSSA_TotFunc BO'!I75-#REF!</f>
        <v>#REF!</v>
      </c>
      <c r="J75" s="15" t="e">
        <f>'New_Adjusted_PSSA_TotFunc BO'!J75-#REF!</f>
        <v>#REF!</v>
      </c>
      <c r="K75" s="15" t="e">
        <f>'New_Adjusted_PSSA_TotFunc BO'!K75-#REF!</f>
        <v>#REF!</v>
      </c>
      <c r="L75" s="15" t="e">
        <f>'New_Adjusted_PSSA_TotFunc BO'!L75-#REF!</f>
        <v>#REF!</v>
      </c>
      <c r="M75" s="15" t="e">
        <f>'New_Adjusted_PSSA_TotFunc BO'!M75-#REF!</f>
        <v>#REF!</v>
      </c>
      <c r="N75" s="15" t="e">
        <f>'New_Adjusted_PSSA_TotFunc BO'!N75-#REF!</f>
        <v>#REF!</v>
      </c>
      <c r="O75" s="15" t="e">
        <f>'New_Adjusted_PSSA_TotFunc BO'!O75-#REF!</f>
        <v>#REF!</v>
      </c>
      <c r="P75" s="15" t="e">
        <f>'New_Adjusted_PSSA_TotFunc BO'!P75-#REF!</f>
        <v>#REF!</v>
      </c>
      <c r="Q75" s="15" t="e">
        <f>'New_Adjusted_PSSA_TotFunc BO'!Q75-#REF!</f>
        <v>#REF!</v>
      </c>
      <c r="R75" s="15" t="e">
        <f>'New_Adjusted_PSSA_TotFunc BO'!R75-#REF!</f>
        <v>#REF!</v>
      </c>
      <c r="S75" s="15" t="e">
        <f>'New_Adjusted_PSSA_TotFunc BO'!S75-#REF!</f>
        <v>#REF!</v>
      </c>
      <c r="T75" s="15" t="e">
        <f>'New_Adjusted_PSSA_TotFunc BO'!T75-#REF!</f>
        <v>#REF!</v>
      </c>
      <c r="U75" s="15" t="e">
        <f>'New_Adjusted_PSSA_TotFunc BO'!U75-#REF!</f>
        <v>#REF!</v>
      </c>
      <c r="V75" s="15" t="e">
        <f>'New_Adjusted_PSSA_TotFunc BO'!V75-#REF!</f>
        <v>#REF!</v>
      </c>
      <c r="W75" s="15" t="e">
        <f>'New_Adjusted_PSSA_TotFunc BO'!W75-#REF!</f>
        <v>#REF!</v>
      </c>
      <c r="X75" s="15" t="e">
        <f>'New_Adjusted_PSSA_TotFunc BO'!X75-#REF!</f>
        <v>#REF!</v>
      </c>
      <c r="Y75" s="15" t="e">
        <f>'New_Adjusted_PSSA_TotFunc BO'!Y75-#REF!</f>
        <v>#REF!</v>
      </c>
      <c r="Z75" s="15" t="e">
        <f>'New_Adjusted_PSSA_TotFunc BO'!Z75-#REF!</f>
        <v>#REF!</v>
      </c>
      <c r="AA75" s="15" t="e">
        <f>'New_Adjusted_PSSA_TotFunc BO'!AA75-#REF!</f>
        <v>#REF!</v>
      </c>
      <c r="AB75" s="15" t="e">
        <f>'New_Adjusted_PSSA_TotFunc BO'!AB75-#REF!</f>
        <v>#REF!</v>
      </c>
      <c r="AC75" s="15" t="e">
        <f>'New_Adjusted_PSSA_TotFunc BO'!AC75-#REF!</f>
        <v>#REF!</v>
      </c>
      <c r="AD75" s="15" t="e">
        <f>'New_Adjusted_PSSA_TotFunc BO'!AD75-#REF!</f>
        <v>#REF!</v>
      </c>
      <c r="AE75" s="15" t="e">
        <f>'New_Adjusted_PSSA_TotFunc BO'!AE75-#REF!</f>
        <v>#REF!</v>
      </c>
      <c r="AF75" s="15" t="e">
        <f>'Formulae-BuildOut'!BZ75</f>
        <v>#REF!</v>
      </c>
      <c r="AG75" s="14" t="e">
        <f>'Formulae-BuildOut'!CA75</f>
        <v>#REF!</v>
      </c>
    </row>
    <row r="76" spans="1:33" x14ac:dyDescent="0.3">
      <c r="A76" s="14" t="e">
        <f>#REF!</f>
        <v>#REF!</v>
      </c>
      <c r="B76" s="14" t="e">
        <f>#REF!</f>
        <v>#REF!</v>
      </c>
      <c r="C76" s="14" t="e">
        <f>#REF!</f>
        <v>#REF!</v>
      </c>
      <c r="D76" s="15" t="e">
        <f>'New_Adjusted_PSSA_TotFunc BO'!D76-#REF!</f>
        <v>#REF!</v>
      </c>
      <c r="E76" s="15" t="e">
        <f>'New_Adjusted_PSSA_TotFunc BO'!E76-#REF!</f>
        <v>#REF!</v>
      </c>
      <c r="F76" s="15" t="e">
        <f>'New_Adjusted_PSSA_TotFunc BO'!F76-#REF!</f>
        <v>#REF!</v>
      </c>
      <c r="G76" s="15" t="e">
        <f>'New_Adjusted_PSSA_TotFunc BO'!G76-#REF!</f>
        <v>#REF!</v>
      </c>
      <c r="H76" s="15" t="e">
        <f>'New_Adjusted_PSSA_TotFunc BO'!H76-#REF!</f>
        <v>#REF!</v>
      </c>
      <c r="I76" s="15" t="e">
        <f>'New_Adjusted_PSSA_TotFunc BO'!I76-#REF!</f>
        <v>#REF!</v>
      </c>
      <c r="J76" s="15" t="e">
        <f>'New_Adjusted_PSSA_TotFunc BO'!J76-#REF!</f>
        <v>#REF!</v>
      </c>
      <c r="K76" s="15" t="e">
        <f>'New_Adjusted_PSSA_TotFunc BO'!K76-#REF!</f>
        <v>#REF!</v>
      </c>
      <c r="L76" s="15" t="e">
        <f>'New_Adjusted_PSSA_TotFunc BO'!L76-#REF!</f>
        <v>#REF!</v>
      </c>
      <c r="M76" s="15" t="e">
        <f>'New_Adjusted_PSSA_TotFunc BO'!M76-#REF!</f>
        <v>#REF!</v>
      </c>
      <c r="N76" s="15" t="e">
        <f>'New_Adjusted_PSSA_TotFunc BO'!N76-#REF!</f>
        <v>#REF!</v>
      </c>
      <c r="O76" s="15" t="e">
        <f>'New_Adjusted_PSSA_TotFunc BO'!O76-#REF!</f>
        <v>#REF!</v>
      </c>
      <c r="P76" s="15" t="e">
        <f>'New_Adjusted_PSSA_TotFunc BO'!P76-#REF!</f>
        <v>#REF!</v>
      </c>
      <c r="Q76" s="15" t="e">
        <f>'New_Adjusted_PSSA_TotFunc BO'!Q76-#REF!</f>
        <v>#REF!</v>
      </c>
      <c r="R76" s="15" t="e">
        <f>'New_Adjusted_PSSA_TotFunc BO'!R76-#REF!</f>
        <v>#REF!</v>
      </c>
      <c r="S76" s="15" t="e">
        <f>'New_Adjusted_PSSA_TotFunc BO'!S76-#REF!</f>
        <v>#REF!</v>
      </c>
      <c r="T76" s="15" t="e">
        <f>'New_Adjusted_PSSA_TotFunc BO'!T76-#REF!</f>
        <v>#REF!</v>
      </c>
      <c r="U76" s="15" t="e">
        <f>'New_Adjusted_PSSA_TotFunc BO'!U76-#REF!</f>
        <v>#REF!</v>
      </c>
      <c r="V76" s="15" t="e">
        <f>'New_Adjusted_PSSA_TotFunc BO'!V76-#REF!</f>
        <v>#REF!</v>
      </c>
      <c r="W76" s="15" t="e">
        <f>'New_Adjusted_PSSA_TotFunc BO'!W76-#REF!</f>
        <v>#REF!</v>
      </c>
      <c r="X76" s="15" t="e">
        <f>'New_Adjusted_PSSA_TotFunc BO'!X76-#REF!</f>
        <v>#REF!</v>
      </c>
      <c r="Y76" s="15" t="e">
        <f>'New_Adjusted_PSSA_TotFunc BO'!Y76-#REF!</f>
        <v>#REF!</v>
      </c>
      <c r="Z76" s="15" t="e">
        <f>'New_Adjusted_PSSA_TotFunc BO'!Z76-#REF!</f>
        <v>#REF!</v>
      </c>
      <c r="AA76" s="15" t="e">
        <f>'New_Adjusted_PSSA_TotFunc BO'!AA76-#REF!</f>
        <v>#REF!</v>
      </c>
      <c r="AB76" s="15" t="e">
        <f>'New_Adjusted_PSSA_TotFunc BO'!AB76-#REF!</f>
        <v>#REF!</v>
      </c>
      <c r="AC76" s="15" t="e">
        <f>'New_Adjusted_PSSA_TotFunc BO'!AC76-#REF!</f>
        <v>#REF!</v>
      </c>
      <c r="AD76" s="15" t="e">
        <f>'New_Adjusted_PSSA_TotFunc BO'!AD76-#REF!</f>
        <v>#REF!</v>
      </c>
      <c r="AE76" s="15" t="e">
        <f>'New_Adjusted_PSSA_TotFunc BO'!AE76-#REF!</f>
        <v>#REF!</v>
      </c>
      <c r="AF76" s="15" t="e">
        <f>'Formulae-BuildOut'!BZ76</f>
        <v>#REF!</v>
      </c>
      <c r="AG76" s="14" t="e">
        <f>'Formulae-BuildOut'!CA76</f>
        <v>#REF!</v>
      </c>
    </row>
    <row r="77" spans="1:33" x14ac:dyDescent="0.3">
      <c r="A77" s="14" t="e">
        <f>#REF!</f>
        <v>#REF!</v>
      </c>
      <c r="B77" s="14" t="e">
        <f>#REF!</f>
        <v>#REF!</v>
      </c>
      <c r="C77" s="14" t="e">
        <f>#REF!</f>
        <v>#REF!</v>
      </c>
      <c r="D77" s="15" t="e">
        <f>'New_Adjusted_PSSA_TotFunc BO'!D77-#REF!</f>
        <v>#REF!</v>
      </c>
      <c r="E77" s="15" t="e">
        <f>'New_Adjusted_PSSA_TotFunc BO'!E77-#REF!</f>
        <v>#REF!</v>
      </c>
      <c r="F77" s="15" t="e">
        <f>'New_Adjusted_PSSA_TotFunc BO'!F77-#REF!</f>
        <v>#REF!</v>
      </c>
      <c r="G77" s="15" t="e">
        <f>'New_Adjusted_PSSA_TotFunc BO'!G77-#REF!</f>
        <v>#REF!</v>
      </c>
      <c r="H77" s="15" t="e">
        <f>'New_Adjusted_PSSA_TotFunc BO'!H77-#REF!</f>
        <v>#REF!</v>
      </c>
      <c r="I77" s="15" t="e">
        <f>'New_Adjusted_PSSA_TotFunc BO'!I77-#REF!</f>
        <v>#REF!</v>
      </c>
      <c r="J77" s="15" t="e">
        <f>'New_Adjusted_PSSA_TotFunc BO'!J77-#REF!</f>
        <v>#REF!</v>
      </c>
      <c r="K77" s="15" t="e">
        <f>'New_Adjusted_PSSA_TotFunc BO'!K77-#REF!</f>
        <v>#REF!</v>
      </c>
      <c r="L77" s="15" t="e">
        <f>'New_Adjusted_PSSA_TotFunc BO'!L77-#REF!</f>
        <v>#REF!</v>
      </c>
      <c r="M77" s="15" t="e">
        <f>'New_Adjusted_PSSA_TotFunc BO'!M77-#REF!</f>
        <v>#REF!</v>
      </c>
      <c r="N77" s="15" t="e">
        <f>'New_Adjusted_PSSA_TotFunc BO'!N77-#REF!</f>
        <v>#REF!</v>
      </c>
      <c r="O77" s="15" t="e">
        <f>'New_Adjusted_PSSA_TotFunc BO'!O77-#REF!</f>
        <v>#REF!</v>
      </c>
      <c r="P77" s="15" t="e">
        <f>'New_Adjusted_PSSA_TotFunc BO'!P77-#REF!</f>
        <v>#REF!</v>
      </c>
      <c r="Q77" s="15" t="e">
        <f>'New_Adjusted_PSSA_TotFunc BO'!Q77-#REF!</f>
        <v>#REF!</v>
      </c>
      <c r="R77" s="15" t="e">
        <f>'New_Adjusted_PSSA_TotFunc BO'!R77-#REF!</f>
        <v>#REF!</v>
      </c>
      <c r="S77" s="15" t="e">
        <f>'New_Adjusted_PSSA_TotFunc BO'!S77-#REF!</f>
        <v>#REF!</v>
      </c>
      <c r="T77" s="15" t="e">
        <f>'New_Adjusted_PSSA_TotFunc BO'!T77-#REF!</f>
        <v>#REF!</v>
      </c>
      <c r="U77" s="15" t="e">
        <f>'New_Adjusted_PSSA_TotFunc BO'!U77-#REF!</f>
        <v>#REF!</v>
      </c>
      <c r="V77" s="15" t="e">
        <f>'New_Adjusted_PSSA_TotFunc BO'!V77-#REF!</f>
        <v>#REF!</v>
      </c>
      <c r="W77" s="15" t="e">
        <f>'New_Adjusted_PSSA_TotFunc BO'!W77-#REF!</f>
        <v>#REF!</v>
      </c>
      <c r="X77" s="15" t="e">
        <f>'New_Adjusted_PSSA_TotFunc BO'!X77-#REF!</f>
        <v>#REF!</v>
      </c>
      <c r="Y77" s="15" t="e">
        <f>'New_Adjusted_PSSA_TotFunc BO'!Y77-#REF!</f>
        <v>#REF!</v>
      </c>
      <c r="Z77" s="15" t="e">
        <f>'New_Adjusted_PSSA_TotFunc BO'!Z77-#REF!</f>
        <v>#REF!</v>
      </c>
      <c r="AA77" s="15" t="e">
        <f>'New_Adjusted_PSSA_TotFunc BO'!AA77-#REF!</f>
        <v>#REF!</v>
      </c>
      <c r="AB77" s="15" t="e">
        <f>'New_Adjusted_PSSA_TotFunc BO'!AB77-#REF!</f>
        <v>#REF!</v>
      </c>
      <c r="AC77" s="15" t="e">
        <f>'New_Adjusted_PSSA_TotFunc BO'!AC77-#REF!</f>
        <v>#REF!</v>
      </c>
      <c r="AD77" s="15" t="e">
        <f>'New_Adjusted_PSSA_TotFunc BO'!AD77-#REF!</f>
        <v>#REF!</v>
      </c>
      <c r="AE77" s="15" t="e">
        <f>'New_Adjusted_PSSA_TotFunc BO'!AE77-#REF!</f>
        <v>#REF!</v>
      </c>
      <c r="AF77" s="15" t="e">
        <f>'Formulae-BuildOut'!BZ77</f>
        <v>#REF!</v>
      </c>
      <c r="AG77" s="14" t="e">
        <f>'Formulae-BuildOut'!CA77</f>
        <v>#REF!</v>
      </c>
    </row>
    <row r="78" spans="1:33" x14ac:dyDescent="0.3">
      <c r="A78" s="14" t="e">
        <f>#REF!</f>
        <v>#REF!</v>
      </c>
      <c r="B78" s="14" t="e">
        <f>#REF!</f>
        <v>#REF!</v>
      </c>
      <c r="C78" s="14" t="e">
        <f>#REF!</f>
        <v>#REF!</v>
      </c>
      <c r="D78" s="15" t="e">
        <f>'New_Adjusted_PSSA_TotFunc BO'!D78-#REF!</f>
        <v>#REF!</v>
      </c>
      <c r="E78" s="15" t="e">
        <f>'New_Adjusted_PSSA_TotFunc BO'!E78-#REF!</f>
        <v>#REF!</v>
      </c>
      <c r="F78" s="15" t="e">
        <f>'New_Adjusted_PSSA_TotFunc BO'!F78-#REF!</f>
        <v>#REF!</v>
      </c>
      <c r="G78" s="15" t="e">
        <f>'New_Adjusted_PSSA_TotFunc BO'!G78-#REF!</f>
        <v>#REF!</v>
      </c>
      <c r="H78" s="15" t="e">
        <f>'New_Adjusted_PSSA_TotFunc BO'!H78-#REF!</f>
        <v>#REF!</v>
      </c>
      <c r="I78" s="15" t="e">
        <f>'New_Adjusted_PSSA_TotFunc BO'!I78-#REF!</f>
        <v>#REF!</v>
      </c>
      <c r="J78" s="15" t="e">
        <f>'New_Adjusted_PSSA_TotFunc BO'!J78-#REF!</f>
        <v>#REF!</v>
      </c>
      <c r="K78" s="15" t="e">
        <f>'New_Adjusted_PSSA_TotFunc BO'!K78-#REF!</f>
        <v>#REF!</v>
      </c>
      <c r="L78" s="15" t="e">
        <f>'New_Adjusted_PSSA_TotFunc BO'!L78-#REF!</f>
        <v>#REF!</v>
      </c>
      <c r="M78" s="15" t="e">
        <f>'New_Adjusted_PSSA_TotFunc BO'!M78-#REF!</f>
        <v>#REF!</v>
      </c>
      <c r="N78" s="15" t="e">
        <f>'New_Adjusted_PSSA_TotFunc BO'!N78-#REF!</f>
        <v>#REF!</v>
      </c>
      <c r="O78" s="15" t="e">
        <f>'New_Adjusted_PSSA_TotFunc BO'!O78-#REF!</f>
        <v>#REF!</v>
      </c>
      <c r="P78" s="15" t="e">
        <f>'New_Adjusted_PSSA_TotFunc BO'!P78-#REF!</f>
        <v>#REF!</v>
      </c>
      <c r="Q78" s="15" t="e">
        <f>'New_Adjusted_PSSA_TotFunc BO'!Q78-#REF!</f>
        <v>#REF!</v>
      </c>
      <c r="R78" s="15" t="e">
        <f>'New_Adjusted_PSSA_TotFunc BO'!R78-#REF!</f>
        <v>#REF!</v>
      </c>
      <c r="S78" s="15" t="e">
        <f>'New_Adjusted_PSSA_TotFunc BO'!S78-#REF!</f>
        <v>#REF!</v>
      </c>
      <c r="T78" s="15" t="e">
        <f>'New_Adjusted_PSSA_TotFunc BO'!T78-#REF!</f>
        <v>#REF!</v>
      </c>
      <c r="U78" s="15" t="e">
        <f>'New_Adjusted_PSSA_TotFunc BO'!U78-#REF!</f>
        <v>#REF!</v>
      </c>
      <c r="V78" s="15" t="e">
        <f>'New_Adjusted_PSSA_TotFunc BO'!V78-#REF!</f>
        <v>#REF!</v>
      </c>
      <c r="W78" s="15" t="e">
        <f>'New_Adjusted_PSSA_TotFunc BO'!W78-#REF!</f>
        <v>#REF!</v>
      </c>
      <c r="X78" s="15" t="e">
        <f>'New_Adjusted_PSSA_TotFunc BO'!X78-#REF!</f>
        <v>#REF!</v>
      </c>
      <c r="Y78" s="15" t="e">
        <f>'New_Adjusted_PSSA_TotFunc BO'!Y78-#REF!</f>
        <v>#REF!</v>
      </c>
      <c r="Z78" s="15" t="e">
        <f>'New_Adjusted_PSSA_TotFunc BO'!Z78-#REF!</f>
        <v>#REF!</v>
      </c>
      <c r="AA78" s="15" t="e">
        <f>'New_Adjusted_PSSA_TotFunc BO'!AA78-#REF!</f>
        <v>#REF!</v>
      </c>
      <c r="AB78" s="15" t="e">
        <f>'New_Adjusted_PSSA_TotFunc BO'!AB78-#REF!</f>
        <v>#REF!</v>
      </c>
      <c r="AC78" s="15" t="e">
        <f>'New_Adjusted_PSSA_TotFunc BO'!AC78-#REF!</f>
        <v>#REF!</v>
      </c>
      <c r="AD78" s="15" t="e">
        <f>'New_Adjusted_PSSA_TotFunc BO'!AD78-#REF!</f>
        <v>#REF!</v>
      </c>
      <c r="AE78" s="15" t="e">
        <f>'New_Adjusted_PSSA_TotFunc BO'!AE78-#REF!</f>
        <v>#REF!</v>
      </c>
      <c r="AF78" s="15" t="e">
        <f>'Formulae-BuildOut'!BZ78</f>
        <v>#REF!</v>
      </c>
      <c r="AG78" s="14" t="e">
        <f>'Formulae-BuildOut'!CA78</f>
        <v>#REF!</v>
      </c>
    </row>
    <row r="79" spans="1:33" x14ac:dyDescent="0.3">
      <c r="A79" s="14" t="e">
        <f>#REF!</f>
        <v>#REF!</v>
      </c>
      <c r="B79" s="14" t="e">
        <f>#REF!</f>
        <v>#REF!</v>
      </c>
      <c r="C79" s="14" t="e">
        <f>#REF!</f>
        <v>#REF!</v>
      </c>
      <c r="D79" s="15" t="e">
        <f>'New_Adjusted_PSSA_TotFunc BO'!D79-#REF!</f>
        <v>#REF!</v>
      </c>
      <c r="E79" s="15" t="e">
        <f>'New_Adjusted_PSSA_TotFunc BO'!E79-#REF!</f>
        <v>#REF!</v>
      </c>
      <c r="F79" s="15" t="e">
        <f>'New_Adjusted_PSSA_TotFunc BO'!F79-#REF!</f>
        <v>#REF!</v>
      </c>
      <c r="G79" s="15" t="e">
        <f>'New_Adjusted_PSSA_TotFunc BO'!G79-#REF!</f>
        <v>#REF!</v>
      </c>
      <c r="H79" s="15" t="e">
        <f>'New_Adjusted_PSSA_TotFunc BO'!H79-#REF!</f>
        <v>#REF!</v>
      </c>
      <c r="I79" s="15" t="e">
        <f>'New_Adjusted_PSSA_TotFunc BO'!I79-#REF!</f>
        <v>#REF!</v>
      </c>
      <c r="J79" s="15" t="e">
        <f>'New_Adjusted_PSSA_TotFunc BO'!J79-#REF!</f>
        <v>#REF!</v>
      </c>
      <c r="K79" s="15" t="e">
        <f>'New_Adjusted_PSSA_TotFunc BO'!K79-#REF!</f>
        <v>#REF!</v>
      </c>
      <c r="L79" s="15" t="e">
        <f>'New_Adjusted_PSSA_TotFunc BO'!L79-#REF!</f>
        <v>#REF!</v>
      </c>
      <c r="M79" s="15" t="e">
        <f>'New_Adjusted_PSSA_TotFunc BO'!M79-#REF!</f>
        <v>#REF!</v>
      </c>
      <c r="N79" s="15" t="e">
        <f>'New_Adjusted_PSSA_TotFunc BO'!N79-#REF!</f>
        <v>#REF!</v>
      </c>
      <c r="O79" s="15" t="e">
        <f>'New_Adjusted_PSSA_TotFunc BO'!O79-#REF!</f>
        <v>#REF!</v>
      </c>
      <c r="P79" s="15" t="e">
        <f>'New_Adjusted_PSSA_TotFunc BO'!P79-#REF!</f>
        <v>#REF!</v>
      </c>
      <c r="Q79" s="15" t="e">
        <f>'New_Adjusted_PSSA_TotFunc BO'!Q79-#REF!</f>
        <v>#REF!</v>
      </c>
      <c r="R79" s="15" t="e">
        <f>'New_Adjusted_PSSA_TotFunc BO'!R79-#REF!</f>
        <v>#REF!</v>
      </c>
      <c r="S79" s="15" t="e">
        <f>'New_Adjusted_PSSA_TotFunc BO'!S79-#REF!</f>
        <v>#REF!</v>
      </c>
      <c r="T79" s="15" t="e">
        <f>'New_Adjusted_PSSA_TotFunc BO'!T79-#REF!</f>
        <v>#REF!</v>
      </c>
      <c r="U79" s="15" t="e">
        <f>'New_Adjusted_PSSA_TotFunc BO'!U79-#REF!</f>
        <v>#REF!</v>
      </c>
      <c r="V79" s="15" t="e">
        <f>'New_Adjusted_PSSA_TotFunc BO'!V79-#REF!</f>
        <v>#REF!</v>
      </c>
      <c r="W79" s="15" t="e">
        <f>'New_Adjusted_PSSA_TotFunc BO'!W79-#REF!</f>
        <v>#REF!</v>
      </c>
      <c r="X79" s="15" t="e">
        <f>'New_Adjusted_PSSA_TotFunc BO'!X79-#REF!</f>
        <v>#REF!</v>
      </c>
      <c r="Y79" s="15" t="e">
        <f>'New_Adjusted_PSSA_TotFunc BO'!Y79-#REF!</f>
        <v>#REF!</v>
      </c>
      <c r="Z79" s="15" t="e">
        <f>'New_Adjusted_PSSA_TotFunc BO'!Z79-#REF!</f>
        <v>#REF!</v>
      </c>
      <c r="AA79" s="15" t="e">
        <f>'New_Adjusted_PSSA_TotFunc BO'!AA79-#REF!</f>
        <v>#REF!</v>
      </c>
      <c r="AB79" s="15" t="e">
        <f>'New_Adjusted_PSSA_TotFunc BO'!AB79-#REF!</f>
        <v>#REF!</v>
      </c>
      <c r="AC79" s="15" t="e">
        <f>'New_Adjusted_PSSA_TotFunc BO'!AC79-#REF!</f>
        <v>#REF!</v>
      </c>
      <c r="AD79" s="15" t="e">
        <f>'New_Adjusted_PSSA_TotFunc BO'!AD79-#REF!</f>
        <v>#REF!</v>
      </c>
      <c r="AE79" s="15" t="e">
        <f>'New_Adjusted_PSSA_TotFunc BO'!AE79-#REF!</f>
        <v>#REF!</v>
      </c>
      <c r="AF79" s="15" t="e">
        <f>'Formulae-BuildOut'!BZ79</f>
        <v>#REF!</v>
      </c>
      <c r="AG79" s="14" t="e">
        <f>'Formulae-BuildOut'!CA79</f>
        <v>#REF!</v>
      </c>
    </row>
    <row r="80" spans="1:33" x14ac:dyDescent="0.3">
      <c r="A80" s="14" t="e">
        <f>#REF!</f>
        <v>#REF!</v>
      </c>
      <c r="B80" s="14" t="e">
        <f>#REF!</f>
        <v>#REF!</v>
      </c>
      <c r="C80" s="14" t="e">
        <f>#REF!</f>
        <v>#REF!</v>
      </c>
      <c r="D80" s="15" t="e">
        <f>'New_Adjusted_PSSA_TotFunc BO'!D80-#REF!</f>
        <v>#REF!</v>
      </c>
      <c r="E80" s="15" t="e">
        <f>'New_Adjusted_PSSA_TotFunc BO'!E80-#REF!</f>
        <v>#REF!</v>
      </c>
      <c r="F80" s="15" t="e">
        <f>'New_Adjusted_PSSA_TotFunc BO'!F80-#REF!</f>
        <v>#REF!</v>
      </c>
      <c r="G80" s="15" t="e">
        <f>'New_Adjusted_PSSA_TotFunc BO'!G80-#REF!</f>
        <v>#REF!</v>
      </c>
      <c r="H80" s="15" t="e">
        <f>'New_Adjusted_PSSA_TotFunc BO'!H80-#REF!</f>
        <v>#REF!</v>
      </c>
      <c r="I80" s="15" t="e">
        <f>'New_Adjusted_PSSA_TotFunc BO'!I80-#REF!</f>
        <v>#REF!</v>
      </c>
      <c r="J80" s="15" t="e">
        <f>'New_Adjusted_PSSA_TotFunc BO'!J80-#REF!</f>
        <v>#REF!</v>
      </c>
      <c r="K80" s="15" t="e">
        <f>'New_Adjusted_PSSA_TotFunc BO'!K80-#REF!</f>
        <v>#REF!</v>
      </c>
      <c r="L80" s="15" t="e">
        <f>'New_Adjusted_PSSA_TotFunc BO'!L80-#REF!</f>
        <v>#REF!</v>
      </c>
      <c r="M80" s="15" t="e">
        <f>'New_Adjusted_PSSA_TotFunc BO'!M80-#REF!</f>
        <v>#REF!</v>
      </c>
      <c r="N80" s="15" t="e">
        <f>'New_Adjusted_PSSA_TotFunc BO'!N80-#REF!</f>
        <v>#REF!</v>
      </c>
      <c r="O80" s="15" t="e">
        <f>'New_Adjusted_PSSA_TotFunc BO'!O80-#REF!</f>
        <v>#REF!</v>
      </c>
      <c r="P80" s="15" t="e">
        <f>'New_Adjusted_PSSA_TotFunc BO'!P80-#REF!</f>
        <v>#REF!</v>
      </c>
      <c r="Q80" s="15" t="e">
        <f>'New_Adjusted_PSSA_TotFunc BO'!Q80-#REF!</f>
        <v>#REF!</v>
      </c>
      <c r="R80" s="15" t="e">
        <f>'New_Adjusted_PSSA_TotFunc BO'!R80-#REF!</f>
        <v>#REF!</v>
      </c>
      <c r="S80" s="15" t="e">
        <f>'New_Adjusted_PSSA_TotFunc BO'!S80-#REF!</f>
        <v>#REF!</v>
      </c>
      <c r="T80" s="15" t="e">
        <f>'New_Adjusted_PSSA_TotFunc BO'!T80-#REF!</f>
        <v>#REF!</v>
      </c>
      <c r="U80" s="15" t="e">
        <f>'New_Adjusted_PSSA_TotFunc BO'!U80-#REF!</f>
        <v>#REF!</v>
      </c>
      <c r="V80" s="15" t="e">
        <f>'New_Adjusted_PSSA_TotFunc BO'!V80-#REF!</f>
        <v>#REF!</v>
      </c>
      <c r="W80" s="15" t="e">
        <f>'New_Adjusted_PSSA_TotFunc BO'!W80-#REF!</f>
        <v>#REF!</v>
      </c>
      <c r="X80" s="15" t="e">
        <f>'New_Adjusted_PSSA_TotFunc BO'!X80-#REF!</f>
        <v>#REF!</v>
      </c>
      <c r="Y80" s="15" t="e">
        <f>'New_Adjusted_PSSA_TotFunc BO'!Y80-#REF!</f>
        <v>#REF!</v>
      </c>
      <c r="Z80" s="15" t="e">
        <f>'New_Adjusted_PSSA_TotFunc BO'!Z80-#REF!</f>
        <v>#REF!</v>
      </c>
      <c r="AA80" s="15" t="e">
        <f>'New_Adjusted_PSSA_TotFunc BO'!AA80-#REF!</f>
        <v>#REF!</v>
      </c>
      <c r="AB80" s="15" t="e">
        <f>'New_Adjusted_PSSA_TotFunc BO'!AB80-#REF!</f>
        <v>#REF!</v>
      </c>
      <c r="AC80" s="15" t="e">
        <f>'New_Adjusted_PSSA_TotFunc BO'!AC80-#REF!</f>
        <v>#REF!</v>
      </c>
      <c r="AD80" s="15" t="e">
        <f>'New_Adjusted_PSSA_TotFunc BO'!AD80-#REF!</f>
        <v>#REF!</v>
      </c>
      <c r="AE80" s="15" t="e">
        <f>'New_Adjusted_PSSA_TotFunc BO'!AE80-#REF!</f>
        <v>#REF!</v>
      </c>
      <c r="AF80" s="15" t="e">
        <f>'Formulae-BuildOut'!BZ80</f>
        <v>#REF!</v>
      </c>
      <c r="AG80" s="14" t="e">
        <f>'Formulae-BuildOut'!CA80</f>
        <v>#REF!</v>
      </c>
    </row>
    <row r="81" spans="1:33" x14ac:dyDescent="0.3">
      <c r="A81" s="14" t="e">
        <f>#REF!</f>
        <v>#REF!</v>
      </c>
      <c r="B81" s="14" t="e">
        <f>#REF!</f>
        <v>#REF!</v>
      </c>
      <c r="C81" s="14" t="e">
        <f>#REF!</f>
        <v>#REF!</v>
      </c>
      <c r="D81" s="15" t="e">
        <f>'New_Adjusted_PSSA_TotFunc BO'!D81-#REF!</f>
        <v>#REF!</v>
      </c>
      <c r="E81" s="15" t="e">
        <f>'New_Adjusted_PSSA_TotFunc BO'!E81-#REF!</f>
        <v>#REF!</v>
      </c>
      <c r="F81" s="15" t="e">
        <f>'New_Adjusted_PSSA_TotFunc BO'!F81-#REF!</f>
        <v>#REF!</v>
      </c>
      <c r="G81" s="15" t="e">
        <f>'New_Adjusted_PSSA_TotFunc BO'!G81-#REF!</f>
        <v>#REF!</v>
      </c>
      <c r="H81" s="15" t="e">
        <f>'New_Adjusted_PSSA_TotFunc BO'!H81-#REF!</f>
        <v>#REF!</v>
      </c>
      <c r="I81" s="15" t="e">
        <f>'New_Adjusted_PSSA_TotFunc BO'!I81-#REF!</f>
        <v>#REF!</v>
      </c>
      <c r="J81" s="15" t="e">
        <f>'New_Adjusted_PSSA_TotFunc BO'!J81-#REF!</f>
        <v>#REF!</v>
      </c>
      <c r="K81" s="15" t="e">
        <f>'New_Adjusted_PSSA_TotFunc BO'!K81-#REF!</f>
        <v>#REF!</v>
      </c>
      <c r="L81" s="15" t="e">
        <f>'New_Adjusted_PSSA_TotFunc BO'!L81-#REF!</f>
        <v>#REF!</v>
      </c>
      <c r="M81" s="15" t="e">
        <f>'New_Adjusted_PSSA_TotFunc BO'!M81-#REF!</f>
        <v>#REF!</v>
      </c>
      <c r="N81" s="15" t="e">
        <f>'New_Adjusted_PSSA_TotFunc BO'!N81-#REF!</f>
        <v>#REF!</v>
      </c>
      <c r="O81" s="15" t="e">
        <f>'New_Adjusted_PSSA_TotFunc BO'!O81-#REF!</f>
        <v>#REF!</v>
      </c>
      <c r="P81" s="15" t="e">
        <f>'New_Adjusted_PSSA_TotFunc BO'!P81-#REF!</f>
        <v>#REF!</v>
      </c>
      <c r="Q81" s="15" t="e">
        <f>'New_Adjusted_PSSA_TotFunc BO'!Q81-#REF!</f>
        <v>#REF!</v>
      </c>
      <c r="R81" s="15" t="e">
        <f>'New_Adjusted_PSSA_TotFunc BO'!R81-#REF!</f>
        <v>#REF!</v>
      </c>
      <c r="S81" s="15" t="e">
        <f>'New_Adjusted_PSSA_TotFunc BO'!S81-#REF!</f>
        <v>#REF!</v>
      </c>
      <c r="T81" s="15" t="e">
        <f>'New_Adjusted_PSSA_TotFunc BO'!T81-#REF!</f>
        <v>#REF!</v>
      </c>
      <c r="U81" s="15" t="e">
        <f>'New_Adjusted_PSSA_TotFunc BO'!U81-#REF!</f>
        <v>#REF!</v>
      </c>
      <c r="V81" s="15" t="e">
        <f>'New_Adjusted_PSSA_TotFunc BO'!V81-#REF!</f>
        <v>#REF!</v>
      </c>
      <c r="W81" s="15" t="e">
        <f>'New_Adjusted_PSSA_TotFunc BO'!W81-#REF!</f>
        <v>#REF!</v>
      </c>
      <c r="X81" s="15" t="e">
        <f>'New_Adjusted_PSSA_TotFunc BO'!X81-#REF!</f>
        <v>#REF!</v>
      </c>
      <c r="Y81" s="15" t="e">
        <f>'New_Adjusted_PSSA_TotFunc BO'!Y81-#REF!</f>
        <v>#REF!</v>
      </c>
      <c r="Z81" s="15" t="e">
        <f>'New_Adjusted_PSSA_TotFunc BO'!Z81-#REF!</f>
        <v>#REF!</v>
      </c>
      <c r="AA81" s="15" t="e">
        <f>'New_Adjusted_PSSA_TotFunc BO'!AA81-#REF!</f>
        <v>#REF!</v>
      </c>
      <c r="AB81" s="15" t="e">
        <f>'New_Adjusted_PSSA_TotFunc BO'!AB81-#REF!</f>
        <v>#REF!</v>
      </c>
      <c r="AC81" s="15" t="e">
        <f>'New_Adjusted_PSSA_TotFunc BO'!AC81-#REF!</f>
        <v>#REF!</v>
      </c>
      <c r="AD81" s="15" t="e">
        <f>'New_Adjusted_PSSA_TotFunc BO'!AD81-#REF!</f>
        <v>#REF!</v>
      </c>
      <c r="AE81" s="15" t="e">
        <f>'New_Adjusted_PSSA_TotFunc BO'!AE81-#REF!</f>
        <v>#REF!</v>
      </c>
      <c r="AF81" s="15" t="e">
        <f>'Formulae-BuildOut'!BZ81</f>
        <v>#REF!</v>
      </c>
      <c r="AG81" s="14" t="e">
        <f>'Formulae-BuildOut'!CA81</f>
        <v>#REF!</v>
      </c>
    </row>
    <row r="82" spans="1:33" x14ac:dyDescent="0.3">
      <c r="A82" s="14" t="e">
        <f>#REF!</f>
        <v>#REF!</v>
      </c>
      <c r="B82" s="14" t="e">
        <f>#REF!</f>
        <v>#REF!</v>
      </c>
      <c r="C82" s="14" t="e">
        <f>#REF!</f>
        <v>#REF!</v>
      </c>
      <c r="D82" s="15" t="e">
        <f>'New_Adjusted_PSSA_TotFunc BO'!D82-#REF!</f>
        <v>#REF!</v>
      </c>
      <c r="E82" s="15" t="e">
        <f>'New_Adjusted_PSSA_TotFunc BO'!E82-#REF!</f>
        <v>#REF!</v>
      </c>
      <c r="F82" s="15" t="e">
        <f>'New_Adjusted_PSSA_TotFunc BO'!F82-#REF!</f>
        <v>#REF!</v>
      </c>
      <c r="G82" s="15" t="e">
        <f>'New_Adjusted_PSSA_TotFunc BO'!G82-#REF!</f>
        <v>#REF!</v>
      </c>
      <c r="H82" s="15" t="e">
        <f>'New_Adjusted_PSSA_TotFunc BO'!H82-#REF!</f>
        <v>#REF!</v>
      </c>
      <c r="I82" s="15" t="e">
        <f>'New_Adjusted_PSSA_TotFunc BO'!I82-#REF!</f>
        <v>#REF!</v>
      </c>
      <c r="J82" s="15" t="e">
        <f>'New_Adjusted_PSSA_TotFunc BO'!J82-#REF!</f>
        <v>#REF!</v>
      </c>
      <c r="K82" s="15" t="e">
        <f>'New_Adjusted_PSSA_TotFunc BO'!K82-#REF!</f>
        <v>#REF!</v>
      </c>
      <c r="L82" s="15" t="e">
        <f>'New_Adjusted_PSSA_TotFunc BO'!L82-#REF!</f>
        <v>#REF!</v>
      </c>
      <c r="M82" s="15" t="e">
        <f>'New_Adjusted_PSSA_TotFunc BO'!M82-#REF!</f>
        <v>#REF!</v>
      </c>
      <c r="N82" s="15" t="e">
        <f>'New_Adjusted_PSSA_TotFunc BO'!N82-#REF!</f>
        <v>#REF!</v>
      </c>
      <c r="O82" s="15" t="e">
        <f>'New_Adjusted_PSSA_TotFunc BO'!O82-#REF!</f>
        <v>#REF!</v>
      </c>
      <c r="P82" s="15" t="e">
        <f>'New_Adjusted_PSSA_TotFunc BO'!P82-#REF!</f>
        <v>#REF!</v>
      </c>
      <c r="Q82" s="15" t="e">
        <f>'New_Adjusted_PSSA_TotFunc BO'!Q82-#REF!</f>
        <v>#REF!</v>
      </c>
      <c r="R82" s="15" t="e">
        <f>'New_Adjusted_PSSA_TotFunc BO'!R82-#REF!</f>
        <v>#REF!</v>
      </c>
      <c r="S82" s="15" t="e">
        <f>'New_Adjusted_PSSA_TotFunc BO'!S82-#REF!</f>
        <v>#REF!</v>
      </c>
      <c r="T82" s="15" t="e">
        <f>'New_Adjusted_PSSA_TotFunc BO'!T82-#REF!</f>
        <v>#REF!</v>
      </c>
      <c r="U82" s="15" t="e">
        <f>'New_Adjusted_PSSA_TotFunc BO'!U82-#REF!</f>
        <v>#REF!</v>
      </c>
      <c r="V82" s="15" t="e">
        <f>'New_Adjusted_PSSA_TotFunc BO'!V82-#REF!</f>
        <v>#REF!</v>
      </c>
      <c r="W82" s="15" t="e">
        <f>'New_Adjusted_PSSA_TotFunc BO'!W82-#REF!</f>
        <v>#REF!</v>
      </c>
      <c r="X82" s="15" t="e">
        <f>'New_Adjusted_PSSA_TotFunc BO'!X82-#REF!</f>
        <v>#REF!</v>
      </c>
      <c r="Y82" s="15" t="e">
        <f>'New_Adjusted_PSSA_TotFunc BO'!Y82-#REF!</f>
        <v>#REF!</v>
      </c>
      <c r="Z82" s="15" t="e">
        <f>'New_Adjusted_PSSA_TotFunc BO'!Z82-#REF!</f>
        <v>#REF!</v>
      </c>
      <c r="AA82" s="15" t="e">
        <f>'New_Adjusted_PSSA_TotFunc BO'!AA82-#REF!</f>
        <v>#REF!</v>
      </c>
      <c r="AB82" s="15" t="e">
        <f>'New_Adjusted_PSSA_TotFunc BO'!AB82-#REF!</f>
        <v>#REF!</v>
      </c>
      <c r="AC82" s="15" t="e">
        <f>'New_Adjusted_PSSA_TotFunc BO'!AC82-#REF!</f>
        <v>#REF!</v>
      </c>
      <c r="AD82" s="15" t="e">
        <f>'New_Adjusted_PSSA_TotFunc BO'!AD82-#REF!</f>
        <v>#REF!</v>
      </c>
      <c r="AE82" s="15" t="e">
        <f>'New_Adjusted_PSSA_TotFunc BO'!AE82-#REF!</f>
        <v>#REF!</v>
      </c>
      <c r="AF82" s="15" t="e">
        <f>'Formulae-BuildOut'!BZ82</f>
        <v>#REF!</v>
      </c>
      <c r="AG82" s="14" t="e">
        <f>'Formulae-BuildOut'!CA82</f>
        <v>#REF!</v>
      </c>
    </row>
    <row r="83" spans="1:33" x14ac:dyDescent="0.3">
      <c r="A83" s="14" t="e">
        <f>#REF!</f>
        <v>#REF!</v>
      </c>
      <c r="B83" s="14" t="e">
        <f>#REF!</f>
        <v>#REF!</v>
      </c>
      <c r="C83" s="14" t="e">
        <f>#REF!</f>
        <v>#REF!</v>
      </c>
      <c r="D83" s="15" t="e">
        <f>'New_Adjusted_PSSA_TotFunc BO'!D83-#REF!</f>
        <v>#REF!</v>
      </c>
      <c r="E83" s="15" t="e">
        <f>'New_Adjusted_PSSA_TotFunc BO'!E83-#REF!</f>
        <v>#REF!</v>
      </c>
      <c r="F83" s="15" t="e">
        <f>'New_Adjusted_PSSA_TotFunc BO'!F83-#REF!</f>
        <v>#REF!</v>
      </c>
      <c r="G83" s="15" t="e">
        <f>'New_Adjusted_PSSA_TotFunc BO'!G83-#REF!</f>
        <v>#REF!</v>
      </c>
      <c r="H83" s="15" t="e">
        <f>'New_Adjusted_PSSA_TotFunc BO'!H83-#REF!</f>
        <v>#REF!</v>
      </c>
      <c r="I83" s="15" t="e">
        <f>'New_Adjusted_PSSA_TotFunc BO'!I83-#REF!</f>
        <v>#REF!</v>
      </c>
      <c r="J83" s="15" t="e">
        <f>'New_Adjusted_PSSA_TotFunc BO'!J83-#REF!</f>
        <v>#REF!</v>
      </c>
      <c r="K83" s="15" t="e">
        <f>'New_Adjusted_PSSA_TotFunc BO'!K83-#REF!</f>
        <v>#REF!</v>
      </c>
      <c r="L83" s="15" t="e">
        <f>'New_Adjusted_PSSA_TotFunc BO'!L83-#REF!</f>
        <v>#REF!</v>
      </c>
      <c r="M83" s="15" t="e">
        <f>'New_Adjusted_PSSA_TotFunc BO'!M83-#REF!</f>
        <v>#REF!</v>
      </c>
      <c r="N83" s="15" t="e">
        <f>'New_Adjusted_PSSA_TotFunc BO'!N83-#REF!</f>
        <v>#REF!</v>
      </c>
      <c r="O83" s="15" t="e">
        <f>'New_Adjusted_PSSA_TotFunc BO'!O83-#REF!</f>
        <v>#REF!</v>
      </c>
      <c r="P83" s="15" t="e">
        <f>'New_Adjusted_PSSA_TotFunc BO'!P83-#REF!</f>
        <v>#REF!</v>
      </c>
      <c r="Q83" s="15" t="e">
        <f>'New_Adjusted_PSSA_TotFunc BO'!Q83-#REF!</f>
        <v>#REF!</v>
      </c>
      <c r="R83" s="15" t="e">
        <f>'New_Adjusted_PSSA_TotFunc BO'!R83-#REF!</f>
        <v>#REF!</v>
      </c>
      <c r="S83" s="15" t="e">
        <f>'New_Adjusted_PSSA_TotFunc BO'!S83-#REF!</f>
        <v>#REF!</v>
      </c>
      <c r="T83" s="15" t="e">
        <f>'New_Adjusted_PSSA_TotFunc BO'!T83-#REF!</f>
        <v>#REF!</v>
      </c>
      <c r="U83" s="15" t="e">
        <f>'New_Adjusted_PSSA_TotFunc BO'!U83-#REF!</f>
        <v>#REF!</v>
      </c>
      <c r="V83" s="15" t="e">
        <f>'New_Adjusted_PSSA_TotFunc BO'!V83-#REF!</f>
        <v>#REF!</v>
      </c>
      <c r="W83" s="15" t="e">
        <f>'New_Adjusted_PSSA_TotFunc BO'!W83-#REF!</f>
        <v>#REF!</v>
      </c>
      <c r="X83" s="15" t="e">
        <f>'New_Adjusted_PSSA_TotFunc BO'!X83-#REF!</f>
        <v>#REF!</v>
      </c>
      <c r="Y83" s="15" t="e">
        <f>'New_Adjusted_PSSA_TotFunc BO'!Y83-#REF!</f>
        <v>#REF!</v>
      </c>
      <c r="Z83" s="15" t="e">
        <f>'New_Adjusted_PSSA_TotFunc BO'!Z83-#REF!</f>
        <v>#REF!</v>
      </c>
      <c r="AA83" s="15" t="e">
        <f>'New_Adjusted_PSSA_TotFunc BO'!AA83-#REF!</f>
        <v>#REF!</v>
      </c>
      <c r="AB83" s="15" t="e">
        <f>'New_Adjusted_PSSA_TotFunc BO'!AB83-#REF!</f>
        <v>#REF!</v>
      </c>
      <c r="AC83" s="15" t="e">
        <f>'New_Adjusted_PSSA_TotFunc BO'!AC83-#REF!</f>
        <v>#REF!</v>
      </c>
      <c r="AD83" s="15" t="e">
        <f>'New_Adjusted_PSSA_TotFunc BO'!AD83-#REF!</f>
        <v>#REF!</v>
      </c>
      <c r="AE83" s="15" t="e">
        <f>'New_Adjusted_PSSA_TotFunc BO'!AE83-#REF!</f>
        <v>#REF!</v>
      </c>
      <c r="AF83" s="15" t="e">
        <f>'Formulae-BuildOut'!BZ83</f>
        <v>#REF!</v>
      </c>
      <c r="AG83" s="14" t="e">
        <f>'Formulae-BuildOut'!CA83</f>
        <v>#REF!</v>
      </c>
    </row>
    <row r="84" spans="1:33" x14ac:dyDescent="0.3">
      <c r="A84" s="14" t="e">
        <f>#REF!</f>
        <v>#REF!</v>
      </c>
      <c r="B84" s="14" t="e">
        <f>#REF!</f>
        <v>#REF!</v>
      </c>
      <c r="C84" s="14" t="e">
        <f>#REF!</f>
        <v>#REF!</v>
      </c>
      <c r="D84" s="15" t="e">
        <f>'New_Adjusted_PSSA_TotFunc BO'!D84-#REF!</f>
        <v>#REF!</v>
      </c>
      <c r="E84" s="15" t="e">
        <f>'New_Adjusted_PSSA_TotFunc BO'!E84-#REF!</f>
        <v>#REF!</v>
      </c>
      <c r="F84" s="15" t="e">
        <f>'New_Adjusted_PSSA_TotFunc BO'!F84-#REF!</f>
        <v>#REF!</v>
      </c>
      <c r="G84" s="15" t="e">
        <f>'New_Adjusted_PSSA_TotFunc BO'!G84-#REF!</f>
        <v>#REF!</v>
      </c>
      <c r="H84" s="15" t="e">
        <f>'New_Adjusted_PSSA_TotFunc BO'!H84-#REF!</f>
        <v>#REF!</v>
      </c>
      <c r="I84" s="15" t="e">
        <f>'New_Adjusted_PSSA_TotFunc BO'!I84-#REF!</f>
        <v>#REF!</v>
      </c>
      <c r="J84" s="15" t="e">
        <f>'New_Adjusted_PSSA_TotFunc BO'!J84-#REF!</f>
        <v>#REF!</v>
      </c>
      <c r="K84" s="15" t="e">
        <f>'New_Adjusted_PSSA_TotFunc BO'!K84-#REF!</f>
        <v>#REF!</v>
      </c>
      <c r="L84" s="15" t="e">
        <f>'New_Adjusted_PSSA_TotFunc BO'!L84-#REF!</f>
        <v>#REF!</v>
      </c>
      <c r="M84" s="15" t="e">
        <f>'New_Adjusted_PSSA_TotFunc BO'!M84-#REF!</f>
        <v>#REF!</v>
      </c>
      <c r="N84" s="15" t="e">
        <f>'New_Adjusted_PSSA_TotFunc BO'!N84-#REF!</f>
        <v>#REF!</v>
      </c>
      <c r="O84" s="15" t="e">
        <f>'New_Adjusted_PSSA_TotFunc BO'!O84-#REF!</f>
        <v>#REF!</v>
      </c>
      <c r="P84" s="15" t="e">
        <f>'New_Adjusted_PSSA_TotFunc BO'!P84-#REF!</f>
        <v>#REF!</v>
      </c>
      <c r="Q84" s="15" t="e">
        <f>'New_Adjusted_PSSA_TotFunc BO'!Q84-#REF!</f>
        <v>#REF!</v>
      </c>
      <c r="R84" s="15" t="e">
        <f>'New_Adjusted_PSSA_TotFunc BO'!R84-#REF!</f>
        <v>#REF!</v>
      </c>
      <c r="S84" s="15" t="e">
        <f>'New_Adjusted_PSSA_TotFunc BO'!S84-#REF!</f>
        <v>#REF!</v>
      </c>
      <c r="T84" s="15" t="e">
        <f>'New_Adjusted_PSSA_TotFunc BO'!T84-#REF!</f>
        <v>#REF!</v>
      </c>
      <c r="U84" s="15" t="e">
        <f>'New_Adjusted_PSSA_TotFunc BO'!U84-#REF!</f>
        <v>#REF!</v>
      </c>
      <c r="V84" s="15" t="e">
        <f>'New_Adjusted_PSSA_TotFunc BO'!V84-#REF!</f>
        <v>#REF!</v>
      </c>
      <c r="W84" s="15" t="e">
        <f>'New_Adjusted_PSSA_TotFunc BO'!W84-#REF!</f>
        <v>#REF!</v>
      </c>
      <c r="X84" s="15" t="e">
        <f>'New_Adjusted_PSSA_TotFunc BO'!X84-#REF!</f>
        <v>#REF!</v>
      </c>
      <c r="Y84" s="15" t="e">
        <f>'New_Adjusted_PSSA_TotFunc BO'!Y84-#REF!</f>
        <v>#REF!</v>
      </c>
      <c r="Z84" s="15" t="e">
        <f>'New_Adjusted_PSSA_TotFunc BO'!Z84-#REF!</f>
        <v>#REF!</v>
      </c>
      <c r="AA84" s="15" t="e">
        <f>'New_Adjusted_PSSA_TotFunc BO'!AA84-#REF!</f>
        <v>#REF!</v>
      </c>
      <c r="AB84" s="15" t="e">
        <f>'New_Adjusted_PSSA_TotFunc BO'!AB84-#REF!</f>
        <v>#REF!</v>
      </c>
      <c r="AC84" s="15" t="e">
        <f>'New_Adjusted_PSSA_TotFunc BO'!AC84-#REF!</f>
        <v>#REF!</v>
      </c>
      <c r="AD84" s="15" t="e">
        <f>'New_Adjusted_PSSA_TotFunc BO'!AD84-#REF!</f>
        <v>#REF!</v>
      </c>
      <c r="AE84" s="15" t="e">
        <f>'New_Adjusted_PSSA_TotFunc BO'!AE84-#REF!</f>
        <v>#REF!</v>
      </c>
      <c r="AF84" s="15" t="e">
        <f>'Formulae-BuildOut'!BZ84</f>
        <v>#REF!</v>
      </c>
      <c r="AG84" s="14" t="e">
        <f>'Formulae-BuildOut'!CA84</f>
        <v>#REF!</v>
      </c>
    </row>
    <row r="85" spans="1:33" x14ac:dyDescent="0.3">
      <c r="A85" s="14" t="e">
        <f>#REF!</f>
        <v>#REF!</v>
      </c>
      <c r="B85" s="14" t="e">
        <f>#REF!</f>
        <v>#REF!</v>
      </c>
      <c r="C85" s="14" t="e">
        <f>#REF!</f>
        <v>#REF!</v>
      </c>
      <c r="D85" s="15" t="e">
        <f>'New_Adjusted_PSSA_TotFunc BO'!D85-#REF!</f>
        <v>#REF!</v>
      </c>
      <c r="E85" s="15" t="e">
        <f>'New_Adjusted_PSSA_TotFunc BO'!E85-#REF!</f>
        <v>#REF!</v>
      </c>
      <c r="F85" s="15" t="e">
        <f>'New_Adjusted_PSSA_TotFunc BO'!F85-#REF!</f>
        <v>#REF!</v>
      </c>
      <c r="G85" s="15" t="e">
        <f>'New_Adjusted_PSSA_TotFunc BO'!G85-#REF!</f>
        <v>#REF!</v>
      </c>
      <c r="H85" s="15" t="e">
        <f>'New_Adjusted_PSSA_TotFunc BO'!H85-#REF!</f>
        <v>#REF!</v>
      </c>
      <c r="I85" s="15" t="e">
        <f>'New_Adjusted_PSSA_TotFunc BO'!I85-#REF!</f>
        <v>#REF!</v>
      </c>
      <c r="J85" s="15" t="e">
        <f>'New_Adjusted_PSSA_TotFunc BO'!J85-#REF!</f>
        <v>#REF!</v>
      </c>
      <c r="K85" s="15" t="e">
        <f>'New_Adjusted_PSSA_TotFunc BO'!K85-#REF!</f>
        <v>#REF!</v>
      </c>
      <c r="L85" s="15" t="e">
        <f>'New_Adjusted_PSSA_TotFunc BO'!L85-#REF!</f>
        <v>#REF!</v>
      </c>
      <c r="M85" s="15" t="e">
        <f>'New_Adjusted_PSSA_TotFunc BO'!M85-#REF!</f>
        <v>#REF!</v>
      </c>
      <c r="N85" s="15" t="e">
        <f>'New_Adjusted_PSSA_TotFunc BO'!N85-#REF!</f>
        <v>#REF!</v>
      </c>
      <c r="O85" s="15" t="e">
        <f>'New_Adjusted_PSSA_TotFunc BO'!O85-#REF!</f>
        <v>#REF!</v>
      </c>
      <c r="P85" s="15" t="e">
        <f>'New_Adjusted_PSSA_TotFunc BO'!P85-#REF!</f>
        <v>#REF!</v>
      </c>
      <c r="Q85" s="15" t="e">
        <f>'New_Adjusted_PSSA_TotFunc BO'!Q85-#REF!</f>
        <v>#REF!</v>
      </c>
      <c r="R85" s="15" t="e">
        <f>'New_Adjusted_PSSA_TotFunc BO'!R85-#REF!</f>
        <v>#REF!</v>
      </c>
      <c r="S85" s="15" t="e">
        <f>'New_Adjusted_PSSA_TotFunc BO'!S85-#REF!</f>
        <v>#REF!</v>
      </c>
      <c r="T85" s="15" t="e">
        <f>'New_Adjusted_PSSA_TotFunc BO'!T85-#REF!</f>
        <v>#REF!</v>
      </c>
      <c r="U85" s="15" t="e">
        <f>'New_Adjusted_PSSA_TotFunc BO'!U85-#REF!</f>
        <v>#REF!</v>
      </c>
      <c r="V85" s="15" t="e">
        <f>'New_Adjusted_PSSA_TotFunc BO'!V85-#REF!</f>
        <v>#REF!</v>
      </c>
      <c r="W85" s="15" t="e">
        <f>'New_Adjusted_PSSA_TotFunc BO'!W85-#REF!</f>
        <v>#REF!</v>
      </c>
      <c r="X85" s="15" t="e">
        <f>'New_Adjusted_PSSA_TotFunc BO'!X85-#REF!</f>
        <v>#REF!</v>
      </c>
      <c r="Y85" s="15" t="e">
        <f>'New_Adjusted_PSSA_TotFunc BO'!Y85-#REF!</f>
        <v>#REF!</v>
      </c>
      <c r="Z85" s="15" t="e">
        <f>'New_Adjusted_PSSA_TotFunc BO'!Z85-#REF!</f>
        <v>#REF!</v>
      </c>
      <c r="AA85" s="15" t="e">
        <f>'New_Adjusted_PSSA_TotFunc BO'!AA85-#REF!</f>
        <v>#REF!</v>
      </c>
      <c r="AB85" s="15" t="e">
        <f>'New_Adjusted_PSSA_TotFunc BO'!AB85-#REF!</f>
        <v>#REF!</v>
      </c>
      <c r="AC85" s="15" t="e">
        <f>'New_Adjusted_PSSA_TotFunc BO'!AC85-#REF!</f>
        <v>#REF!</v>
      </c>
      <c r="AD85" s="15" t="e">
        <f>'New_Adjusted_PSSA_TotFunc BO'!AD85-#REF!</f>
        <v>#REF!</v>
      </c>
      <c r="AE85" s="15" t="e">
        <f>'New_Adjusted_PSSA_TotFunc BO'!AE85-#REF!</f>
        <v>#REF!</v>
      </c>
      <c r="AF85" s="15" t="e">
        <f>'Formulae-BuildOut'!BZ85</f>
        <v>#REF!</v>
      </c>
      <c r="AG85" s="14" t="e">
        <f>'Formulae-BuildOut'!CA85</f>
        <v>#REF!</v>
      </c>
    </row>
    <row r="86" spans="1:33" x14ac:dyDescent="0.3">
      <c r="A86" s="14" t="e">
        <f>#REF!</f>
        <v>#REF!</v>
      </c>
      <c r="B86" s="14" t="e">
        <f>#REF!</f>
        <v>#REF!</v>
      </c>
      <c r="C86" s="14" t="e">
        <f>#REF!</f>
        <v>#REF!</v>
      </c>
      <c r="D86" s="15" t="e">
        <f>'New_Adjusted_PSSA_TotFunc BO'!D86-#REF!</f>
        <v>#REF!</v>
      </c>
      <c r="E86" s="15" t="e">
        <f>'New_Adjusted_PSSA_TotFunc BO'!E86-#REF!</f>
        <v>#REF!</v>
      </c>
      <c r="F86" s="15" t="e">
        <f>'New_Adjusted_PSSA_TotFunc BO'!F86-#REF!</f>
        <v>#REF!</v>
      </c>
      <c r="G86" s="15" t="e">
        <f>'New_Adjusted_PSSA_TotFunc BO'!G86-#REF!</f>
        <v>#REF!</v>
      </c>
      <c r="H86" s="15" t="e">
        <f>'New_Adjusted_PSSA_TotFunc BO'!H86-#REF!</f>
        <v>#REF!</v>
      </c>
      <c r="I86" s="15" t="e">
        <f>'New_Adjusted_PSSA_TotFunc BO'!I86-#REF!</f>
        <v>#REF!</v>
      </c>
      <c r="J86" s="15" t="e">
        <f>'New_Adjusted_PSSA_TotFunc BO'!J86-#REF!</f>
        <v>#REF!</v>
      </c>
      <c r="K86" s="15" t="e">
        <f>'New_Adjusted_PSSA_TotFunc BO'!K86-#REF!</f>
        <v>#REF!</v>
      </c>
      <c r="L86" s="15" t="e">
        <f>'New_Adjusted_PSSA_TotFunc BO'!L86-#REF!</f>
        <v>#REF!</v>
      </c>
      <c r="M86" s="15" t="e">
        <f>'New_Adjusted_PSSA_TotFunc BO'!M86-#REF!</f>
        <v>#REF!</v>
      </c>
      <c r="N86" s="15" t="e">
        <f>'New_Adjusted_PSSA_TotFunc BO'!N86-#REF!</f>
        <v>#REF!</v>
      </c>
      <c r="O86" s="15" t="e">
        <f>'New_Adjusted_PSSA_TotFunc BO'!O86-#REF!</f>
        <v>#REF!</v>
      </c>
      <c r="P86" s="15" t="e">
        <f>'New_Adjusted_PSSA_TotFunc BO'!P86-#REF!</f>
        <v>#REF!</v>
      </c>
      <c r="Q86" s="15" t="e">
        <f>'New_Adjusted_PSSA_TotFunc BO'!Q86-#REF!</f>
        <v>#REF!</v>
      </c>
      <c r="R86" s="15" t="e">
        <f>'New_Adjusted_PSSA_TotFunc BO'!R86-#REF!</f>
        <v>#REF!</v>
      </c>
      <c r="S86" s="15" t="e">
        <f>'New_Adjusted_PSSA_TotFunc BO'!S86-#REF!</f>
        <v>#REF!</v>
      </c>
      <c r="T86" s="15" t="e">
        <f>'New_Adjusted_PSSA_TotFunc BO'!T86-#REF!</f>
        <v>#REF!</v>
      </c>
      <c r="U86" s="15" t="e">
        <f>'New_Adjusted_PSSA_TotFunc BO'!U86-#REF!</f>
        <v>#REF!</v>
      </c>
      <c r="V86" s="15" t="e">
        <f>'New_Adjusted_PSSA_TotFunc BO'!V86-#REF!</f>
        <v>#REF!</v>
      </c>
      <c r="W86" s="15" t="e">
        <f>'New_Adjusted_PSSA_TotFunc BO'!W86-#REF!</f>
        <v>#REF!</v>
      </c>
      <c r="X86" s="15" t="e">
        <f>'New_Adjusted_PSSA_TotFunc BO'!X86-#REF!</f>
        <v>#REF!</v>
      </c>
      <c r="Y86" s="15" t="e">
        <f>'New_Adjusted_PSSA_TotFunc BO'!Y86-#REF!</f>
        <v>#REF!</v>
      </c>
      <c r="Z86" s="15" t="e">
        <f>'New_Adjusted_PSSA_TotFunc BO'!Z86-#REF!</f>
        <v>#REF!</v>
      </c>
      <c r="AA86" s="15" t="e">
        <f>'New_Adjusted_PSSA_TotFunc BO'!AA86-#REF!</f>
        <v>#REF!</v>
      </c>
      <c r="AB86" s="15" t="e">
        <f>'New_Adjusted_PSSA_TotFunc BO'!AB86-#REF!</f>
        <v>#REF!</v>
      </c>
      <c r="AC86" s="15" t="e">
        <f>'New_Adjusted_PSSA_TotFunc BO'!AC86-#REF!</f>
        <v>#REF!</v>
      </c>
      <c r="AD86" s="15" t="e">
        <f>'New_Adjusted_PSSA_TotFunc BO'!AD86-#REF!</f>
        <v>#REF!</v>
      </c>
      <c r="AE86" s="15" t="e">
        <f>'New_Adjusted_PSSA_TotFunc BO'!AE86-#REF!</f>
        <v>#REF!</v>
      </c>
      <c r="AF86" s="15" t="e">
        <f>'Formulae-BuildOut'!BZ86</f>
        <v>#REF!</v>
      </c>
      <c r="AG86" s="14" t="e">
        <f>'Formulae-BuildOut'!CA86</f>
        <v>#REF!</v>
      </c>
    </row>
    <row r="87" spans="1:33" x14ac:dyDescent="0.3">
      <c r="A87" s="14" t="e">
        <f>#REF!</f>
        <v>#REF!</v>
      </c>
      <c r="B87" s="14" t="e">
        <f>#REF!</f>
        <v>#REF!</v>
      </c>
      <c r="C87" s="14" t="e">
        <f>#REF!</f>
        <v>#REF!</v>
      </c>
      <c r="D87" s="15" t="e">
        <f>'New_Adjusted_PSSA_TotFunc BO'!D87-#REF!</f>
        <v>#REF!</v>
      </c>
      <c r="E87" s="15" t="e">
        <f>'New_Adjusted_PSSA_TotFunc BO'!E87-#REF!</f>
        <v>#REF!</v>
      </c>
      <c r="F87" s="15" t="e">
        <f>'New_Adjusted_PSSA_TotFunc BO'!F87-#REF!</f>
        <v>#REF!</v>
      </c>
      <c r="G87" s="15" t="e">
        <f>'New_Adjusted_PSSA_TotFunc BO'!G87-#REF!</f>
        <v>#REF!</v>
      </c>
      <c r="H87" s="15" t="e">
        <f>'New_Adjusted_PSSA_TotFunc BO'!H87-#REF!</f>
        <v>#REF!</v>
      </c>
      <c r="I87" s="15" t="e">
        <f>'New_Adjusted_PSSA_TotFunc BO'!I87-#REF!</f>
        <v>#REF!</v>
      </c>
      <c r="J87" s="15" t="e">
        <f>'New_Adjusted_PSSA_TotFunc BO'!J87-#REF!</f>
        <v>#REF!</v>
      </c>
      <c r="K87" s="15" t="e">
        <f>'New_Adjusted_PSSA_TotFunc BO'!K87-#REF!</f>
        <v>#REF!</v>
      </c>
      <c r="L87" s="15" t="e">
        <f>'New_Adjusted_PSSA_TotFunc BO'!L87-#REF!</f>
        <v>#REF!</v>
      </c>
      <c r="M87" s="15" t="e">
        <f>'New_Adjusted_PSSA_TotFunc BO'!M87-#REF!</f>
        <v>#REF!</v>
      </c>
      <c r="N87" s="15" t="e">
        <f>'New_Adjusted_PSSA_TotFunc BO'!N87-#REF!</f>
        <v>#REF!</v>
      </c>
      <c r="O87" s="15" t="e">
        <f>'New_Adjusted_PSSA_TotFunc BO'!O87-#REF!</f>
        <v>#REF!</v>
      </c>
      <c r="P87" s="15" t="e">
        <f>'New_Adjusted_PSSA_TotFunc BO'!P87-#REF!</f>
        <v>#REF!</v>
      </c>
      <c r="Q87" s="15" t="e">
        <f>'New_Adjusted_PSSA_TotFunc BO'!Q87-#REF!</f>
        <v>#REF!</v>
      </c>
      <c r="R87" s="15" t="e">
        <f>'New_Adjusted_PSSA_TotFunc BO'!R87-#REF!</f>
        <v>#REF!</v>
      </c>
      <c r="S87" s="15" t="e">
        <f>'New_Adjusted_PSSA_TotFunc BO'!S87-#REF!</f>
        <v>#REF!</v>
      </c>
      <c r="T87" s="15" t="e">
        <f>'New_Adjusted_PSSA_TotFunc BO'!T87-#REF!</f>
        <v>#REF!</v>
      </c>
      <c r="U87" s="15" t="e">
        <f>'New_Adjusted_PSSA_TotFunc BO'!U87-#REF!</f>
        <v>#REF!</v>
      </c>
      <c r="V87" s="15" t="e">
        <f>'New_Adjusted_PSSA_TotFunc BO'!V87-#REF!</f>
        <v>#REF!</v>
      </c>
      <c r="W87" s="15" t="e">
        <f>'New_Adjusted_PSSA_TotFunc BO'!W87-#REF!</f>
        <v>#REF!</v>
      </c>
      <c r="X87" s="15" t="e">
        <f>'New_Adjusted_PSSA_TotFunc BO'!X87-#REF!</f>
        <v>#REF!</v>
      </c>
      <c r="Y87" s="15" t="e">
        <f>'New_Adjusted_PSSA_TotFunc BO'!Y87-#REF!</f>
        <v>#REF!</v>
      </c>
      <c r="Z87" s="15" t="e">
        <f>'New_Adjusted_PSSA_TotFunc BO'!Z87-#REF!</f>
        <v>#REF!</v>
      </c>
      <c r="AA87" s="15" t="e">
        <f>'New_Adjusted_PSSA_TotFunc BO'!AA87-#REF!</f>
        <v>#REF!</v>
      </c>
      <c r="AB87" s="15" t="e">
        <f>'New_Adjusted_PSSA_TotFunc BO'!AB87-#REF!</f>
        <v>#REF!</v>
      </c>
      <c r="AC87" s="15" t="e">
        <f>'New_Adjusted_PSSA_TotFunc BO'!AC87-#REF!</f>
        <v>#REF!</v>
      </c>
      <c r="AD87" s="15" t="e">
        <f>'New_Adjusted_PSSA_TotFunc BO'!AD87-#REF!</f>
        <v>#REF!</v>
      </c>
      <c r="AE87" s="15" t="e">
        <f>'New_Adjusted_PSSA_TotFunc BO'!AE87-#REF!</f>
        <v>#REF!</v>
      </c>
      <c r="AF87" s="15" t="e">
        <f>'Formulae-BuildOut'!BZ87</f>
        <v>#REF!</v>
      </c>
      <c r="AG87" s="14" t="e">
        <f>'Formulae-BuildOut'!CA87</f>
        <v>#REF!</v>
      </c>
    </row>
    <row r="88" spans="1:33" x14ac:dyDescent="0.3">
      <c r="A88" s="14" t="e">
        <f>#REF!</f>
        <v>#REF!</v>
      </c>
      <c r="B88" s="14" t="e">
        <f>#REF!</f>
        <v>#REF!</v>
      </c>
      <c r="C88" s="14" t="e">
        <f>#REF!</f>
        <v>#REF!</v>
      </c>
      <c r="D88" s="15" t="e">
        <f>'New_Adjusted_PSSA_TotFunc BO'!D88-#REF!</f>
        <v>#REF!</v>
      </c>
      <c r="E88" s="15" t="e">
        <f>'New_Adjusted_PSSA_TotFunc BO'!E88-#REF!</f>
        <v>#REF!</v>
      </c>
      <c r="F88" s="15" t="e">
        <f>'New_Adjusted_PSSA_TotFunc BO'!F88-#REF!</f>
        <v>#REF!</v>
      </c>
      <c r="G88" s="15" t="e">
        <f>'New_Adjusted_PSSA_TotFunc BO'!G88-#REF!</f>
        <v>#REF!</v>
      </c>
      <c r="H88" s="15" t="e">
        <f>'New_Adjusted_PSSA_TotFunc BO'!H88-#REF!</f>
        <v>#REF!</v>
      </c>
      <c r="I88" s="15" t="e">
        <f>'New_Adjusted_PSSA_TotFunc BO'!I88-#REF!</f>
        <v>#REF!</v>
      </c>
      <c r="J88" s="15" t="e">
        <f>'New_Adjusted_PSSA_TotFunc BO'!J88-#REF!</f>
        <v>#REF!</v>
      </c>
      <c r="K88" s="15" t="e">
        <f>'New_Adjusted_PSSA_TotFunc BO'!K88-#REF!</f>
        <v>#REF!</v>
      </c>
      <c r="L88" s="15" t="e">
        <f>'New_Adjusted_PSSA_TotFunc BO'!L88-#REF!</f>
        <v>#REF!</v>
      </c>
      <c r="M88" s="15" t="e">
        <f>'New_Adjusted_PSSA_TotFunc BO'!M88-#REF!</f>
        <v>#REF!</v>
      </c>
      <c r="N88" s="15" t="e">
        <f>'New_Adjusted_PSSA_TotFunc BO'!N88-#REF!</f>
        <v>#REF!</v>
      </c>
      <c r="O88" s="15" t="e">
        <f>'New_Adjusted_PSSA_TotFunc BO'!O88-#REF!</f>
        <v>#REF!</v>
      </c>
      <c r="P88" s="15" t="e">
        <f>'New_Adjusted_PSSA_TotFunc BO'!P88-#REF!</f>
        <v>#REF!</v>
      </c>
      <c r="Q88" s="15" t="e">
        <f>'New_Adjusted_PSSA_TotFunc BO'!Q88-#REF!</f>
        <v>#REF!</v>
      </c>
      <c r="R88" s="15" t="e">
        <f>'New_Adjusted_PSSA_TotFunc BO'!R88-#REF!</f>
        <v>#REF!</v>
      </c>
      <c r="S88" s="15" t="e">
        <f>'New_Adjusted_PSSA_TotFunc BO'!S88-#REF!</f>
        <v>#REF!</v>
      </c>
      <c r="T88" s="15" t="e">
        <f>'New_Adjusted_PSSA_TotFunc BO'!T88-#REF!</f>
        <v>#REF!</v>
      </c>
      <c r="U88" s="15" t="e">
        <f>'New_Adjusted_PSSA_TotFunc BO'!U88-#REF!</f>
        <v>#REF!</v>
      </c>
      <c r="V88" s="15" t="e">
        <f>'New_Adjusted_PSSA_TotFunc BO'!V88-#REF!</f>
        <v>#REF!</v>
      </c>
      <c r="W88" s="15" t="e">
        <f>'New_Adjusted_PSSA_TotFunc BO'!W88-#REF!</f>
        <v>#REF!</v>
      </c>
      <c r="X88" s="15" t="e">
        <f>'New_Adjusted_PSSA_TotFunc BO'!X88-#REF!</f>
        <v>#REF!</v>
      </c>
      <c r="Y88" s="15" t="e">
        <f>'New_Adjusted_PSSA_TotFunc BO'!Y88-#REF!</f>
        <v>#REF!</v>
      </c>
      <c r="Z88" s="15" t="e">
        <f>'New_Adjusted_PSSA_TotFunc BO'!Z88-#REF!</f>
        <v>#REF!</v>
      </c>
      <c r="AA88" s="15" t="e">
        <f>'New_Adjusted_PSSA_TotFunc BO'!AA88-#REF!</f>
        <v>#REF!</v>
      </c>
      <c r="AB88" s="15" t="e">
        <f>'New_Adjusted_PSSA_TotFunc BO'!AB88-#REF!</f>
        <v>#REF!</v>
      </c>
      <c r="AC88" s="15" t="e">
        <f>'New_Adjusted_PSSA_TotFunc BO'!AC88-#REF!</f>
        <v>#REF!</v>
      </c>
      <c r="AD88" s="15" t="e">
        <f>'New_Adjusted_PSSA_TotFunc BO'!AD88-#REF!</f>
        <v>#REF!</v>
      </c>
      <c r="AE88" s="15" t="e">
        <f>'New_Adjusted_PSSA_TotFunc BO'!AE88-#REF!</f>
        <v>#REF!</v>
      </c>
      <c r="AF88" s="15" t="e">
        <f>'Formulae-BuildOut'!BZ88</f>
        <v>#REF!</v>
      </c>
      <c r="AG88" s="14" t="e">
        <f>'Formulae-BuildOut'!CA88</f>
        <v>#REF!</v>
      </c>
    </row>
    <row r="89" spans="1:33" x14ac:dyDescent="0.3">
      <c r="A89" s="14" t="e">
        <f>#REF!</f>
        <v>#REF!</v>
      </c>
      <c r="B89" s="14" t="e">
        <f>#REF!</f>
        <v>#REF!</v>
      </c>
      <c r="C89" s="14" t="e">
        <f>#REF!</f>
        <v>#REF!</v>
      </c>
      <c r="D89" s="15" t="e">
        <f>'New_Adjusted_PSSA_TotFunc BO'!D89-#REF!</f>
        <v>#REF!</v>
      </c>
      <c r="E89" s="15" t="e">
        <f>'New_Adjusted_PSSA_TotFunc BO'!E89-#REF!</f>
        <v>#REF!</v>
      </c>
      <c r="F89" s="15" t="e">
        <f>'New_Adjusted_PSSA_TotFunc BO'!F89-#REF!</f>
        <v>#REF!</v>
      </c>
      <c r="G89" s="15" t="e">
        <f>'New_Adjusted_PSSA_TotFunc BO'!G89-#REF!</f>
        <v>#REF!</v>
      </c>
      <c r="H89" s="15" t="e">
        <f>'New_Adjusted_PSSA_TotFunc BO'!H89-#REF!</f>
        <v>#REF!</v>
      </c>
      <c r="I89" s="15" t="e">
        <f>'New_Adjusted_PSSA_TotFunc BO'!I89-#REF!</f>
        <v>#REF!</v>
      </c>
      <c r="J89" s="15" t="e">
        <f>'New_Adjusted_PSSA_TotFunc BO'!J89-#REF!</f>
        <v>#REF!</v>
      </c>
      <c r="K89" s="15" t="e">
        <f>'New_Adjusted_PSSA_TotFunc BO'!K89-#REF!</f>
        <v>#REF!</v>
      </c>
      <c r="L89" s="15" t="e">
        <f>'New_Adjusted_PSSA_TotFunc BO'!L89-#REF!</f>
        <v>#REF!</v>
      </c>
      <c r="M89" s="15" t="e">
        <f>'New_Adjusted_PSSA_TotFunc BO'!M89-#REF!</f>
        <v>#REF!</v>
      </c>
      <c r="N89" s="15" t="e">
        <f>'New_Adjusted_PSSA_TotFunc BO'!N89-#REF!</f>
        <v>#REF!</v>
      </c>
      <c r="O89" s="15" t="e">
        <f>'New_Adjusted_PSSA_TotFunc BO'!O89-#REF!</f>
        <v>#REF!</v>
      </c>
      <c r="P89" s="15" t="e">
        <f>'New_Adjusted_PSSA_TotFunc BO'!P89-#REF!</f>
        <v>#REF!</v>
      </c>
      <c r="Q89" s="15" t="e">
        <f>'New_Adjusted_PSSA_TotFunc BO'!Q89-#REF!</f>
        <v>#REF!</v>
      </c>
      <c r="R89" s="15" t="e">
        <f>'New_Adjusted_PSSA_TotFunc BO'!R89-#REF!</f>
        <v>#REF!</v>
      </c>
      <c r="S89" s="15" t="e">
        <f>'New_Adjusted_PSSA_TotFunc BO'!S89-#REF!</f>
        <v>#REF!</v>
      </c>
      <c r="T89" s="15" t="e">
        <f>'New_Adjusted_PSSA_TotFunc BO'!T89-#REF!</f>
        <v>#REF!</v>
      </c>
      <c r="U89" s="15" t="e">
        <f>'New_Adjusted_PSSA_TotFunc BO'!U89-#REF!</f>
        <v>#REF!</v>
      </c>
      <c r="V89" s="15" t="e">
        <f>'New_Adjusted_PSSA_TotFunc BO'!V89-#REF!</f>
        <v>#REF!</v>
      </c>
      <c r="W89" s="15" t="e">
        <f>'New_Adjusted_PSSA_TotFunc BO'!W89-#REF!</f>
        <v>#REF!</v>
      </c>
      <c r="X89" s="15" t="e">
        <f>'New_Adjusted_PSSA_TotFunc BO'!X89-#REF!</f>
        <v>#REF!</v>
      </c>
      <c r="Y89" s="15" t="e">
        <f>'New_Adjusted_PSSA_TotFunc BO'!Y89-#REF!</f>
        <v>#REF!</v>
      </c>
      <c r="Z89" s="15" t="e">
        <f>'New_Adjusted_PSSA_TotFunc BO'!Z89-#REF!</f>
        <v>#REF!</v>
      </c>
      <c r="AA89" s="15" t="e">
        <f>'New_Adjusted_PSSA_TotFunc BO'!AA89-#REF!</f>
        <v>#REF!</v>
      </c>
      <c r="AB89" s="15" t="e">
        <f>'New_Adjusted_PSSA_TotFunc BO'!AB89-#REF!</f>
        <v>#REF!</v>
      </c>
      <c r="AC89" s="15" t="e">
        <f>'New_Adjusted_PSSA_TotFunc BO'!AC89-#REF!</f>
        <v>#REF!</v>
      </c>
      <c r="AD89" s="15" t="e">
        <f>'New_Adjusted_PSSA_TotFunc BO'!AD89-#REF!</f>
        <v>#REF!</v>
      </c>
      <c r="AE89" s="15" t="e">
        <f>'New_Adjusted_PSSA_TotFunc BO'!AE89-#REF!</f>
        <v>#REF!</v>
      </c>
      <c r="AF89" s="15" t="e">
        <f>'Formulae-BuildOut'!BZ89</f>
        <v>#REF!</v>
      </c>
      <c r="AG89" s="14" t="e">
        <f>'Formulae-BuildOut'!CA89</f>
        <v>#REF!</v>
      </c>
    </row>
    <row r="90" spans="1:33" x14ac:dyDescent="0.3">
      <c r="A90" s="14" t="e">
        <f>#REF!</f>
        <v>#REF!</v>
      </c>
      <c r="B90" s="14" t="e">
        <f>#REF!</f>
        <v>#REF!</v>
      </c>
      <c r="C90" s="14" t="e">
        <f>#REF!</f>
        <v>#REF!</v>
      </c>
      <c r="D90" s="15" t="e">
        <f>'New_Adjusted_PSSA_TotFunc BO'!D90-#REF!</f>
        <v>#REF!</v>
      </c>
      <c r="E90" s="15" t="e">
        <f>'New_Adjusted_PSSA_TotFunc BO'!E90-#REF!</f>
        <v>#REF!</v>
      </c>
      <c r="F90" s="15" t="e">
        <f>'New_Adjusted_PSSA_TotFunc BO'!F90-#REF!</f>
        <v>#REF!</v>
      </c>
      <c r="G90" s="15" t="e">
        <f>'New_Adjusted_PSSA_TotFunc BO'!G90-#REF!</f>
        <v>#REF!</v>
      </c>
      <c r="H90" s="15" t="e">
        <f>'New_Adjusted_PSSA_TotFunc BO'!H90-#REF!</f>
        <v>#REF!</v>
      </c>
      <c r="I90" s="15" t="e">
        <f>'New_Adjusted_PSSA_TotFunc BO'!I90-#REF!</f>
        <v>#REF!</v>
      </c>
      <c r="J90" s="15" t="e">
        <f>'New_Adjusted_PSSA_TotFunc BO'!J90-#REF!</f>
        <v>#REF!</v>
      </c>
      <c r="K90" s="15" t="e">
        <f>'New_Adjusted_PSSA_TotFunc BO'!K90-#REF!</f>
        <v>#REF!</v>
      </c>
      <c r="L90" s="15" t="e">
        <f>'New_Adjusted_PSSA_TotFunc BO'!L90-#REF!</f>
        <v>#REF!</v>
      </c>
      <c r="M90" s="15" t="e">
        <f>'New_Adjusted_PSSA_TotFunc BO'!M90-#REF!</f>
        <v>#REF!</v>
      </c>
      <c r="N90" s="15" t="e">
        <f>'New_Adjusted_PSSA_TotFunc BO'!N90-#REF!</f>
        <v>#REF!</v>
      </c>
      <c r="O90" s="15" t="e">
        <f>'New_Adjusted_PSSA_TotFunc BO'!O90-#REF!</f>
        <v>#REF!</v>
      </c>
      <c r="P90" s="15" t="e">
        <f>'New_Adjusted_PSSA_TotFunc BO'!P90-#REF!</f>
        <v>#REF!</v>
      </c>
      <c r="Q90" s="15" t="e">
        <f>'New_Adjusted_PSSA_TotFunc BO'!Q90-#REF!</f>
        <v>#REF!</v>
      </c>
      <c r="R90" s="15" t="e">
        <f>'New_Adjusted_PSSA_TotFunc BO'!R90-#REF!</f>
        <v>#REF!</v>
      </c>
      <c r="S90" s="15" t="e">
        <f>'New_Adjusted_PSSA_TotFunc BO'!S90-#REF!</f>
        <v>#REF!</v>
      </c>
      <c r="T90" s="15" t="e">
        <f>'New_Adjusted_PSSA_TotFunc BO'!T90-#REF!</f>
        <v>#REF!</v>
      </c>
      <c r="U90" s="15" t="e">
        <f>'New_Adjusted_PSSA_TotFunc BO'!U90-#REF!</f>
        <v>#REF!</v>
      </c>
      <c r="V90" s="15" t="e">
        <f>'New_Adjusted_PSSA_TotFunc BO'!V90-#REF!</f>
        <v>#REF!</v>
      </c>
      <c r="W90" s="15" t="e">
        <f>'New_Adjusted_PSSA_TotFunc BO'!W90-#REF!</f>
        <v>#REF!</v>
      </c>
      <c r="X90" s="15" t="e">
        <f>'New_Adjusted_PSSA_TotFunc BO'!X90-#REF!</f>
        <v>#REF!</v>
      </c>
      <c r="Y90" s="15" t="e">
        <f>'New_Adjusted_PSSA_TotFunc BO'!Y90-#REF!</f>
        <v>#REF!</v>
      </c>
      <c r="Z90" s="15" t="e">
        <f>'New_Adjusted_PSSA_TotFunc BO'!Z90-#REF!</f>
        <v>#REF!</v>
      </c>
      <c r="AA90" s="15" t="e">
        <f>'New_Adjusted_PSSA_TotFunc BO'!AA90-#REF!</f>
        <v>#REF!</v>
      </c>
      <c r="AB90" s="15" t="e">
        <f>'New_Adjusted_PSSA_TotFunc BO'!AB90-#REF!</f>
        <v>#REF!</v>
      </c>
      <c r="AC90" s="15" t="e">
        <f>'New_Adjusted_PSSA_TotFunc BO'!AC90-#REF!</f>
        <v>#REF!</v>
      </c>
      <c r="AD90" s="15" t="e">
        <f>'New_Adjusted_PSSA_TotFunc BO'!AD90-#REF!</f>
        <v>#REF!</v>
      </c>
      <c r="AE90" s="15" t="e">
        <f>'New_Adjusted_PSSA_TotFunc BO'!AE90-#REF!</f>
        <v>#REF!</v>
      </c>
      <c r="AF90" s="15" t="e">
        <f>'Formulae-BuildOut'!BZ90</f>
        <v>#REF!</v>
      </c>
      <c r="AG90" s="14" t="e">
        <f>'Formulae-BuildOut'!CA90</f>
        <v>#REF!</v>
      </c>
    </row>
    <row r="91" spans="1:33" x14ac:dyDescent="0.3">
      <c r="A91" s="14" t="e">
        <f>#REF!</f>
        <v>#REF!</v>
      </c>
      <c r="B91" s="14" t="e">
        <f>#REF!</f>
        <v>#REF!</v>
      </c>
      <c r="C91" s="14" t="e">
        <f>#REF!</f>
        <v>#REF!</v>
      </c>
      <c r="D91" s="15" t="e">
        <f>'New_Adjusted_PSSA_TotFunc BO'!D91-#REF!</f>
        <v>#REF!</v>
      </c>
      <c r="E91" s="15" t="e">
        <f>'New_Adjusted_PSSA_TotFunc BO'!E91-#REF!</f>
        <v>#REF!</v>
      </c>
      <c r="F91" s="15" t="e">
        <f>'New_Adjusted_PSSA_TotFunc BO'!F91-#REF!</f>
        <v>#REF!</v>
      </c>
      <c r="G91" s="15" t="e">
        <f>'New_Adjusted_PSSA_TotFunc BO'!G91-#REF!</f>
        <v>#REF!</v>
      </c>
      <c r="H91" s="15" t="e">
        <f>'New_Adjusted_PSSA_TotFunc BO'!H91-#REF!</f>
        <v>#REF!</v>
      </c>
      <c r="I91" s="15" t="e">
        <f>'New_Adjusted_PSSA_TotFunc BO'!I91-#REF!</f>
        <v>#REF!</v>
      </c>
      <c r="J91" s="15" t="e">
        <f>'New_Adjusted_PSSA_TotFunc BO'!J91-#REF!</f>
        <v>#REF!</v>
      </c>
      <c r="K91" s="15" t="e">
        <f>'New_Adjusted_PSSA_TotFunc BO'!K91-#REF!</f>
        <v>#REF!</v>
      </c>
      <c r="L91" s="15" t="e">
        <f>'New_Adjusted_PSSA_TotFunc BO'!L91-#REF!</f>
        <v>#REF!</v>
      </c>
      <c r="M91" s="15" t="e">
        <f>'New_Adjusted_PSSA_TotFunc BO'!M91-#REF!</f>
        <v>#REF!</v>
      </c>
      <c r="N91" s="15" t="e">
        <f>'New_Adjusted_PSSA_TotFunc BO'!N91-#REF!</f>
        <v>#REF!</v>
      </c>
      <c r="O91" s="15" t="e">
        <f>'New_Adjusted_PSSA_TotFunc BO'!O91-#REF!</f>
        <v>#REF!</v>
      </c>
      <c r="P91" s="15" t="e">
        <f>'New_Adjusted_PSSA_TotFunc BO'!P91-#REF!</f>
        <v>#REF!</v>
      </c>
      <c r="Q91" s="15" t="e">
        <f>'New_Adjusted_PSSA_TotFunc BO'!Q91-#REF!</f>
        <v>#REF!</v>
      </c>
      <c r="R91" s="15" t="e">
        <f>'New_Adjusted_PSSA_TotFunc BO'!R91-#REF!</f>
        <v>#REF!</v>
      </c>
      <c r="S91" s="15" t="e">
        <f>'New_Adjusted_PSSA_TotFunc BO'!S91-#REF!</f>
        <v>#REF!</v>
      </c>
      <c r="T91" s="15" t="e">
        <f>'New_Adjusted_PSSA_TotFunc BO'!T91-#REF!</f>
        <v>#REF!</v>
      </c>
      <c r="U91" s="15" t="e">
        <f>'New_Adjusted_PSSA_TotFunc BO'!U91-#REF!</f>
        <v>#REF!</v>
      </c>
      <c r="V91" s="15" t="e">
        <f>'New_Adjusted_PSSA_TotFunc BO'!V91-#REF!</f>
        <v>#REF!</v>
      </c>
      <c r="W91" s="15" t="e">
        <f>'New_Adjusted_PSSA_TotFunc BO'!W91-#REF!</f>
        <v>#REF!</v>
      </c>
      <c r="X91" s="15" t="e">
        <f>'New_Adjusted_PSSA_TotFunc BO'!X91-#REF!</f>
        <v>#REF!</v>
      </c>
      <c r="Y91" s="15" t="e">
        <f>'New_Adjusted_PSSA_TotFunc BO'!Y91-#REF!</f>
        <v>#REF!</v>
      </c>
      <c r="Z91" s="15" t="e">
        <f>'New_Adjusted_PSSA_TotFunc BO'!Z91-#REF!</f>
        <v>#REF!</v>
      </c>
      <c r="AA91" s="15" t="e">
        <f>'New_Adjusted_PSSA_TotFunc BO'!AA91-#REF!</f>
        <v>#REF!</v>
      </c>
      <c r="AB91" s="15" t="e">
        <f>'New_Adjusted_PSSA_TotFunc BO'!AB91-#REF!</f>
        <v>#REF!</v>
      </c>
      <c r="AC91" s="15" t="e">
        <f>'New_Adjusted_PSSA_TotFunc BO'!AC91-#REF!</f>
        <v>#REF!</v>
      </c>
      <c r="AD91" s="15" t="e">
        <f>'New_Adjusted_PSSA_TotFunc BO'!AD91-#REF!</f>
        <v>#REF!</v>
      </c>
      <c r="AE91" s="15" t="e">
        <f>'New_Adjusted_PSSA_TotFunc BO'!AE91-#REF!</f>
        <v>#REF!</v>
      </c>
      <c r="AF91" s="15" t="e">
        <f>'Formulae-BuildOut'!BZ91</f>
        <v>#REF!</v>
      </c>
      <c r="AG91" s="14" t="e">
        <f>'Formulae-BuildOut'!CA91</f>
        <v>#REF!</v>
      </c>
    </row>
    <row r="92" spans="1:33" x14ac:dyDescent="0.3">
      <c r="A92" s="14" t="e">
        <f>#REF!</f>
        <v>#REF!</v>
      </c>
      <c r="B92" s="14" t="e">
        <f>#REF!</f>
        <v>#REF!</v>
      </c>
      <c r="C92" s="14" t="e">
        <f>#REF!</f>
        <v>#REF!</v>
      </c>
      <c r="D92" s="15" t="e">
        <f>'New_Adjusted_PSSA_TotFunc BO'!D92-#REF!</f>
        <v>#REF!</v>
      </c>
      <c r="E92" s="15" t="e">
        <f>'New_Adjusted_PSSA_TotFunc BO'!E92-#REF!</f>
        <v>#REF!</v>
      </c>
      <c r="F92" s="15" t="e">
        <f>'New_Adjusted_PSSA_TotFunc BO'!F92-#REF!</f>
        <v>#REF!</v>
      </c>
      <c r="G92" s="15" t="e">
        <f>'New_Adjusted_PSSA_TotFunc BO'!G92-#REF!</f>
        <v>#REF!</v>
      </c>
      <c r="H92" s="15" t="e">
        <f>'New_Adjusted_PSSA_TotFunc BO'!H92-#REF!</f>
        <v>#REF!</v>
      </c>
      <c r="I92" s="15" t="e">
        <f>'New_Adjusted_PSSA_TotFunc BO'!I92-#REF!</f>
        <v>#REF!</v>
      </c>
      <c r="J92" s="15" t="e">
        <f>'New_Adjusted_PSSA_TotFunc BO'!J92-#REF!</f>
        <v>#REF!</v>
      </c>
      <c r="K92" s="15" t="e">
        <f>'New_Adjusted_PSSA_TotFunc BO'!K92-#REF!</f>
        <v>#REF!</v>
      </c>
      <c r="L92" s="15" t="e">
        <f>'New_Adjusted_PSSA_TotFunc BO'!L92-#REF!</f>
        <v>#REF!</v>
      </c>
      <c r="M92" s="15" t="e">
        <f>'New_Adjusted_PSSA_TotFunc BO'!M92-#REF!</f>
        <v>#REF!</v>
      </c>
      <c r="N92" s="15" t="e">
        <f>'New_Adjusted_PSSA_TotFunc BO'!N92-#REF!</f>
        <v>#REF!</v>
      </c>
      <c r="O92" s="15" t="e">
        <f>'New_Adjusted_PSSA_TotFunc BO'!O92-#REF!</f>
        <v>#REF!</v>
      </c>
      <c r="P92" s="15" t="e">
        <f>'New_Adjusted_PSSA_TotFunc BO'!P92-#REF!</f>
        <v>#REF!</v>
      </c>
      <c r="Q92" s="15" t="e">
        <f>'New_Adjusted_PSSA_TotFunc BO'!Q92-#REF!</f>
        <v>#REF!</v>
      </c>
      <c r="R92" s="15" t="e">
        <f>'New_Adjusted_PSSA_TotFunc BO'!R92-#REF!</f>
        <v>#REF!</v>
      </c>
      <c r="S92" s="15" t="e">
        <f>'New_Adjusted_PSSA_TotFunc BO'!S92-#REF!</f>
        <v>#REF!</v>
      </c>
      <c r="T92" s="15" t="e">
        <f>'New_Adjusted_PSSA_TotFunc BO'!T92-#REF!</f>
        <v>#REF!</v>
      </c>
      <c r="U92" s="15" t="e">
        <f>'New_Adjusted_PSSA_TotFunc BO'!U92-#REF!</f>
        <v>#REF!</v>
      </c>
      <c r="V92" s="15" t="e">
        <f>'New_Adjusted_PSSA_TotFunc BO'!V92-#REF!</f>
        <v>#REF!</v>
      </c>
      <c r="W92" s="15" t="e">
        <f>'New_Adjusted_PSSA_TotFunc BO'!W92-#REF!</f>
        <v>#REF!</v>
      </c>
      <c r="X92" s="15" t="e">
        <f>'New_Adjusted_PSSA_TotFunc BO'!X92-#REF!</f>
        <v>#REF!</v>
      </c>
      <c r="Y92" s="15" t="e">
        <f>'New_Adjusted_PSSA_TotFunc BO'!Y92-#REF!</f>
        <v>#REF!</v>
      </c>
      <c r="Z92" s="15" t="e">
        <f>'New_Adjusted_PSSA_TotFunc BO'!Z92-#REF!</f>
        <v>#REF!</v>
      </c>
      <c r="AA92" s="15" t="e">
        <f>'New_Adjusted_PSSA_TotFunc BO'!AA92-#REF!</f>
        <v>#REF!</v>
      </c>
      <c r="AB92" s="15" t="e">
        <f>'New_Adjusted_PSSA_TotFunc BO'!AB92-#REF!</f>
        <v>#REF!</v>
      </c>
      <c r="AC92" s="15" t="e">
        <f>'New_Adjusted_PSSA_TotFunc BO'!AC92-#REF!</f>
        <v>#REF!</v>
      </c>
      <c r="AD92" s="15" t="e">
        <f>'New_Adjusted_PSSA_TotFunc BO'!AD92-#REF!</f>
        <v>#REF!</v>
      </c>
      <c r="AE92" s="15" t="e">
        <f>'New_Adjusted_PSSA_TotFunc BO'!AE92-#REF!</f>
        <v>#REF!</v>
      </c>
      <c r="AF92" s="15" t="e">
        <f>'Formulae-BuildOut'!BZ92</f>
        <v>#REF!</v>
      </c>
      <c r="AG92" s="14" t="e">
        <f>'Formulae-BuildOut'!CA92</f>
        <v>#REF!</v>
      </c>
    </row>
    <row r="93" spans="1:33" x14ac:dyDescent="0.3">
      <c r="A93" s="14" t="e">
        <f>#REF!</f>
        <v>#REF!</v>
      </c>
      <c r="B93" s="14" t="e">
        <f>#REF!</f>
        <v>#REF!</v>
      </c>
      <c r="C93" s="14" t="e">
        <f>#REF!</f>
        <v>#REF!</v>
      </c>
      <c r="D93" s="15" t="e">
        <f>'New_Adjusted_PSSA_TotFunc BO'!D93-#REF!</f>
        <v>#REF!</v>
      </c>
      <c r="E93" s="15" t="e">
        <f>'New_Adjusted_PSSA_TotFunc BO'!E93-#REF!</f>
        <v>#REF!</v>
      </c>
      <c r="F93" s="15" t="e">
        <f>'New_Adjusted_PSSA_TotFunc BO'!F93-#REF!</f>
        <v>#REF!</v>
      </c>
      <c r="G93" s="15" t="e">
        <f>'New_Adjusted_PSSA_TotFunc BO'!G93-#REF!</f>
        <v>#REF!</v>
      </c>
      <c r="H93" s="15" t="e">
        <f>'New_Adjusted_PSSA_TotFunc BO'!H93-#REF!</f>
        <v>#REF!</v>
      </c>
      <c r="I93" s="15" t="e">
        <f>'New_Adjusted_PSSA_TotFunc BO'!I93-#REF!</f>
        <v>#REF!</v>
      </c>
      <c r="J93" s="15" t="e">
        <f>'New_Adjusted_PSSA_TotFunc BO'!J93-#REF!</f>
        <v>#REF!</v>
      </c>
      <c r="K93" s="15" t="e">
        <f>'New_Adjusted_PSSA_TotFunc BO'!K93-#REF!</f>
        <v>#REF!</v>
      </c>
      <c r="L93" s="15" t="e">
        <f>'New_Adjusted_PSSA_TotFunc BO'!L93-#REF!</f>
        <v>#REF!</v>
      </c>
      <c r="M93" s="15" t="e">
        <f>'New_Adjusted_PSSA_TotFunc BO'!M93-#REF!</f>
        <v>#REF!</v>
      </c>
      <c r="N93" s="15" t="e">
        <f>'New_Adjusted_PSSA_TotFunc BO'!N93-#REF!</f>
        <v>#REF!</v>
      </c>
      <c r="O93" s="15" t="e">
        <f>'New_Adjusted_PSSA_TotFunc BO'!O93-#REF!</f>
        <v>#REF!</v>
      </c>
      <c r="P93" s="15" t="e">
        <f>'New_Adjusted_PSSA_TotFunc BO'!P93-#REF!</f>
        <v>#REF!</v>
      </c>
      <c r="Q93" s="15" t="e">
        <f>'New_Adjusted_PSSA_TotFunc BO'!Q93-#REF!</f>
        <v>#REF!</v>
      </c>
      <c r="R93" s="15" t="e">
        <f>'New_Adjusted_PSSA_TotFunc BO'!R93-#REF!</f>
        <v>#REF!</v>
      </c>
      <c r="S93" s="15" t="e">
        <f>'New_Adjusted_PSSA_TotFunc BO'!S93-#REF!</f>
        <v>#REF!</v>
      </c>
      <c r="T93" s="15" t="e">
        <f>'New_Adjusted_PSSA_TotFunc BO'!T93-#REF!</f>
        <v>#REF!</v>
      </c>
      <c r="U93" s="15" t="e">
        <f>'New_Adjusted_PSSA_TotFunc BO'!U93-#REF!</f>
        <v>#REF!</v>
      </c>
      <c r="V93" s="15" t="e">
        <f>'New_Adjusted_PSSA_TotFunc BO'!V93-#REF!</f>
        <v>#REF!</v>
      </c>
      <c r="W93" s="15" t="e">
        <f>'New_Adjusted_PSSA_TotFunc BO'!W93-#REF!</f>
        <v>#REF!</v>
      </c>
      <c r="X93" s="15" t="e">
        <f>'New_Adjusted_PSSA_TotFunc BO'!X93-#REF!</f>
        <v>#REF!</v>
      </c>
      <c r="Y93" s="15" t="e">
        <f>'New_Adjusted_PSSA_TotFunc BO'!Y93-#REF!</f>
        <v>#REF!</v>
      </c>
      <c r="Z93" s="15" t="e">
        <f>'New_Adjusted_PSSA_TotFunc BO'!Z93-#REF!</f>
        <v>#REF!</v>
      </c>
      <c r="AA93" s="15" t="e">
        <f>'New_Adjusted_PSSA_TotFunc BO'!AA93-#REF!</f>
        <v>#REF!</v>
      </c>
      <c r="AB93" s="15" t="e">
        <f>'New_Adjusted_PSSA_TotFunc BO'!AB93-#REF!</f>
        <v>#REF!</v>
      </c>
      <c r="AC93" s="15" t="e">
        <f>'New_Adjusted_PSSA_TotFunc BO'!AC93-#REF!</f>
        <v>#REF!</v>
      </c>
      <c r="AD93" s="15" t="e">
        <f>'New_Adjusted_PSSA_TotFunc BO'!AD93-#REF!</f>
        <v>#REF!</v>
      </c>
      <c r="AE93" s="15" t="e">
        <f>'New_Adjusted_PSSA_TotFunc BO'!AE93-#REF!</f>
        <v>#REF!</v>
      </c>
      <c r="AF93" s="15" t="e">
        <f>'Formulae-BuildOut'!BZ93</f>
        <v>#REF!</v>
      </c>
      <c r="AG93" s="14" t="e">
        <f>'Formulae-BuildOut'!CA93</f>
        <v>#REF!</v>
      </c>
    </row>
    <row r="94" spans="1:33" x14ac:dyDescent="0.3">
      <c r="A94" s="14" t="e">
        <f>#REF!</f>
        <v>#REF!</v>
      </c>
      <c r="B94" s="14" t="e">
        <f>#REF!</f>
        <v>#REF!</v>
      </c>
      <c r="C94" s="14" t="e">
        <f>#REF!</f>
        <v>#REF!</v>
      </c>
      <c r="D94" s="15" t="e">
        <f>'New_Adjusted_PSSA_TotFunc BO'!D94-#REF!</f>
        <v>#REF!</v>
      </c>
      <c r="E94" s="15" t="e">
        <f>'New_Adjusted_PSSA_TotFunc BO'!E94-#REF!</f>
        <v>#REF!</v>
      </c>
      <c r="F94" s="15" t="e">
        <f>'New_Adjusted_PSSA_TotFunc BO'!F94-#REF!</f>
        <v>#REF!</v>
      </c>
      <c r="G94" s="15" t="e">
        <f>'New_Adjusted_PSSA_TotFunc BO'!G94-#REF!</f>
        <v>#REF!</v>
      </c>
      <c r="H94" s="15" t="e">
        <f>'New_Adjusted_PSSA_TotFunc BO'!H94-#REF!</f>
        <v>#REF!</v>
      </c>
      <c r="I94" s="15" t="e">
        <f>'New_Adjusted_PSSA_TotFunc BO'!I94-#REF!</f>
        <v>#REF!</v>
      </c>
      <c r="J94" s="15" t="e">
        <f>'New_Adjusted_PSSA_TotFunc BO'!J94-#REF!</f>
        <v>#REF!</v>
      </c>
      <c r="K94" s="15" t="e">
        <f>'New_Adjusted_PSSA_TotFunc BO'!K94-#REF!</f>
        <v>#REF!</v>
      </c>
      <c r="L94" s="15" t="e">
        <f>'New_Adjusted_PSSA_TotFunc BO'!L94-#REF!</f>
        <v>#REF!</v>
      </c>
      <c r="M94" s="15" t="e">
        <f>'New_Adjusted_PSSA_TotFunc BO'!M94-#REF!</f>
        <v>#REF!</v>
      </c>
      <c r="N94" s="15" t="e">
        <f>'New_Adjusted_PSSA_TotFunc BO'!N94-#REF!</f>
        <v>#REF!</v>
      </c>
      <c r="O94" s="15" t="e">
        <f>'New_Adjusted_PSSA_TotFunc BO'!O94-#REF!</f>
        <v>#REF!</v>
      </c>
      <c r="P94" s="15" t="e">
        <f>'New_Adjusted_PSSA_TotFunc BO'!P94-#REF!</f>
        <v>#REF!</v>
      </c>
      <c r="Q94" s="15" t="e">
        <f>'New_Adjusted_PSSA_TotFunc BO'!Q94-#REF!</f>
        <v>#REF!</v>
      </c>
      <c r="R94" s="15" t="e">
        <f>'New_Adjusted_PSSA_TotFunc BO'!R94-#REF!</f>
        <v>#REF!</v>
      </c>
      <c r="S94" s="15" t="e">
        <f>'New_Adjusted_PSSA_TotFunc BO'!S94-#REF!</f>
        <v>#REF!</v>
      </c>
      <c r="T94" s="15" t="e">
        <f>'New_Adjusted_PSSA_TotFunc BO'!T94-#REF!</f>
        <v>#REF!</v>
      </c>
      <c r="U94" s="15" t="e">
        <f>'New_Adjusted_PSSA_TotFunc BO'!U94-#REF!</f>
        <v>#REF!</v>
      </c>
      <c r="V94" s="15" t="e">
        <f>'New_Adjusted_PSSA_TotFunc BO'!V94-#REF!</f>
        <v>#REF!</v>
      </c>
      <c r="W94" s="15" t="e">
        <f>'New_Adjusted_PSSA_TotFunc BO'!W94-#REF!</f>
        <v>#REF!</v>
      </c>
      <c r="X94" s="15" t="e">
        <f>'New_Adjusted_PSSA_TotFunc BO'!X94-#REF!</f>
        <v>#REF!</v>
      </c>
      <c r="Y94" s="15" t="e">
        <f>'New_Adjusted_PSSA_TotFunc BO'!Y94-#REF!</f>
        <v>#REF!</v>
      </c>
      <c r="Z94" s="15" t="e">
        <f>'New_Adjusted_PSSA_TotFunc BO'!Z94-#REF!</f>
        <v>#REF!</v>
      </c>
      <c r="AA94" s="15" t="e">
        <f>'New_Adjusted_PSSA_TotFunc BO'!AA94-#REF!</f>
        <v>#REF!</v>
      </c>
      <c r="AB94" s="15" t="e">
        <f>'New_Adjusted_PSSA_TotFunc BO'!AB94-#REF!</f>
        <v>#REF!</v>
      </c>
      <c r="AC94" s="15" t="e">
        <f>'New_Adjusted_PSSA_TotFunc BO'!AC94-#REF!</f>
        <v>#REF!</v>
      </c>
      <c r="AD94" s="15" t="e">
        <f>'New_Adjusted_PSSA_TotFunc BO'!AD94-#REF!</f>
        <v>#REF!</v>
      </c>
      <c r="AE94" s="15" t="e">
        <f>'New_Adjusted_PSSA_TotFunc BO'!AE94-#REF!</f>
        <v>#REF!</v>
      </c>
      <c r="AF94" s="15" t="e">
        <f>'Formulae-BuildOut'!BZ94</f>
        <v>#REF!</v>
      </c>
      <c r="AG94" s="14" t="e">
        <f>'Formulae-BuildOut'!CA94</f>
        <v>#REF!</v>
      </c>
    </row>
    <row r="95" spans="1:33" x14ac:dyDescent="0.3">
      <c r="A95" s="14" t="e">
        <f>#REF!</f>
        <v>#REF!</v>
      </c>
      <c r="B95" s="14" t="e">
        <f>#REF!</f>
        <v>#REF!</v>
      </c>
      <c r="C95" s="14" t="e">
        <f>#REF!</f>
        <v>#REF!</v>
      </c>
      <c r="D95" s="15" t="e">
        <f>'New_Adjusted_PSSA_TotFunc BO'!D95-#REF!</f>
        <v>#REF!</v>
      </c>
      <c r="E95" s="15" t="e">
        <f>'New_Adjusted_PSSA_TotFunc BO'!E95-#REF!</f>
        <v>#REF!</v>
      </c>
      <c r="F95" s="15" t="e">
        <f>'New_Adjusted_PSSA_TotFunc BO'!F95-#REF!</f>
        <v>#REF!</v>
      </c>
      <c r="G95" s="15" t="e">
        <f>'New_Adjusted_PSSA_TotFunc BO'!G95-#REF!</f>
        <v>#REF!</v>
      </c>
      <c r="H95" s="15" t="e">
        <f>'New_Adjusted_PSSA_TotFunc BO'!H95-#REF!</f>
        <v>#REF!</v>
      </c>
      <c r="I95" s="15" t="e">
        <f>'New_Adjusted_PSSA_TotFunc BO'!I95-#REF!</f>
        <v>#REF!</v>
      </c>
      <c r="J95" s="15" t="e">
        <f>'New_Adjusted_PSSA_TotFunc BO'!J95-#REF!</f>
        <v>#REF!</v>
      </c>
      <c r="K95" s="15" t="e">
        <f>'New_Adjusted_PSSA_TotFunc BO'!K95-#REF!</f>
        <v>#REF!</v>
      </c>
      <c r="L95" s="15" t="e">
        <f>'New_Adjusted_PSSA_TotFunc BO'!L95-#REF!</f>
        <v>#REF!</v>
      </c>
      <c r="M95" s="15" t="e">
        <f>'New_Adjusted_PSSA_TotFunc BO'!M95-#REF!</f>
        <v>#REF!</v>
      </c>
      <c r="N95" s="15" t="e">
        <f>'New_Adjusted_PSSA_TotFunc BO'!N95-#REF!</f>
        <v>#REF!</v>
      </c>
      <c r="O95" s="15" t="e">
        <f>'New_Adjusted_PSSA_TotFunc BO'!O95-#REF!</f>
        <v>#REF!</v>
      </c>
      <c r="P95" s="15" t="e">
        <f>'New_Adjusted_PSSA_TotFunc BO'!P95-#REF!</f>
        <v>#REF!</v>
      </c>
      <c r="Q95" s="15" t="e">
        <f>'New_Adjusted_PSSA_TotFunc BO'!Q95-#REF!</f>
        <v>#REF!</v>
      </c>
      <c r="R95" s="15" t="e">
        <f>'New_Adjusted_PSSA_TotFunc BO'!R95-#REF!</f>
        <v>#REF!</v>
      </c>
      <c r="S95" s="15" t="e">
        <f>'New_Adjusted_PSSA_TotFunc BO'!S95-#REF!</f>
        <v>#REF!</v>
      </c>
      <c r="T95" s="15" t="e">
        <f>'New_Adjusted_PSSA_TotFunc BO'!T95-#REF!</f>
        <v>#REF!</v>
      </c>
      <c r="U95" s="15" t="e">
        <f>'New_Adjusted_PSSA_TotFunc BO'!U95-#REF!</f>
        <v>#REF!</v>
      </c>
      <c r="V95" s="15" t="e">
        <f>'New_Adjusted_PSSA_TotFunc BO'!V95-#REF!</f>
        <v>#REF!</v>
      </c>
      <c r="W95" s="15" t="e">
        <f>'New_Adjusted_PSSA_TotFunc BO'!W95-#REF!</f>
        <v>#REF!</v>
      </c>
      <c r="X95" s="15" t="e">
        <f>'New_Adjusted_PSSA_TotFunc BO'!X95-#REF!</f>
        <v>#REF!</v>
      </c>
      <c r="Y95" s="15" t="e">
        <f>'New_Adjusted_PSSA_TotFunc BO'!Y95-#REF!</f>
        <v>#REF!</v>
      </c>
      <c r="Z95" s="15" t="e">
        <f>'New_Adjusted_PSSA_TotFunc BO'!Z95-#REF!</f>
        <v>#REF!</v>
      </c>
      <c r="AA95" s="15" t="e">
        <f>'New_Adjusted_PSSA_TotFunc BO'!AA95-#REF!</f>
        <v>#REF!</v>
      </c>
      <c r="AB95" s="15" t="e">
        <f>'New_Adjusted_PSSA_TotFunc BO'!AB95-#REF!</f>
        <v>#REF!</v>
      </c>
      <c r="AC95" s="15" t="e">
        <f>'New_Adjusted_PSSA_TotFunc BO'!AC95-#REF!</f>
        <v>#REF!</v>
      </c>
      <c r="AD95" s="15" t="e">
        <f>'New_Adjusted_PSSA_TotFunc BO'!AD95-#REF!</f>
        <v>#REF!</v>
      </c>
      <c r="AE95" s="15" t="e">
        <f>'New_Adjusted_PSSA_TotFunc BO'!AE95-#REF!</f>
        <v>#REF!</v>
      </c>
      <c r="AF95" s="15" t="e">
        <f>'Formulae-BuildOut'!BZ95</f>
        <v>#REF!</v>
      </c>
      <c r="AG95" s="14" t="e">
        <f>'Formulae-BuildOut'!CA95</f>
        <v>#REF!</v>
      </c>
    </row>
    <row r="96" spans="1:33" x14ac:dyDescent="0.3">
      <c r="A96" s="14" t="e">
        <f>#REF!</f>
        <v>#REF!</v>
      </c>
      <c r="B96" s="14" t="e">
        <f>#REF!</f>
        <v>#REF!</v>
      </c>
      <c r="C96" s="14" t="e">
        <f>#REF!</f>
        <v>#REF!</v>
      </c>
      <c r="D96" s="15" t="e">
        <f>'New_Adjusted_PSSA_TotFunc BO'!D96-#REF!</f>
        <v>#REF!</v>
      </c>
      <c r="E96" s="15" t="e">
        <f>'New_Adjusted_PSSA_TotFunc BO'!E96-#REF!</f>
        <v>#REF!</v>
      </c>
      <c r="F96" s="15" t="e">
        <f>'New_Adjusted_PSSA_TotFunc BO'!F96-#REF!</f>
        <v>#REF!</v>
      </c>
      <c r="G96" s="15" t="e">
        <f>'New_Adjusted_PSSA_TotFunc BO'!G96-#REF!</f>
        <v>#REF!</v>
      </c>
      <c r="H96" s="15" t="e">
        <f>'New_Adjusted_PSSA_TotFunc BO'!H96-#REF!</f>
        <v>#REF!</v>
      </c>
      <c r="I96" s="15" t="e">
        <f>'New_Adjusted_PSSA_TotFunc BO'!I96-#REF!</f>
        <v>#REF!</v>
      </c>
      <c r="J96" s="15" t="e">
        <f>'New_Adjusted_PSSA_TotFunc BO'!J96-#REF!</f>
        <v>#REF!</v>
      </c>
      <c r="K96" s="15" t="e">
        <f>'New_Adjusted_PSSA_TotFunc BO'!K96-#REF!</f>
        <v>#REF!</v>
      </c>
      <c r="L96" s="15" t="e">
        <f>'New_Adjusted_PSSA_TotFunc BO'!L96-#REF!</f>
        <v>#REF!</v>
      </c>
      <c r="M96" s="15" t="e">
        <f>'New_Adjusted_PSSA_TotFunc BO'!M96-#REF!</f>
        <v>#REF!</v>
      </c>
      <c r="N96" s="15" t="e">
        <f>'New_Adjusted_PSSA_TotFunc BO'!N96-#REF!</f>
        <v>#REF!</v>
      </c>
      <c r="O96" s="15" t="e">
        <f>'New_Adjusted_PSSA_TotFunc BO'!O96-#REF!</f>
        <v>#REF!</v>
      </c>
      <c r="P96" s="15" t="e">
        <f>'New_Adjusted_PSSA_TotFunc BO'!P96-#REF!</f>
        <v>#REF!</v>
      </c>
      <c r="Q96" s="15" t="e">
        <f>'New_Adjusted_PSSA_TotFunc BO'!Q96-#REF!</f>
        <v>#REF!</v>
      </c>
      <c r="R96" s="15" t="e">
        <f>'New_Adjusted_PSSA_TotFunc BO'!R96-#REF!</f>
        <v>#REF!</v>
      </c>
      <c r="S96" s="15" t="e">
        <f>'New_Adjusted_PSSA_TotFunc BO'!S96-#REF!</f>
        <v>#REF!</v>
      </c>
      <c r="T96" s="15" t="e">
        <f>'New_Adjusted_PSSA_TotFunc BO'!T96-#REF!</f>
        <v>#REF!</v>
      </c>
      <c r="U96" s="15" t="e">
        <f>'New_Adjusted_PSSA_TotFunc BO'!U96-#REF!</f>
        <v>#REF!</v>
      </c>
      <c r="V96" s="15" t="e">
        <f>'New_Adjusted_PSSA_TotFunc BO'!V96-#REF!</f>
        <v>#REF!</v>
      </c>
      <c r="W96" s="15" t="e">
        <f>'New_Adjusted_PSSA_TotFunc BO'!W96-#REF!</f>
        <v>#REF!</v>
      </c>
      <c r="X96" s="15" t="e">
        <f>'New_Adjusted_PSSA_TotFunc BO'!X96-#REF!</f>
        <v>#REF!</v>
      </c>
      <c r="Y96" s="15" t="e">
        <f>'New_Adjusted_PSSA_TotFunc BO'!Y96-#REF!</f>
        <v>#REF!</v>
      </c>
      <c r="Z96" s="15" t="e">
        <f>'New_Adjusted_PSSA_TotFunc BO'!Z96-#REF!</f>
        <v>#REF!</v>
      </c>
      <c r="AA96" s="15" t="e">
        <f>'New_Adjusted_PSSA_TotFunc BO'!AA96-#REF!</f>
        <v>#REF!</v>
      </c>
      <c r="AB96" s="15" t="e">
        <f>'New_Adjusted_PSSA_TotFunc BO'!AB96-#REF!</f>
        <v>#REF!</v>
      </c>
      <c r="AC96" s="15" t="e">
        <f>'New_Adjusted_PSSA_TotFunc BO'!AC96-#REF!</f>
        <v>#REF!</v>
      </c>
      <c r="AD96" s="15" t="e">
        <f>'New_Adjusted_PSSA_TotFunc BO'!AD96-#REF!</f>
        <v>#REF!</v>
      </c>
      <c r="AE96" s="15" t="e">
        <f>'New_Adjusted_PSSA_TotFunc BO'!AE96-#REF!</f>
        <v>#REF!</v>
      </c>
      <c r="AF96" s="15" t="e">
        <f>'Formulae-BuildOut'!BZ96</f>
        <v>#REF!</v>
      </c>
      <c r="AG96" s="14" t="e">
        <f>'Formulae-BuildOut'!CA96</f>
        <v>#REF!</v>
      </c>
    </row>
    <row r="97" spans="1:33" x14ac:dyDescent="0.3">
      <c r="A97" s="14" t="e">
        <f>#REF!</f>
        <v>#REF!</v>
      </c>
      <c r="B97" s="14" t="e">
        <f>#REF!</f>
        <v>#REF!</v>
      </c>
      <c r="C97" s="14" t="e">
        <f>#REF!</f>
        <v>#REF!</v>
      </c>
      <c r="D97" s="15" t="e">
        <f>'New_Adjusted_PSSA_TotFunc BO'!D97-#REF!</f>
        <v>#REF!</v>
      </c>
      <c r="E97" s="15" t="e">
        <f>'New_Adjusted_PSSA_TotFunc BO'!E97-#REF!</f>
        <v>#REF!</v>
      </c>
      <c r="F97" s="15" t="e">
        <f>'New_Adjusted_PSSA_TotFunc BO'!F97-#REF!</f>
        <v>#REF!</v>
      </c>
      <c r="G97" s="15" t="e">
        <f>'New_Adjusted_PSSA_TotFunc BO'!G97-#REF!</f>
        <v>#REF!</v>
      </c>
      <c r="H97" s="15" t="e">
        <f>'New_Adjusted_PSSA_TotFunc BO'!H97-#REF!</f>
        <v>#REF!</v>
      </c>
      <c r="I97" s="15" t="e">
        <f>'New_Adjusted_PSSA_TotFunc BO'!I97-#REF!</f>
        <v>#REF!</v>
      </c>
      <c r="J97" s="15" t="e">
        <f>'New_Adjusted_PSSA_TotFunc BO'!J97-#REF!</f>
        <v>#REF!</v>
      </c>
      <c r="K97" s="15" t="e">
        <f>'New_Adjusted_PSSA_TotFunc BO'!K97-#REF!</f>
        <v>#REF!</v>
      </c>
      <c r="L97" s="15" t="e">
        <f>'New_Adjusted_PSSA_TotFunc BO'!L97-#REF!</f>
        <v>#REF!</v>
      </c>
      <c r="M97" s="15" t="e">
        <f>'New_Adjusted_PSSA_TotFunc BO'!M97-#REF!</f>
        <v>#REF!</v>
      </c>
      <c r="N97" s="15" t="e">
        <f>'New_Adjusted_PSSA_TotFunc BO'!N97-#REF!</f>
        <v>#REF!</v>
      </c>
      <c r="O97" s="15" t="e">
        <f>'New_Adjusted_PSSA_TotFunc BO'!O97-#REF!</f>
        <v>#REF!</v>
      </c>
      <c r="P97" s="15" t="e">
        <f>'New_Adjusted_PSSA_TotFunc BO'!P97-#REF!</f>
        <v>#REF!</v>
      </c>
      <c r="Q97" s="15" t="e">
        <f>'New_Adjusted_PSSA_TotFunc BO'!Q97-#REF!</f>
        <v>#REF!</v>
      </c>
      <c r="R97" s="15" t="e">
        <f>'New_Adjusted_PSSA_TotFunc BO'!R97-#REF!</f>
        <v>#REF!</v>
      </c>
      <c r="S97" s="15" t="e">
        <f>'New_Adjusted_PSSA_TotFunc BO'!S97-#REF!</f>
        <v>#REF!</v>
      </c>
      <c r="T97" s="15" t="e">
        <f>'New_Adjusted_PSSA_TotFunc BO'!T97-#REF!</f>
        <v>#REF!</v>
      </c>
      <c r="U97" s="15" t="e">
        <f>'New_Adjusted_PSSA_TotFunc BO'!U97-#REF!</f>
        <v>#REF!</v>
      </c>
      <c r="V97" s="15" t="e">
        <f>'New_Adjusted_PSSA_TotFunc BO'!V97-#REF!</f>
        <v>#REF!</v>
      </c>
      <c r="W97" s="15" t="e">
        <f>'New_Adjusted_PSSA_TotFunc BO'!W97-#REF!</f>
        <v>#REF!</v>
      </c>
      <c r="X97" s="15" t="e">
        <f>'New_Adjusted_PSSA_TotFunc BO'!X97-#REF!</f>
        <v>#REF!</v>
      </c>
      <c r="Y97" s="15" t="e">
        <f>'New_Adjusted_PSSA_TotFunc BO'!Y97-#REF!</f>
        <v>#REF!</v>
      </c>
      <c r="Z97" s="15" t="e">
        <f>'New_Adjusted_PSSA_TotFunc BO'!Z97-#REF!</f>
        <v>#REF!</v>
      </c>
      <c r="AA97" s="15" t="e">
        <f>'New_Adjusted_PSSA_TotFunc BO'!AA97-#REF!</f>
        <v>#REF!</v>
      </c>
      <c r="AB97" s="15" t="e">
        <f>'New_Adjusted_PSSA_TotFunc BO'!AB97-#REF!</f>
        <v>#REF!</v>
      </c>
      <c r="AC97" s="15" t="e">
        <f>'New_Adjusted_PSSA_TotFunc BO'!AC97-#REF!</f>
        <v>#REF!</v>
      </c>
      <c r="AD97" s="15" t="e">
        <f>'New_Adjusted_PSSA_TotFunc BO'!AD97-#REF!</f>
        <v>#REF!</v>
      </c>
      <c r="AE97" s="15" t="e">
        <f>'New_Adjusted_PSSA_TotFunc BO'!AE97-#REF!</f>
        <v>#REF!</v>
      </c>
      <c r="AF97" s="15" t="e">
        <f>'Formulae-BuildOut'!BZ97</f>
        <v>#REF!</v>
      </c>
      <c r="AG97" s="14" t="e">
        <f>'Formulae-BuildOut'!CA97</f>
        <v>#REF!</v>
      </c>
    </row>
    <row r="98" spans="1:33" x14ac:dyDescent="0.3">
      <c r="A98" s="14" t="e">
        <f>#REF!</f>
        <v>#REF!</v>
      </c>
      <c r="B98" s="14" t="e">
        <f>#REF!</f>
        <v>#REF!</v>
      </c>
      <c r="C98" s="14" t="e">
        <f>#REF!</f>
        <v>#REF!</v>
      </c>
      <c r="D98" s="15" t="e">
        <f>'New_Adjusted_PSSA_TotFunc BO'!D98-#REF!</f>
        <v>#REF!</v>
      </c>
      <c r="E98" s="15" t="e">
        <f>'New_Adjusted_PSSA_TotFunc BO'!E98-#REF!</f>
        <v>#REF!</v>
      </c>
      <c r="F98" s="15" t="e">
        <f>'New_Adjusted_PSSA_TotFunc BO'!F98-#REF!</f>
        <v>#REF!</v>
      </c>
      <c r="G98" s="15" t="e">
        <f>'New_Adjusted_PSSA_TotFunc BO'!G98-#REF!</f>
        <v>#REF!</v>
      </c>
      <c r="H98" s="15" t="e">
        <f>'New_Adjusted_PSSA_TotFunc BO'!H98-#REF!</f>
        <v>#REF!</v>
      </c>
      <c r="I98" s="15" t="e">
        <f>'New_Adjusted_PSSA_TotFunc BO'!I98-#REF!</f>
        <v>#REF!</v>
      </c>
      <c r="J98" s="15" t="e">
        <f>'New_Adjusted_PSSA_TotFunc BO'!J98-#REF!</f>
        <v>#REF!</v>
      </c>
      <c r="K98" s="15" t="e">
        <f>'New_Adjusted_PSSA_TotFunc BO'!K98-#REF!</f>
        <v>#REF!</v>
      </c>
      <c r="L98" s="15" t="e">
        <f>'New_Adjusted_PSSA_TotFunc BO'!L98-#REF!</f>
        <v>#REF!</v>
      </c>
      <c r="M98" s="15" t="e">
        <f>'New_Adjusted_PSSA_TotFunc BO'!M98-#REF!</f>
        <v>#REF!</v>
      </c>
      <c r="N98" s="15" t="e">
        <f>'New_Adjusted_PSSA_TotFunc BO'!N98-#REF!</f>
        <v>#REF!</v>
      </c>
      <c r="O98" s="15" t="e">
        <f>'New_Adjusted_PSSA_TotFunc BO'!O98-#REF!</f>
        <v>#REF!</v>
      </c>
      <c r="P98" s="15" t="e">
        <f>'New_Adjusted_PSSA_TotFunc BO'!P98-#REF!</f>
        <v>#REF!</v>
      </c>
      <c r="Q98" s="15" t="e">
        <f>'New_Adjusted_PSSA_TotFunc BO'!Q98-#REF!</f>
        <v>#REF!</v>
      </c>
      <c r="R98" s="15" t="e">
        <f>'New_Adjusted_PSSA_TotFunc BO'!R98-#REF!</f>
        <v>#REF!</v>
      </c>
      <c r="S98" s="15" t="e">
        <f>'New_Adjusted_PSSA_TotFunc BO'!S98-#REF!</f>
        <v>#REF!</v>
      </c>
      <c r="T98" s="15" t="e">
        <f>'New_Adjusted_PSSA_TotFunc BO'!T98-#REF!</f>
        <v>#REF!</v>
      </c>
      <c r="U98" s="15" t="e">
        <f>'New_Adjusted_PSSA_TotFunc BO'!U98-#REF!</f>
        <v>#REF!</v>
      </c>
      <c r="V98" s="15" t="e">
        <f>'New_Adjusted_PSSA_TotFunc BO'!V98-#REF!</f>
        <v>#REF!</v>
      </c>
      <c r="W98" s="15" t="e">
        <f>'New_Adjusted_PSSA_TotFunc BO'!W98-#REF!</f>
        <v>#REF!</v>
      </c>
      <c r="X98" s="15" t="e">
        <f>'New_Adjusted_PSSA_TotFunc BO'!X98-#REF!</f>
        <v>#REF!</v>
      </c>
      <c r="Y98" s="15" t="e">
        <f>'New_Adjusted_PSSA_TotFunc BO'!Y98-#REF!</f>
        <v>#REF!</v>
      </c>
      <c r="Z98" s="15" t="e">
        <f>'New_Adjusted_PSSA_TotFunc BO'!Z98-#REF!</f>
        <v>#REF!</v>
      </c>
      <c r="AA98" s="15" t="e">
        <f>'New_Adjusted_PSSA_TotFunc BO'!AA98-#REF!</f>
        <v>#REF!</v>
      </c>
      <c r="AB98" s="15" t="e">
        <f>'New_Adjusted_PSSA_TotFunc BO'!AB98-#REF!</f>
        <v>#REF!</v>
      </c>
      <c r="AC98" s="15" t="e">
        <f>'New_Adjusted_PSSA_TotFunc BO'!AC98-#REF!</f>
        <v>#REF!</v>
      </c>
      <c r="AD98" s="15" t="e">
        <f>'New_Adjusted_PSSA_TotFunc BO'!AD98-#REF!</f>
        <v>#REF!</v>
      </c>
      <c r="AE98" s="15" t="e">
        <f>'New_Adjusted_PSSA_TotFunc BO'!AE98-#REF!</f>
        <v>#REF!</v>
      </c>
      <c r="AF98" s="15" t="e">
        <f>'Formulae-BuildOut'!BZ98</f>
        <v>#REF!</v>
      </c>
      <c r="AG98" s="14" t="e">
        <f>'Formulae-BuildOut'!CA98</f>
        <v>#REF!</v>
      </c>
    </row>
    <row r="99" spans="1:33" x14ac:dyDescent="0.3">
      <c r="A99" s="14" t="e">
        <f>#REF!</f>
        <v>#REF!</v>
      </c>
      <c r="B99" s="14" t="e">
        <f>#REF!</f>
        <v>#REF!</v>
      </c>
      <c r="C99" s="14" t="e">
        <f>#REF!</f>
        <v>#REF!</v>
      </c>
      <c r="D99" s="15" t="e">
        <f>'New_Adjusted_PSSA_TotFunc BO'!D99-#REF!</f>
        <v>#REF!</v>
      </c>
      <c r="E99" s="15" t="e">
        <f>'New_Adjusted_PSSA_TotFunc BO'!E99-#REF!</f>
        <v>#REF!</v>
      </c>
      <c r="F99" s="15" t="e">
        <f>'New_Adjusted_PSSA_TotFunc BO'!F99-#REF!</f>
        <v>#REF!</v>
      </c>
      <c r="G99" s="15" t="e">
        <f>'New_Adjusted_PSSA_TotFunc BO'!G99-#REF!</f>
        <v>#REF!</v>
      </c>
      <c r="H99" s="15" t="e">
        <f>'New_Adjusted_PSSA_TotFunc BO'!H99-#REF!</f>
        <v>#REF!</v>
      </c>
      <c r="I99" s="15" t="e">
        <f>'New_Adjusted_PSSA_TotFunc BO'!I99-#REF!</f>
        <v>#REF!</v>
      </c>
      <c r="J99" s="15" t="e">
        <f>'New_Adjusted_PSSA_TotFunc BO'!J99-#REF!</f>
        <v>#REF!</v>
      </c>
      <c r="K99" s="15" t="e">
        <f>'New_Adjusted_PSSA_TotFunc BO'!K99-#REF!</f>
        <v>#REF!</v>
      </c>
      <c r="L99" s="15" t="e">
        <f>'New_Adjusted_PSSA_TotFunc BO'!L99-#REF!</f>
        <v>#REF!</v>
      </c>
      <c r="M99" s="15" t="e">
        <f>'New_Adjusted_PSSA_TotFunc BO'!M99-#REF!</f>
        <v>#REF!</v>
      </c>
      <c r="N99" s="15" t="e">
        <f>'New_Adjusted_PSSA_TotFunc BO'!N99-#REF!</f>
        <v>#REF!</v>
      </c>
      <c r="O99" s="15" t="e">
        <f>'New_Adjusted_PSSA_TotFunc BO'!O99-#REF!</f>
        <v>#REF!</v>
      </c>
      <c r="P99" s="15" t="e">
        <f>'New_Adjusted_PSSA_TotFunc BO'!P99-#REF!</f>
        <v>#REF!</v>
      </c>
      <c r="Q99" s="15" t="e">
        <f>'New_Adjusted_PSSA_TotFunc BO'!Q99-#REF!</f>
        <v>#REF!</v>
      </c>
      <c r="R99" s="15" t="e">
        <f>'New_Adjusted_PSSA_TotFunc BO'!R99-#REF!</f>
        <v>#REF!</v>
      </c>
      <c r="S99" s="15" t="e">
        <f>'New_Adjusted_PSSA_TotFunc BO'!S99-#REF!</f>
        <v>#REF!</v>
      </c>
      <c r="T99" s="15" t="e">
        <f>'New_Adjusted_PSSA_TotFunc BO'!T99-#REF!</f>
        <v>#REF!</v>
      </c>
      <c r="U99" s="15" t="e">
        <f>'New_Adjusted_PSSA_TotFunc BO'!U99-#REF!</f>
        <v>#REF!</v>
      </c>
      <c r="V99" s="15" t="e">
        <f>'New_Adjusted_PSSA_TotFunc BO'!V99-#REF!</f>
        <v>#REF!</v>
      </c>
      <c r="W99" s="15" t="e">
        <f>'New_Adjusted_PSSA_TotFunc BO'!W99-#REF!</f>
        <v>#REF!</v>
      </c>
      <c r="X99" s="15" t="e">
        <f>'New_Adjusted_PSSA_TotFunc BO'!X99-#REF!</f>
        <v>#REF!</v>
      </c>
      <c r="Y99" s="15" t="e">
        <f>'New_Adjusted_PSSA_TotFunc BO'!Y99-#REF!</f>
        <v>#REF!</v>
      </c>
      <c r="Z99" s="15" t="e">
        <f>'New_Adjusted_PSSA_TotFunc BO'!Z99-#REF!</f>
        <v>#REF!</v>
      </c>
      <c r="AA99" s="15" t="e">
        <f>'New_Adjusted_PSSA_TotFunc BO'!AA99-#REF!</f>
        <v>#REF!</v>
      </c>
      <c r="AB99" s="15" t="e">
        <f>'New_Adjusted_PSSA_TotFunc BO'!AB99-#REF!</f>
        <v>#REF!</v>
      </c>
      <c r="AC99" s="15" t="e">
        <f>'New_Adjusted_PSSA_TotFunc BO'!AC99-#REF!</f>
        <v>#REF!</v>
      </c>
      <c r="AD99" s="15" t="e">
        <f>'New_Adjusted_PSSA_TotFunc BO'!AD99-#REF!</f>
        <v>#REF!</v>
      </c>
      <c r="AE99" s="15" t="e">
        <f>'New_Adjusted_PSSA_TotFunc BO'!AE99-#REF!</f>
        <v>#REF!</v>
      </c>
      <c r="AF99" s="15" t="e">
        <f>'Formulae-BuildOut'!BZ99</f>
        <v>#REF!</v>
      </c>
      <c r="AG99" s="14" t="e">
        <f>'Formulae-BuildOut'!CA99</f>
        <v>#REF!</v>
      </c>
    </row>
    <row r="100" spans="1:33" x14ac:dyDescent="0.3">
      <c r="A100" s="14" t="e">
        <f>#REF!</f>
        <v>#REF!</v>
      </c>
      <c r="B100" s="14" t="e">
        <f>#REF!</f>
        <v>#REF!</v>
      </c>
      <c r="C100" s="14" t="e">
        <f>#REF!</f>
        <v>#REF!</v>
      </c>
      <c r="D100" s="15" t="e">
        <f>'New_Adjusted_PSSA_TotFunc BO'!D100-#REF!</f>
        <v>#REF!</v>
      </c>
      <c r="E100" s="15" t="e">
        <f>'New_Adjusted_PSSA_TotFunc BO'!E100-#REF!</f>
        <v>#REF!</v>
      </c>
      <c r="F100" s="15" t="e">
        <f>'New_Adjusted_PSSA_TotFunc BO'!F100-#REF!</f>
        <v>#REF!</v>
      </c>
      <c r="G100" s="15" t="e">
        <f>'New_Adjusted_PSSA_TotFunc BO'!G100-#REF!</f>
        <v>#REF!</v>
      </c>
      <c r="H100" s="15" t="e">
        <f>'New_Adjusted_PSSA_TotFunc BO'!H100-#REF!</f>
        <v>#REF!</v>
      </c>
      <c r="I100" s="15" t="e">
        <f>'New_Adjusted_PSSA_TotFunc BO'!I100-#REF!</f>
        <v>#REF!</v>
      </c>
      <c r="J100" s="15" t="e">
        <f>'New_Adjusted_PSSA_TotFunc BO'!J100-#REF!</f>
        <v>#REF!</v>
      </c>
      <c r="K100" s="15" t="e">
        <f>'New_Adjusted_PSSA_TotFunc BO'!K100-#REF!</f>
        <v>#REF!</v>
      </c>
      <c r="L100" s="15" t="e">
        <f>'New_Adjusted_PSSA_TotFunc BO'!L100-#REF!</f>
        <v>#REF!</v>
      </c>
      <c r="M100" s="15" t="e">
        <f>'New_Adjusted_PSSA_TotFunc BO'!M100-#REF!</f>
        <v>#REF!</v>
      </c>
      <c r="N100" s="15" t="e">
        <f>'New_Adjusted_PSSA_TotFunc BO'!N100-#REF!</f>
        <v>#REF!</v>
      </c>
      <c r="O100" s="15" t="e">
        <f>'New_Adjusted_PSSA_TotFunc BO'!O100-#REF!</f>
        <v>#REF!</v>
      </c>
      <c r="P100" s="15" t="e">
        <f>'New_Adjusted_PSSA_TotFunc BO'!P100-#REF!</f>
        <v>#REF!</v>
      </c>
      <c r="Q100" s="15" t="e">
        <f>'New_Adjusted_PSSA_TotFunc BO'!Q100-#REF!</f>
        <v>#REF!</v>
      </c>
      <c r="R100" s="15" t="e">
        <f>'New_Adjusted_PSSA_TotFunc BO'!R100-#REF!</f>
        <v>#REF!</v>
      </c>
      <c r="S100" s="15" t="e">
        <f>'New_Adjusted_PSSA_TotFunc BO'!S100-#REF!</f>
        <v>#REF!</v>
      </c>
      <c r="T100" s="15" t="e">
        <f>'New_Adjusted_PSSA_TotFunc BO'!T100-#REF!</f>
        <v>#REF!</v>
      </c>
      <c r="U100" s="15" t="e">
        <f>'New_Adjusted_PSSA_TotFunc BO'!U100-#REF!</f>
        <v>#REF!</v>
      </c>
      <c r="V100" s="15" t="e">
        <f>'New_Adjusted_PSSA_TotFunc BO'!V100-#REF!</f>
        <v>#REF!</v>
      </c>
      <c r="W100" s="15" t="e">
        <f>'New_Adjusted_PSSA_TotFunc BO'!W100-#REF!</f>
        <v>#REF!</v>
      </c>
      <c r="X100" s="15" t="e">
        <f>'New_Adjusted_PSSA_TotFunc BO'!X100-#REF!</f>
        <v>#REF!</v>
      </c>
      <c r="Y100" s="15" t="e">
        <f>'New_Adjusted_PSSA_TotFunc BO'!Y100-#REF!</f>
        <v>#REF!</v>
      </c>
      <c r="Z100" s="15" t="e">
        <f>'New_Adjusted_PSSA_TotFunc BO'!Z100-#REF!</f>
        <v>#REF!</v>
      </c>
      <c r="AA100" s="15" t="e">
        <f>'New_Adjusted_PSSA_TotFunc BO'!AA100-#REF!</f>
        <v>#REF!</v>
      </c>
      <c r="AB100" s="15" t="e">
        <f>'New_Adjusted_PSSA_TotFunc BO'!AB100-#REF!</f>
        <v>#REF!</v>
      </c>
      <c r="AC100" s="15" t="e">
        <f>'New_Adjusted_PSSA_TotFunc BO'!AC100-#REF!</f>
        <v>#REF!</v>
      </c>
      <c r="AD100" s="15" t="e">
        <f>'New_Adjusted_PSSA_TotFunc BO'!AD100-#REF!</f>
        <v>#REF!</v>
      </c>
      <c r="AE100" s="15" t="e">
        <f>'New_Adjusted_PSSA_TotFunc BO'!AE100-#REF!</f>
        <v>#REF!</v>
      </c>
      <c r="AF100" s="15" t="e">
        <f>'Formulae-BuildOut'!BZ100</f>
        <v>#REF!</v>
      </c>
      <c r="AG100" s="14" t="e">
        <f>'Formulae-BuildOut'!CA100</f>
        <v>#REF!</v>
      </c>
    </row>
    <row r="101" spans="1:33" x14ac:dyDescent="0.3">
      <c r="A101" s="14" t="e">
        <f>#REF!</f>
        <v>#REF!</v>
      </c>
      <c r="B101" s="14" t="e">
        <f>#REF!</f>
        <v>#REF!</v>
      </c>
      <c r="C101" s="14" t="e">
        <f>#REF!</f>
        <v>#REF!</v>
      </c>
      <c r="D101" s="15" t="e">
        <f>'New_Adjusted_PSSA_TotFunc BO'!D101-#REF!</f>
        <v>#REF!</v>
      </c>
      <c r="E101" s="15" t="e">
        <f>'New_Adjusted_PSSA_TotFunc BO'!E101-#REF!</f>
        <v>#REF!</v>
      </c>
      <c r="F101" s="15" t="e">
        <f>'New_Adjusted_PSSA_TotFunc BO'!F101-#REF!</f>
        <v>#REF!</v>
      </c>
      <c r="G101" s="15" t="e">
        <f>'New_Adjusted_PSSA_TotFunc BO'!G101-#REF!</f>
        <v>#REF!</v>
      </c>
      <c r="H101" s="15" t="e">
        <f>'New_Adjusted_PSSA_TotFunc BO'!H101-#REF!</f>
        <v>#REF!</v>
      </c>
      <c r="I101" s="15" t="e">
        <f>'New_Adjusted_PSSA_TotFunc BO'!I101-#REF!</f>
        <v>#REF!</v>
      </c>
      <c r="J101" s="15" t="e">
        <f>'New_Adjusted_PSSA_TotFunc BO'!J101-#REF!</f>
        <v>#REF!</v>
      </c>
      <c r="K101" s="15" t="e">
        <f>'New_Adjusted_PSSA_TotFunc BO'!K101-#REF!</f>
        <v>#REF!</v>
      </c>
      <c r="L101" s="15" t="e">
        <f>'New_Adjusted_PSSA_TotFunc BO'!L101-#REF!</f>
        <v>#REF!</v>
      </c>
      <c r="M101" s="15" t="e">
        <f>'New_Adjusted_PSSA_TotFunc BO'!M101-#REF!</f>
        <v>#REF!</v>
      </c>
      <c r="N101" s="15" t="e">
        <f>'New_Adjusted_PSSA_TotFunc BO'!N101-#REF!</f>
        <v>#REF!</v>
      </c>
      <c r="O101" s="15" t="e">
        <f>'New_Adjusted_PSSA_TotFunc BO'!O101-#REF!</f>
        <v>#REF!</v>
      </c>
      <c r="P101" s="15" t="e">
        <f>'New_Adjusted_PSSA_TotFunc BO'!P101-#REF!</f>
        <v>#REF!</v>
      </c>
      <c r="Q101" s="15" t="e">
        <f>'New_Adjusted_PSSA_TotFunc BO'!Q101-#REF!</f>
        <v>#REF!</v>
      </c>
      <c r="R101" s="15" t="e">
        <f>'New_Adjusted_PSSA_TotFunc BO'!R101-#REF!</f>
        <v>#REF!</v>
      </c>
      <c r="S101" s="15" t="e">
        <f>'New_Adjusted_PSSA_TotFunc BO'!S101-#REF!</f>
        <v>#REF!</v>
      </c>
      <c r="T101" s="15" t="e">
        <f>'New_Adjusted_PSSA_TotFunc BO'!T101-#REF!</f>
        <v>#REF!</v>
      </c>
      <c r="U101" s="15" t="e">
        <f>'New_Adjusted_PSSA_TotFunc BO'!U101-#REF!</f>
        <v>#REF!</v>
      </c>
      <c r="V101" s="15" t="e">
        <f>'New_Adjusted_PSSA_TotFunc BO'!V101-#REF!</f>
        <v>#REF!</v>
      </c>
      <c r="W101" s="15" t="e">
        <f>'New_Adjusted_PSSA_TotFunc BO'!W101-#REF!</f>
        <v>#REF!</v>
      </c>
      <c r="X101" s="15" t="e">
        <f>'New_Adjusted_PSSA_TotFunc BO'!X101-#REF!</f>
        <v>#REF!</v>
      </c>
      <c r="Y101" s="15" t="e">
        <f>'New_Adjusted_PSSA_TotFunc BO'!Y101-#REF!</f>
        <v>#REF!</v>
      </c>
      <c r="Z101" s="15" t="e">
        <f>'New_Adjusted_PSSA_TotFunc BO'!Z101-#REF!</f>
        <v>#REF!</v>
      </c>
      <c r="AA101" s="15" t="e">
        <f>'New_Adjusted_PSSA_TotFunc BO'!AA101-#REF!</f>
        <v>#REF!</v>
      </c>
      <c r="AB101" s="15" t="e">
        <f>'New_Adjusted_PSSA_TotFunc BO'!AB101-#REF!</f>
        <v>#REF!</v>
      </c>
      <c r="AC101" s="15" t="e">
        <f>'New_Adjusted_PSSA_TotFunc BO'!AC101-#REF!</f>
        <v>#REF!</v>
      </c>
      <c r="AD101" s="15" t="e">
        <f>'New_Adjusted_PSSA_TotFunc BO'!AD101-#REF!</f>
        <v>#REF!</v>
      </c>
      <c r="AE101" s="15" t="e">
        <f>'New_Adjusted_PSSA_TotFunc BO'!AE101-#REF!</f>
        <v>#REF!</v>
      </c>
      <c r="AF101" s="15" t="e">
        <f>'Formulae-BuildOut'!BZ101</f>
        <v>#REF!</v>
      </c>
      <c r="AG101" s="14" t="e">
        <f>'Formulae-BuildOut'!CA101</f>
        <v>#REF!</v>
      </c>
    </row>
    <row r="102" spans="1:33" x14ac:dyDescent="0.3">
      <c r="A102" s="14" t="e">
        <f>#REF!</f>
        <v>#REF!</v>
      </c>
      <c r="B102" s="14" t="e">
        <f>#REF!</f>
        <v>#REF!</v>
      </c>
      <c r="C102" s="14" t="e">
        <f>#REF!</f>
        <v>#REF!</v>
      </c>
      <c r="D102" s="15" t="e">
        <f>'New_Adjusted_PSSA_TotFunc BO'!D102-#REF!</f>
        <v>#REF!</v>
      </c>
      <c r="E102" s="15" t="e">
        <f>'New_Adjusted_PSSA_TotFunc BO'!E102-#REF!</f>
        <v>#REF!</v>
      </c>
      <c r="F102" s="15" t="e">
        <f>'New_Adjusted_PSSA_TotFunc BO'!F102-#REF!</f>
        <v>#REF!</v>
      </c>
      <c r="G102" s="15" t="e">
        <f>'New_Adjusted_PSSA_TotFunc BO'!G102-#REF!</f>
        <v>#REF!</v>
      </c>
      <c r="H102" s="15" t="e">
        <f>'New_Adjusted_PSSA_TotFunc BO'!H102-#REF!</f>
        <v>#REF!</v>
      </c>
      <c r="I102" s="15" t="e">
        <f>'New_Adjusted_PSSA_TotFunc BO'!I102-#REF!</f>
        <v>#REF!</v>
      </c>
      <c r="J102" s="15" t="e">
        <f>'New_Adjusted_PSSA_TotFunc BO'!J102-#REF!</f>
        <v>#REF!</v>
      </c>
      <c r="K102" s="15" t="e">
        <f>'New_Adjusted_PSSA_TotFunc BO'!K102-#REF!</f>
        <v>#REF!</v>
      </c>
      <c r="L102" s="15" t="e">
        <f>'New_Adjusted_PSSA_TotFunc BO'!L102-#REF!</f>
        <v>#REF!</v>
      </c>
      <c r="M102" s="15" t="e">
        <f>'New_Adjusted_PSSA_TotFunc BO'!M102-#REF!</f>
        <v>#REF!</v>
      </c>
      <c r="N102" s="15" t="e">
        <f>'New_Adjusted_PSSA_TotFunc BO'!N102-#REF!</f>
        <v>#REF!</v>
      </c>
      <c r="O102" s="15" t="e">
        <f>'New_Adjusted_PSSA_TotFunc BO'!O102-#REF!</f>
        <v>#REF!</v>
      </c>
      <c r="P102" s="15" t="e">
        <f>'New_Adjusted_PSSA_TotFunc BO'!P102-#REF!</f>
        <v>#REF!</v>
      </c>
      <c r="Q102" s="15" t="e">
        <f>'New_Adjusted_PSSA_TotFunc BO'!Q102-#REF!</f>
        <v>#REF!</v>
      </c>
      <c r="R102" s="15" t="e">
        <f>'New_Adjusted_PSSA_TotFunc BO'!R102-#REF!</f>
        <v>#REF!</v>
      </c>
      <c r="S102" s="15" t="e">
        <f>'New_Adjusted_PSSA_TotFunc BO'!S102-#REF!</f>
        <v>#REF!</v>
      </c>
      <c r="T102" s="15" t="e">
        <f>'New_Adjusted_PSSA_TotFunc BO'!T102-#REF!</f>
        <v>#REF!</v>
      </c>
      <c r="U102" s="15" t="e">
        <f>'New_Adjusted_PSSA_TotFunc BO'!U102-#REF!</f>
        <v>#REF!</v>
      </c>
      <c r="V102" s="15" t="e">
        <f>'New_Adjusted_PSSA_TotFunc BO'!V102-#REF!</f>
        <v>#REF!</v>
      </c>
      <c r="W102" s="15" t="e">
        <f>'New_Adjusted_PSSA_TotFunc BO'!W102-#REF!</f>
        <v>#REF!</v>
      </c>
      <c r="X102" s="15" t="e">
        <f>'New_Adjusted_PSSA_TotFunc BO'!X102-#REF!</f>
        <v>#REF!</v>
      </c>
      <c r="Y102" s="15" t="e">
        <f>'New_Adjusted_PSSA_TotFunc BO'!Y102-#REF!</f>
        <v>#REF!</v>
      </c>
      <c r="Z102" s="15" t="e">
        <f>'New_Adjusted_PSSA_TotFunc BO'!Z102-#REF!</f>
        <v>#REF!</v>
      </c>
      <c r="AA102" s="15" t="e">
        <f>'New_Adjusted_PSSA_TotFunc BO'!AA102-#REF!</f>
        <v>#REF!</v>
      </c>
      <c r="AB102" s="15" t="e">
        <f>'New_Adjusted_PSSA_TotFunc BO'!AB102-#REF!</f>
        <v>#REF!</v>
      </c>
      <c r="AC102" s="15" t="e">
        <f>'New_Adjusted_PSSA_TotFunc BO'!AC102-#REF!</f>
        <v>#REF!</v>
      </c>
      <c r="AD102" s="15" t="e">
        <f>'New_Adjusted_PSSA_TotFunc BO'!AD102-#REF!</f>
        <v>#REF!</v>
      </c>
      <c r="AE102" s="15" t="e">
        <f>'New_Adjusted_PSSA_TotFunc BO'!AE102-#REF!</f>
        <v>#REF!</v>
      </c>
      <c r="AF102" s="15" t="e">
        <f>'Formulae-BuildOut'!BZ102</f>
        <v>#REF!</v>
      </c>
      <c r="AG102" s="14" t="e">
        <f>'Formulae-BuildOut'!CA102</f>
        <v>#REF!</v>
      </c>
    </row>
    <row r="103" spans="1:33" x14ac:dyDescent="0.3">
      <c r="A103" s="14" t="e">
        <f>#REF!</f>
        <v>#REF!</v>
      </c>
      <c r="B103" s="14" t="e">
        <f>#REF!</f>
        <v>#REF!</v>
      </c>
      <c r="C103" s="14" t="e">
        <f>#REF!</f>
        <v>#REF!</v>
      </c>
      <c r="D103" s="15" t="e">
        <f>'New_Adjusted_PSSA_TotFunc BO'!D103-#REF!</f>
        <v>#REF!</v>
      </c>
      <c r="E103" s="15" t="e">
        <f>'New_Adjusted_PSSA_TotFunc BO'!E103-#REF!</f>
        <v>#REF!</v>
      </c>
      <c r="F103" s="15" t="e">
        <f>'New_Adjusted_PSSA_TotFunc BO'!F103-#REF!</f>
        <v>#REF!</v>
      </c>
      <c r="G103" s="15" t="e">
        <f>'New_Adjusted_PSSA_TotFunc BO'!G103-#REF!</f>
        <v>#REF!</v>
      </c>
      <c r="H103" s="15" t="e">
        <f>'New_Adjusted_PSSA_TotFunc BO'!H103-#REF!</f>
        <v>#REF!</v>
      </c>
      <c r="I103" s="15" t="e">
        <f>'New_Adjusted_PSSA_TotFunc BO'!I103-#REF!</f>
        <v>#REF!</v>
      </c>
      <c r="J103" s="15" t="e">
        <f>'New_Adjusted_PSSA_TotFunc BO'!J103-#REF!</f>
        <v>#REF!</v>
      </c>
      <c r="K103" s="15" t="e">
        <f>'New_Adjusted_PSSA_TotFunc BO'!K103-#REF!</f>
        <v>#REF!</v>
      </c>
      <c r="L103" s="15" t="e">
        <f>'New_Adjusted_PSSA_TotFunc BO'!L103-#REF!</f>
        <v>#REF!</v>
      </c>
      <c r="M103" s="15" t="e">
        <f>'New_Adjusted_PSSA_TotFunc BO'!M103-#REF!</f>
        <v>#REF!</v>
      </c>
      <c r="N103" s="15" t="e">
        <f>'New_Adjusted_PSSA_TotFunc BO'!N103-#REF!</f>
        <v>#REF!</v>
      </c>
      <c r="O103" s="15" t="e">
        <f>'New_Adjusted_PSSA_TotFunc BO'!O103-#REF!</f>
        <v>#REF!</v>
      </c>
      <c r="P103" s="15" t="e">
        <f>'New_Adjusted_PSSA_TotFunc BO'!P103-#REF!</f>
        <v>#REF!</v>
      </c>
      <c r="Q103" s="15" t="e">
        <f>'New_Adjusted_PSSA_TotFunc BO'!Q103-#REF!</f>
        <v>#REF!</v>
      </c>
      <c r="R103" s="15" t="e">
        <f>'New_Adjusted_PSSA_TotFunc BO'!R103-#REF!</f>
        <v>#REF!</v>
      </c>
      <c r="S103" s="15" t="e">
        <f>'New_Adjusted_PSSA_TotFunc BO'!S103-#REF!</f>
        <v>#REF!</v>
      </c>
      <c r="T103" s="15" t="e">
        <f>'New_Adjusted_PSSA_TotFunc BO'!T103-#REF!</f>
        <v>#REF!</v>
      </c>
      <c r="U103" s="15" t="e">
        <f>'New_Adjusted_PSSA_TotFunc BO'!U103-#REF!</f>
        <v>#REF!</v>
      </c>
      <c r="V103" s="15" t="e">
        <f>'New_Adjusted_PSSA_TotFunc BO'!V103-#REF!</f>
        <v>#REF!</v>
      </c>
      <c r="W103" s="15" t="e">
        <f>'New_Adjusted_PSSA_TotFunc BO'!W103-#REF!</f>
        <v>#REF!</v>
      </c>
      <c r="X103" s="15" t="e">
        <f>'New_Adjusted_PSSA_TotFunc BO'!X103-#REF!</f>
        <v>#REF!</v>
      </c>
      <c r="Y103" s="15" t="e">
        <f>'New_Adjusted_PSSA_TotFunc BO'!Y103-#REF!</f>
        <v>#REF!</v>
      </c>
      <c r="Z103" s="15" t="e">
        <f>'New_Adjusted_PSSA_TotFunc BO'!Z103-#REF!</f>
        <v>#REF!</v>
      </c>
      <c r="AA103" s="15" t="e">
        <f>'New_Adjusted_PSSA_TotFunc BO'!AA103-#REF!</f>
        <v>#REF!</v>
      </c>
      <c r="AB103" s="15" t="e">
        <f>'New_Adjusted_PSSA_TotFunc BO'!AB103-#REF!</f>
        <v>#REF!</v>
      </c>
      <c r="AC103" s="15" t="e">
        <f>'New_Adjusted_PSSA_TotFunc BO'!AC103-#REF!</f>
        <v>#REF!</v>
      </c>
      <c r="AD103" s="15" t="e">
        <f>'New_Adjusted_PSSA_TotFunc BO'!AD103-#REF!</f>
        <v>#REF!</v>
      </c>
      <c r="AE103" s="15" t="e">
        <f>'New_Adjusted_PSSA_TotFunc BO'!AE103-#REF!</f>
        <v>#REF!</v>
      </c>
      <c r="AF103" s="15" t="e">
        <f>'Formulae-BuildOut'!BZ103</f>
        <v>#REF!</v>
      </c>
      <c r="AG103" s="14" t="e">
        <f>'Formulae-BuildOut'!CA103</f>
        <v>#REF!</v>
      </c>
    </row>
    <row r="104" spans="1:33" x14ac:dyDescent="0.3">
      <c r="A104" s="14" t="e">
        <f>#REF!</f>
        <v>#REF!</v>
      </c>
      <c r="B104" s="14" t="e">
        <f>#REF!</f>
        <v>#REF!</v>
      </c>
      <c r="C104" s="14" t="e">
        <f>#REF!</f>
        <v>#REF!</v>
      </c>
      <c r="D104" s="15" t="e">
        <f>'New_Adjusted_PSSA_TotFunc BO'!D104-#REF!</f>
        <v>#REF!</v>
      </c>
      <c r="E104" s="15" t="e">
        <f>'New_Adjusted_PSSA_TotFunc BO'!E104-#REF!</f>
        <v>#REF!</v>
      </c>
      <c r="F104" s="15" t="e">
        <f>'New_Adjusted_PSSA_TotFunc BO'!F104-#REF!</f>
        <v>#REF!</v>
      </c>
      <c r="G104" s="15" t="e">
        <f>'New_Adjusted_PSSA_TotFunc BO'!G104-#REF!</f>
        <v>#REF!</v>
      </c>
      <c r="H104" s="15" t="e">
        <f>'New_Adjusted_PSSA_TotFunc BO'!H104-#REF!</f>
        <v>#REF!</v>
      </c>
      <c r="I104" s="15" t="e">
        <f>'New_Adjusted_PSSA_TotFunc BO'!I104-#REF!</f>
        <v>#REF!</v>
      </c>
      <c r="J104" s="15" t="e">
        <f>'New_Adjusted_PSSA_TotFunc BO'!J104-#REF!</f>
        <v>#REF!</v>
      </c>
      <c r="K104" s="15" t="e">
        <f>'New_Adjusted_PSSA_TotFunc BO'!K104-#REF!</f>
        <v>#REF!</v>
      </c>
      <c r="L104" s="15" t="e">
        <f>'New_Adjusted_PSSA_TotFunc BO'!L104-#REF!</f>
        <v>#REF!</v>
      </c>
      <c r="M104" s="15" t="e">
        <f>'New_Adjusted_PSSA_TotFunc BO'!M104-#REF!</f>
        <v>#REF!</v>
      </c>
      <c r="N104" s="15" t="e">
        <f>'New_Adjusted_PSSA_TotFunc BO'!N104-#REF!</f>
        <v>#REF!</v>
      </c>
      <c r="O104" s="15" t="e">
        <f>'New_Adjusted_PSSA_TotFunc BO'!O104-#REF!</f>
        <v>#REF!</v>
      </c>
      <c r="P104" s="15" t="e">
        <f>'New_Adjusted_PSSA_TotFunc BO'!P104-#REF!</f>
        <v>#REF!</v>
      </c>
      <c r="Q104" s="15" t="e">
        <f>'New_Adjusted_PSSA_TotFunc BO'!Q104-#REF!</f>
        <v>#REF!</v>
      </c>
      <c r="R104" s="15" t="e">
        <f>'New_Adjusted_PSSA_TotFunc BO'!R104-#REF!</f>
        <v>#REF!</v>
      </c>
      <c r="S104" s="15" t="e">
        <f>'New_Adjusted_PSSA_TotFunc BO'!S104-#REF!</f>
        <v>#REF!</v>
      </c>
      <c r="T104" s="15" t="e">
        <f>'New_Adjusted_PSSA_TotFunc BO'!T104-#REF!</f>
        <v>#REF!</v>
      </c>
      <c r="U104" s="15" t="e">
        <f>'New_Adjusted_PSSA_TotFunc BO'!U104-#REF!</f>
        <v>#REF!</v>
      </c>
      <c r="V104" s="15" t="e">
        <f>'New_Adjusted_PSSA_TotFunc BO'!V104-#REF!</f>
        <v>#REF!</v>
      </c>
      <c r="W104" s="15" t="e">
        <f>'New_Adjusted_PSSA_TotFunc BO'!W104-#REF!</f>
        <v>#REF!</v>
      </c>
      <c r="X104" s="15" t="e">
        <f>'New_Adjusted_PSSA_TotFunc BO'!X104-#REF!</f>
        <v>#REF!</v>
      </c>
      <c r="Y104" s="15" t="e">
        <f>'New_Adjusted_PSSA_TotFunc BO'!Y104-#REF!</f>
        <v>#REF!</v>
      </c>
      <c r="Z104" s="15" t="e">
        <f>'New_Adjusted_PSSA_TotFunc BO'!Z104-#REF!</f>
        <v>#REF!</v>
      </c>
      <c r="AA104" s="15" t="e">
        <f>'New_Adjusted_PSSA_TotFunc BO'!AA104-#REF!</f>
        <v>#REF!</v>
      </c>
      <c r="AB104" s="15" t="e">
        <f>'New_Adjusted_PSSA_TotFunc BO'!AB104-#REF!</f>
        <v>#REF!</v>
      </c>
      <c r="AC104" s="15" t="e">
        <f>'New_Adjusted_PSSA_TotFunc BO'!AC104-#REF!</f>
        <v>#REF!</v>
      </c>
      <c r="AD104" s="15" t="e">
        <f>'New_Adjusted_PSSA_TotFunc BO'!AD104-#REF!</f>
        <v>#REF!</v>
      </c>
      <c r="AE104" s="15" t="e">
        <f>'New_Adjusted_PSSA_TotFunc BO'!AE104-#REF!</f>
        <v>#REF!</v>
      </c>
      <c r="AF104" s="15" t="e">
        <f>'Formulae-BuildOut'!BZ104</f>
        <v>#REF!</v>
      </c>
      <c r="AG104" s="14" t="e">
        <f>'Formulae-BuildOut'!CA104</f>
        <v>#REF!</v>
      </c>
    </row>
    <row r="105" spans="1:33" x14ac:dyDescent="0.3">
      <c r="A105" s="14" t="e">
        <f>#REF!</f>
        <v>#REF!</v>
      </c>
      <c r="B105" s="14" t="e">
        <f>#REF!</f>
        <v>#REF!</v>
      </c>
      <c r="C105" s="14" t="e">
        <f>#REF!</f>
        <v>#REF!</v>
      </c>
      <c r="D105" s="15" t="e">
        <f>'New_Adjusted_PSSA_TotFunc BO'!D105-#REF!</f>
        <v>#REF!</v>
      </c>
      <c r="E105" s="15" t="e">
        <f>'New_Adjusted_PSSA_TotFunc BO'!E105-#REF!</f>
        <v>#REF!</v>
      </c>
      <c r="F105" s="15" t="e">
        <f>'New_Adjusted_PSSA_TotFunc BO'!F105-#REF!</f>
        <v>#REF!</v>
      </c>
      <c r="G105" s="15" t="e">
        <f>'New_Adjusted_PSSA_TotFunc BO'!G105-#REF!</f>
        <v>#REF!</v>
      </c>
      <c r="H105" s="15" t="e">
        <f>'New_Adjusted_PSSA_TotFunc BO'!H105-#REF!</f>
        <v>#REF!</v>
      </c>
      <c r="I105" s="15" t="e">
        <f>'New_Adjusted_PSSA_TotFunc BO'!I105-#REF!</f>
        <v>#REF!</v>
      </c>
      <c r="J105" s="15" t="e">
        <f>'New_Adjusted_PSSA_TotFunc BO'!J105-#REF!</f>
        <v>#REF!</v>
      </c>
      <c r="K105" s="15" t="e">
        <f>'New_Adjusted_PSSA_TotFunc BO'!K105-#REF!</f>
        <v>#REF!</v>
      </c>
      <c r="L105" s="15" t="e">
        <f>'New_Adjusted_PSSA_TotFunc BO'!L105-#REF!</f>
        <v>#REF!</v>
      </c>
      <c r="M105" s="15" t="e">
        <f>'New_Adjusted_PSSA_TotFunc BO'!M105-#REF!</f>
        <v>#REF!</v>
      </c>
      <c r="N105" s="15" t="e">
        <f>'New_Adjusted_PSSA_TotFunc BO'!N105-#REF!</f>
        <v>#REF!</v>
      </c>
      <c r="O105" s="15" t="e">
        <f>'New_Adjusted_PSSA_TotFunc BO'!O105-#REF!</f>
        <v>#REF!</v>
      </c>
      <c r="P105" s="15" t="e">
        <f>'New_Adjusted_PSSA_TotFunc BO'!P105-#REF!</f>
        <v>#REF!</v>
      </c>
      <c r="Q105" s="15" t="e">
        <f>'New_Adjusted_PSSA_TotFunc BO'!Q105-#REF!</f>
        <v>#REF!</v>
      </c>
      <c r="R105" s="15" t="e">
        <f>'New_Adjusted_PSSA_TotFunc BO'!R105-#REF!</f>
        <v>#REF!</v>
      </c>
      <c r="S105" s="15" t="e">
        <f>'New_Adjusted_PSSA_TotFunc BO'!S105-#REF!</f>
        <v>#REF!</v>
      </c>
      <c r="T105" s="15" t="e">
        <f>'New_Adjusted_PSSA_TotFunc BO'!T105-#REF!</f>
        <v>#REF!</v>
      </c>
      <c r="U105" s="15" t="e">
        <f>'New_Adjusted_PSSA_TotFunc BO'!U105-#REF!</f>
        <v>#REF!</v>
      </c>
      <c r="V105" s="15" t="e">
        <f>'New_Adjusted_PSSA_TotFunc BO'!V105-#REF!</f>
        <v>#REF!</v>
      </c>
      <c r="W105" s="15" t="e">
        <f>'New_Adjusted_PSSA_TotFunc BO'!W105-#REF!</f>
        <v>#REF!</v>
      </c>
      <c r="X105" s="15" t="e">
        <f>'New_Adjusted_PSSA_TotFunc BO'!X105-#REF!</f>
        <v>#REF!</v>
      </c>
      <c r="Y105" s="15" t="e">
        <f>'New_Adjusted_PSSA_TotFunc BO'!Y105-#REF!</f>
        <v>#REF!</v>
      </c>
      <c r="Z105" s="15" t="e">
        <f>'New_Adjusted_PSSA_TotFunc BO'!Z105-#REF!</f>
        <v>#REF!</v>
      </c>
      <c r="AA105" s="15" t="e">
        <f>'New_Adjusted_PSSA_TotFunc BO'!AA105-#REF!</f>
        <v>#REF!</v>
      </c>
      <c r="AB105" s="15" t="e">
        <f>'New_Adjusted_PSSA_TotFunc BO'!AB105-#REF!</f>
        <v>#REF!</v>
      </c>
      <c r="AC105" s="15" t="e">
        <f>'New_Adjusted_PSSA_TotFunc BO'!AC105-#REF!</f>
        <v>#REF!</v>
      </c>
      <c r="AD105" s="15" t="e">
        <f>'New_Adjusted_PSSA_TotFunc BO'!AD105-#REF!</f>
        <v>#REF!</v>
      </c>
      <c r="AE105" s="15" t="e">
        <f>'New_Adjusted_PSSA_TotFunc BO'!AE105-#REF!</f>
        <v>#REF!</v>
      </c>
      <c r="AF105" s="15" t="e">
        <f>'Formulae-BuildOut'!BZ105</f>
        <v>#REF!</v>
      </c>
      <c r="AG105" s="14" t="e">
        <f>'Formulae-BuildOut'!CA105</f>
        <v>#REF!</v>
      </c>
    </row>
    <row r="106" spans="1:33" x14ac:dyDescent="0.3">
      <c r="A106" s="14" t="e">
        <f>#REF!</f>
        <v>#REF!</v>
      </c>
      <c r="B106" s="14" t="e">
        <f>#REF!</f>
        <v>#REF!</v>
      </c>
      <c r="C106" s="14" t="e">
        <f>#REF!</f>
        <v>#REF!</v>
      </c>
      <c r="D106" s="15" t="e">
        <f>'New_Adjusted_PSSA_TotFunc BO'!D106-#REF!</f>
        <v>#REF!</v>
      </c>
      <c r="E106" s="15" t="e">
        <f>'New_Adjusted_PSSA_TotFunc BO'!E106-#REF!</f>
        <v>#REF!</v>
      </c>
      <c r="F106" s="15" t="e">
        <f>'New_Adjusted_PSSA_TotFunc BO'!F106-#REF!</f>
        <v>#REF!</v>
      </c>
      <c r="G106" s="15" t="e">
        <f>'New_Adjusted_PSSA_TotFunc BO'!G106-#REF!</f>
        <v>#REF!</v>
      </c>
      <c r="H106" s="15" t="e">
        <f>'New_Adjusted_PSSA_TotFunc BO'!H106-#REF!</f>
        <v>#REF!</v>
      </c>
      <c r="I106" s="15" t="e">
        <f>'New_Adjusted_PSSA_TotFunc BO'!I106-#REF!</f>
        <v>#REF!</v>
      </c>
      <c r="J106" s="15" t="e">
        <f>'New_Adjusted_PSSA_TotFunc BO'!J106-#REF!</f>
        <v>#REF!</v>
      </c>
      <c r="K106" s="15" t="e">
        <f>'New_Adjusted_PSSA_TotFunc BO'!K106-#REF!</f>
        <v>#REF!</v>
      </c>
      <c r="L106" s="15" t="e">
        <f>'New_Adjusted_PSSA_TotFunc BO'!L106-#REF!</f>
        <v>#REF!</v>
      </c>
      <c r="M106" s="15" t="e">
        <f>'New_Adjusted_PSSA_TotFunc BO'!M106-#REF!</f>
        <v>#REF!</v>
      </c>
      <c r="N106" s="15" t="e">
        <f>'New_Adjusted_PSSA_TotFunc BO'!N106-#REF!</f>
        <v>#REF!</v>
      </c>
      <c r="O106" s="15" t="e">
        <f>'New_Adjusted_PSSA_TotFunc BO'!O106-#REF!</f>
        <v>#REF!</v>
      </c>
      <c r="P106" s="15" t="e">
        <f>'New_Adjusted_PSSA_TotFunc BO'!P106-#REF!</f>
        <v>#REF!</v>
      </c>
      <c r="Q106" s="15" t="e">
        <f>'New_Adjusted_PSSA_TotFunc BO'!Q106-#REF!</f>
        <v>#REF!</v>
      </c>
      <c r="R106" s="15" t="e">
        <f>'New_Adjusted_PSSA_TotFunc BO'!R106-#REF!</f>
        <v>#REF!</v>
      </c>
      <c r="S106" s="15" t="e">
        <f>'New_Adjusted_PSSA_TotFunc BO'!S106-#REF!</f>
        <v>#REF!</v>
      </c>
      <c r="T106" s="15" t="e">
        <f>'New_Adjusted_PSSA_TotFunc BO'!T106-#REF!</f>
        <v>#REF!</v>
      </c>
      <c r="U106" s="15" t="e">
        <f>'New_Adjusted_PSSA_TotFunc BO'!U106-#REF!</f>
        <v>#REF!</v>
      </c>
      <c r="V106" s="15" t="e">
        <f>'New_Adjusted_PSSA_TotFunc BO'!V106-#REF!</f>
        <v>#REF!</v>
      </c>
      <c r="W106" s="15" t="e">
        <f>'New_Adjusted_PSSA_TotFunc BO'!W106-#REF!</f>
        <v>#REF!</v>
      </c>
      <c r="X106" s="15" t="e">
        <f>'New_Adjusted_PSSA_TotFunc BO'!X106-#REF!</f>
        <v>#REF!</v>
      </c>
      <c r="Y106" s="15" t="e">
        <f>'New_Adjusted_PSSA_TotFunc BO'!Y106-#REF!</f>
        <v>#REF!</v>
      </c>
      <c r="Z106" s="15" t="e">
        <f>'New_Adjusted_PSSA_TotFunc BO'!Z106-#REF!</f>
        <v>#REF!</v>
      </c>
      <c r="AA106" s="15" t="e">
        <f>'New_Adjusted_PSSA_TotFunc BO'!AA106-#REF!</f>
        <v>#REF!</v>
      </c>
      <c r="AB106" s="15" t="e">
        <f>'New_Adjusted_PSSA_TotFunc BO'!AB106-#REF!</f>
        <v>#REF!</v>
      </c>
      <c r="AC106" s="15" t="e">
        <f>'New_Adjusted_PSSA_TotFunc BO'!AC106-#REF!</f>
        <v>#REF!</v>
      </c>
      <c r="AD106" s="15" t="e">
        <f>'New_Adjusted_PSSA_TotFunc BO'!AD106-#REF!</f>
        <v>#REF!</v>
      </c>
      <c r="AE106" s="15" t="e">
        <f>'New_Adjusted_PSSA_TotFunc BO'!AE106-#REF!</f>
        <v>#REF!</v>
      </c>
      <c r="AF106" s="15" t="e">
        <f>'Formulae-BuildOut'!BZ106</f>
        <v>#REF!</v>
      </c>
      <c r="AG106" s="14" t="e">
        <f>'Formulae-BuildOut'!CA106</f>
        <v>#REF!</v>
      </c>
    </row>
    <row r="107" spans="1:33" x14ac:dyDescent="0.3">
      <c r="A107" s="14" t="e">
        <f>#REF!</f>
        <v>#REF!</v>
      </c>
      <c r="B107" s="14" t="e">
        <f>#REF!</f>
        <v>#REF!</v>
      </c>
      <c r="C107" s="14" t="e">
        <f>#REF!</f>
        <v>#REF!</v>
      </c>
      <c r="D107" s="15" t="e">
        <f>'New_Adjusted_PSSA_TotFunc BO'!D107-#REF!</f>
        <v>#REF!</v>
      </c>
      <c r="E107" s="15" t="e">
        <f>'New_Adjusted_PSSA_TotFunc BO'!E107-#REF!</f>
        <v>#REF!</v>
      </c>
      <c r="F107" s="15" t="e">
        <f>'New_Adjusted_PSSA_TotFunc BO'!F107-#REF!</f>
        <v>#REF!</v>
      </c>
      <c r="G107" s="15" t="e">
        <f>'New_Adjusted_PSSA_TotFunc BO'!G107-#REF!</f>
        <v>#REF!</v>
      </c>
      <c r="H107" s="15" t="e">
        <f>'New_Adjusted_PSSA_TotFunc BO'!H107-#REF!</f>
        <v>#REF!</v>
      </c>
      <c r="I107" s="15" t="e">
        <f>'New_Adjusted_PSSA_TotFunc BO'!I107-#REF!</f>
        <v>#REF!</v>
      </c>
      <c r="J107" s="15" t="e">
        <f>'New_Adjusted_PSSA_TotFunc BO'!J107-#REF!</f>
        <v>#REF!</v>
      </c>
      <c r="K107" s="15" t="e">
        <f>'New_Adjusted_PSSA_TotFunc BO'!K107-#REF!</f>
        <v>#REF!</v>
      </c>
      <c r="L107" s="15" t="e">
        <f>'New_Adjusted_PSSA_TotFunc BO'!L107-#REF!</f>
        <v>#REF!</v>
      </c>
      <c r="M107" s="15" t="e">
        <f>'New_Adjusted_PSSA_TotFunc BO'!M107-#REF!</f>
        <v>#REF!</v>
      </c>
      <c r="N107" s="15" t="e">
        <f>'New_Adjusted_PSSA_TotFunc BO'!N107-#REF!</f>
        <v>#REF!</v>
      </c>
      <c r="O107" s="15" t="e">
        <f>'New_Adjusted_PSSA_TotFunc BO'!O107-#REF!</f>
        <v>#REF!</v>
      </c>
      <c r="P107" s="15" t="e">
        <f>'New_Adjusted_PSSA_TotFunc BO'!P107-#REF!</f>
        <v>#REF!</v>
      </c>
      <c r="Q107" s="15" t="e">
        <f>'New_Adjusted_PSSA_TotFunc BO'!Q107-#REF!</f>
        <v>#REF!</v>
      </c>
      <c r="R107" s="15" t="e">
        <f>'New_Adjusted_PSSA_TotFunc BO'!R107-#REF!</f>
        <v>#REF!</v>
      </c>
      <c r="S107" s="15" t="e">
        <f>'New_Adjusted_PSSA_TotFunc BO'!S107-#REF!</f>
        <v>#REF!</v>
      </c>
      <c r="T107" s="15" t="e">
        <f>'New_Adjusted_PSSA_TotFunc BO'!T107-#REF!</f>
        <v>#REF!</v>
      </c>
      <c r="U107" s="15" t="e">
        <f>'New_Adjusted_PSSA_TotFunc BO'!U107-#REF!</f>
        <v>#REF!</v>
      </c>
      <c r="V107" s="15" t="e">
        <f>'New_Adjusted_PSSA_TotFunc BO'!V107-#REF!</f>
        <v>#REF!</v>
      </c>
      <c r="W107" s="15" t="e">
        <f>'New_Adjusted_PSSA_TotFunc BO'!W107-#REF!</f>
        <v>#REF!</v>
      </c>
      <c r="X107" s="15" t="e">
        <f>'New_Adjusted_PSSA_TotFunc BO'!X107-#REF!</f>
        <v>#REF!</v>
      </c>
      <c r="Y107" s="15" t="e">
        <f>'New_Adjusted_PSSA_TotFunc BO'!Y107-#REF!</f>
        <v>#REF!</v>
      </c>
      <c r="Z107" s="15" t="e">
        <f>'New_Adjusted_PSSA_TotFunc BO'!Z107-#REF!</f>
        <v>#REF!</v>
      </c>
      <c r="AA107" s="15" t="e">
        <f>'New_Adjusted_PSSA_TotFunc BO'!AA107-#REF!</f>
        <v>#REF!</v>
      </c>
      <c r="AB107" s="15" t="e">
        <f>'New_Adjusted_PSSA_TotFunc BO'!AB107-#REF!</f>
        <v>#REF!</v>
      </c>
      <c r="AC107" s="15" t="e">
        <f>'New_Adjusted_PSSA_TotFunc BO'!AC107-#REF!</f>
        <v>#REF!</v>
      </c>
      <c r="AD107" s="15" t="e">
        <f>'New_Adjusted_PSSA_TotFunc BO'!AD107-#REF!</f>
        <v>#REF!</v>
      </c>
      <c r="AE107" s="15" t="e">
        <f>'New_Adjusted_PSSA_TotFunc BO'!AE107-#REF!</f>
        <v>#REF!</v>
      </c>
      <c r="AF107" s="15" t="e">
        <f>'Formulae-BuildOut'!BZ107</f>
        <v>#REF!</v>
      </c>
      <c r="AG107" s="14" t="e">
        <f>'Formulae-BuildOut'!CA107</f>
        <v>#REF!</v>
      </c>
    </row>
    <row r="108" spans="1:33" x14ac:dyDescent="0.3">
      <c r="A108" s="14" t="e">
        <f>#REF!</f>
        <v>#REF!</v>
      </c>
      <c r="B108" s="14" t="e">
        <f>#REF!</f>
        <v>#REF!</v>
      </c>
      <c r="C108" s="14" t="e">
        <f>#REF!</f>
        <v>#REF!</v>
      </c>
      <c r="D108" s="15" t="e">
        <f>'New_Adjusted_PSSA_TotFunc BO'!D108-#REF!</f>
        <v>#REF!</v>
      </c>
      <c r="E108" s="15" t="e">
        <f>'New_Adjusted_PSSA_TotFunc BO'!E108-#REF!</f>
        <v>#REF!</v>
      </c>
      <c r="F108" s="15" t="e">
        <f>'New_Adjusted_PSSA_TotFunc BO'!F108-#REF!</f>
        <v>#REF!</v>
      </c>
      <c r="G108" s="15" t="e">
        <f>'New_Adjusted_PSSA_TotFunc BO'!G108-#REF!</f>
        <v>#REF!</v>
      </c>
      <c r="H108" s="15" t="e">
        <f>'New_Adjusted_PSSA_TotFunc BO'!H108-#REF!</f>
        <v>#REF!</v>
      </c>
      <c r="I108" s="15" t="e">
        <f>'New_Adjusted_PSSA_TotFunc BO'!I108-#REF!</f>
        <v>#REF!</v>
      </c>
      <c r="J108" s="15" t="e">
        <f>'New_Adjusted_PSSA_TotFunc BO'!J108-#REF!</f>
        <v>#REF!</v>
      </c>
      <c r="K108" s="15" t="e">
        <f>'New_Adjusted_PSSA_TotFunc BO'!K108-#REF!</f>
        <v>#REF!</v>
      </c>
      <c r="L108" s="15" t="e">
        <f>'New_Adjusted_PSSA_TotFunc BO'!L108-#REF!</f>
        <v>#REF!</v>
      </c>
      <c r="M108" s="15" t="e">
        <f>'New_Adjusted_PSSA_TotFunc BO'!M108-#REF!</f>
        <v>#REF!</v>
      </c>
      <c r="N108" s="15" t="e">
        <f>'New_Adjusted_PSSA_TotFunc BO'!N108-#REF!</f>
        <v>#REF!</v>
      </c>
      <c r="O108" s="15" t="e">
        <f>'New_Adjusted_PSSA_TotFunc BO'!O108-#REF!</f>
        <v>#REF!</v>
      </c>
      <c r="P108" s="15" t="e">
        <f>'New_Adjusted_PSSA_TotFunc BO'!P108-#REF!</f>
        <v>#REF!</v>
      </c>
      <c r="Q108" s="15" t="e">
        <f>'New_Adjusted_PSSA_TotFunc BO'!Q108-#REF!</f>
        <v>#REF!</v>
      </c>
      <c r="R108" s="15" t="e">
        <f>'New_Adjusted_PSSA_TotFunc BO'!R108-#REF!</f>
        <v>#REF!</v>
      </c>
      <c r="S108" s="15" t="e">
        <f>'New_Adjusted_PSSA_TotFunc BO'!S108-#REF!</f>
        <v>#REF!</v>
      </c>
      <c r="T108" s="15" t="e">
        <f>'New_Adjusted_PSSA_TotFunc BO'!T108-#REF!</f>
        <v>#REF!</v>
      </c>
      <c r="U108" s="15" t="e">
        <f>'New_Adjusted_PSSA_TotFunc BO'!U108-#REF!</f>
        <v>#REF!</v>
      </c>
      <c r="V108" s="15" t="e">
        <f>'New_Adjusted_PSSA_TotFunc BO'!V108-#REF!</f>
        <v>#REF!</v>
      </c>
      <c r="W108" s="15" t="e">
        <f>'New_Adjusted_PSSA_TotFunc BO'!W108-#REF!</f>
        <v>#REF!</v>
      </c>
      <c r="X108" s="15" t="e">
        <f>'New_Adjusted_PSSA_TotFunc BO'!X108-#REF!</f>
        <v>#REF!</v>
      </c>
      <c r="Y108" s="15" t="e">
        <f>'New_Adjusted_PSSA_TotFunc BO'!Y108-#REF!</f>
        <v>#REF!</v>
      </c>
      <c r="Z108" s="15" t="e">
        <f>'New_Adjusted_PSSA_TotFunc BO'!Z108-#REF!</f>
        <v>#REF!</v>
      </c>
      <c r="AA108" s="15" t="e">
        <f>'New_Adjusted_PSSA_TotFunc BO'!AA108-#REF!</f>
        <v>#REF!</v>
      </c>
      <c r="AB108" s="15" t="e">
        <f>'New_Adjusted_PSSA_TotFunc BO'!AB108-#REF!</f>
        <v>#REF!</v>
      </c>
      <c r="AC108" s="15" t="e">
        <f>'New_Adjusted_PSSA_TotFunc BO'!AC108-#REF!</f>
        <v>#REF!</v>
      </c>
      <c r="AD108" s="15" t="e">
        <f>'New_Adjusted_PSSA_TotFunc BO'!AD108-#REF!</f>
        <v>#REF!</v>
      </c>
      <c r="AE108" s="15" t="e">
        <f>'New_Adjusted_PSSA_TotFunc BO'!AE108-#REF!</f>
        <v>#REF!</v>
      </c>
      <c r="AF108" s="15" t="e">
        <f>'Formulae-BuildOut'!BZ108</f>
        <v>#REF!</v>
      </c>
      <c r="AG108" s="14" t="e">
        <f>'Formulae-BuildOut'!CA108</f>
        <v>#REF!</v>
      </c>
    </row>
    <row r="109" spans="1:33" x14ac:dyDescent="0.3">
      <c r="A109" s="14" t="e">
        <f>#REF!</f>
        <v>#REF!</v>
      </c>
      <c r="B109" s="14" t="e">
        <f>#REF!</f>
        <v>#REF!</v>
      </c>
      <c r="C109" s="14" t="e">
        <f>#REF!</f>
        <v>#REF!</v>
      </c>
      <c r="D109" s="15" t="e">
        <f>'New_Adjusted_PSSA_TotFunc BO'!D109-#REF!</f>
        <v>#REF!</v>
      </c>
      <c r="E109" s="15" t="e">
        <f>'New_Adjusted_PSSA_TotFunc BO'!E109-#REF!</f>
        <v>#REF!</v>
      </c>
      <c r="F109" s="15" t="e">
        <f>'New_Adjusted_PSSA_TotFunc BO'!F109-#REF!</f>
        <v>#REF!</v>
      </c>
      <c r="G109" s="15" t="e">
        <f>'New_Adjusted_PSSA_TotFunc BO'!G109-#REF!</f>
        <v>#REF!</v>
      </c>
      <c r="H109" s="15" t="e">
        <f>'New_Adjusted_PSSA_TotFunc BO'!H109-#REF!</f>
        <v>#REF!</v>
      </c>
      <c r="I109" s="15" t="e">
        <f>'New_Adjusted_PSSA_TotFunc BO'!I109-#REF!</f>
        <v>#REF!</v>
      </c>
      <c r="J109" s="15" t="e">
        <f>'New_Adjusted_PSSA_TotFunc BO'!J109-#REF!</f>
        <v>#REF!</v>
      </c>
      <c r="K109" s="15" t="e">
        <f>'New_Adjusted_PSSA_TotFunc BO'!K109-#REF!</f>
        <v>#REF!</v>
      </c>
      <c r="L109" s="15" t="e">
        <f>'New_Adjusted_PSSA_TotFunc BO'!L109-#REF!</f>
        <v>#REF!</v>
      </c>
      <c r="M109" s="15" t="e">
        <f>'New_Adjusted_PSSA_TotFunc BO'!M109-#REF!</f>
        <v>#REF!</v>
      </c>
      <c r="N109" s="15" t="e">
        <f>'New_Adjusted_PSSA_TotFunc BO'!N109-#REF!</f>
        <v>#REF!</v>
      </c>
      <c r="O109" s="15" t="e">
        <f>'New_Adjusted_PSSA_TotFunc BO'!O109-#REF!</f>
        <v>#REF!</v>
      </c>
      <c r="P109" s="15" t="e">
        <f>'New_Adjusted_PSSA_TotFunc BO'!P109-#REF!</f>
        <v>#REF!</v>
      </c>
      <c r="Q109" s="15" t="e">
        <f>'New_Adjusted_PSSA_TotFunc BO'!Q109-#REF!</f>
        <v>#REF!</v>
      </c>
      <c r="R109" s="15" t="e">
        <f>'New_Adjusted_PSSA_TotFunc BO'!R109-#REF!</f>
        <v>#REF!</v>
      </c>
      <c r="S109" s="15" t="e">
        <f>'New_Adjusted_PSSA_TotFunc BO'!S109-#REF!</f>
        <v>#REF!</v>
      </c>
      <c r="T109" s="15" t="e">
        <f>'New_Adjusted_PSSA_TotFunc BO'!T109-#REF!</f>
        <v>#REF!</v>
      </c>
      <c r="U109" s="15" t="e">
        <f>'New_Adjusted_PSSA_TotFunc BO'!U109-#REF!</f>
        <v>#REF!</v>
      </c>
      <c r="V109" s="15" t="e">
        <f>'New_Adjusted_PSSA_TotFunc BO'!V109-#REF!</f>
        <v>#REF!</v>
      </c>
      <c r="W109" s="15" t="e">
        <f>'New_Adjusted_PSSA_TotFunc BO'!W109-#REF!</f>
        <v>#REF!</v>
      </c>
      <c r="X109" s="15" t="e">
        <f>'New_Adjusted_PSSA_TotFunc BO'!X109-#REF!</f>
        <v>#REF!</v>
      </c>
      <c r="Y109" s="15" t="e">
        <f>'New_Adjusted_PSSA_TotFunc BO'!Y109-#REF!</f>
        <v>#REF!</v>
      </c>
      <c r="Z109" s="15" t="e">
        <f>'New_Adjusted_PSSA_TotFunc BO'!Z109-#REF!</f>
        <v>#REF!</v>
      </c>
      <c r="AA109" s="15" t="e">
        <f>'New_Adjusted_PSSA_TotFunc BO'!AA109-#REF!</f>
        <v>#REF!</v>
      </c>
      <c r="AB109" s="15" t="e">
        <f>'New_Adjusted_PSSA_TotFunc BO'!AB109-#REF!</f>
        <v>#REF!</v>
      </c>
      <c r="AC109" s="15" t="e">
        <f>'New_Adjusted_PSSA_TotFunc BO'!AC109-#REF!</f>
        <v>#REF!</v>
      </c>
      <c r="AD109" s="15" t="e">
        <f>'New_Adjusted_PSSA_TotFunc BO'!AD109-#REF!</f>
        <v>#REF!</v>
      </c>
      <c r="AE109" s="15" t="e">
        <f>'New_Adjusted_PSSA_TotFunc BO'!AE109-#REF!</f>
        <v>#REF!</v>
      </c>
      <c r="AF109" s="15" t="e">
        <f>'Formulae-BuildOut'!BZ109</f>
        <v>#REF!</v>
      </c>
      <c r="AG109" s="14" t="e">
        <f>'Formulae-BuildOut'!CA109</f>
        <v>#REF!</v>
      </c>
    </row>
    <row r="110" spans="1:33" x14ac:dyDescent="0.3">
      <c r="A110" s="14" t="e">
        <f>#REF!</f>
        <v>#REF!</v>
      </c>
      <c r="B110" s="14" t="e">
        <f>#REF!</f>
        <v>#REF!</v>
      </c>
      <c r="C110" s="14" t="e">
        <f>#REF!</f>
        <v>#REF!</v>
      </c>
      <c r="D110" s="15" t="e">
        <f>'New_Adjusted_PSSA_TotFunc BO'!D110-#REF!</f>
        <v>#REF!</v>
      </c>
      <c r="E110" s="15" t="e">
        <f>'New_Adjusted_PSSA_TotFunc BO'!E110-#REF!</f>
        <v>#REF!</v>
      </c>
      <c r="F110" s="15" t="e">
        <f>'New_Adjusted_PSSA_TotFunc BO'!F110-#REF!</f>
        <v>#REF!</v>
      </c>
      <c r="G110" s="15" t="e">
        <f>'New_Adjusted_PSSA_TotFunc BO'!G110-#REF!</f>
        <v>#REF!</v>
      </c>
      <c r="H110" s="15" t="e">
        <f>'New_Adjusted_PSSA_TotFunc BO'!H110-#REF!</f>
        <v>#REF!</v>
      </c>
      <c r="I110" s="15" t="e">
        <f>'New_Adjusted_PSSA_TotFunc BO'!I110-#REF!</f>
        <v>#REF!</v>
      </c>
      <c r="J110" s="15" t="e">
        <f>'New_Adjusted_PSSA_TotFunc BO'!J110-#REF!</f>
        <v>#REF!</v>
      </c>
      <c r="K110" s="15" t="e">
        <f>'New_Adjusted_PSSA_TotFunc BO'!K110-#REF!</f>
        <v>#REF!</v>
      </c>
      <c r="L110" s="15" t="e">
        <f>'New_Adjusted_PSSA_TotFunc BO'!L110-#REF!</f>
        <v>#REF!</v>
      </c>
      <c r="M110" s="15" t="e">
        <f>'New_Adjusted_PSSA_TotFunc BO'!M110-#REF!</f>
        <v>#REF!</v>
      </c>
      <c r="N110" s="15" t="e">
        <f>'New_Adjusted_PSSA_TotFunc BO'!N110-#REF!</f>
        <v>#REF!</v>
      </c>
      <c r="O110" s="15" t="e">
        <f>'New_Adjusted_PSSA_TotFunc BO'!O110-#REF!</f>
        <v>#REF!</v>
      </c>
      <c r="P110" s="15" t="e">
        <f>'New_Adjusted_PSSA_TotFunc BO'!P110-#REF!</f>
        <v>#REF!</v>
      </c>
      <c r="Q110" s="15" t="e">
        <f>'New_Adjusted_PSSA_TotFunc BO'!Q110-#REF!</f>
        <v>#REF!</v>
      </c>
      <c r="R110" s="15" t="e">
        <f>'New_Adjusted_PSSA_TotFunc BO'!R110-#REF!</f>
        <v>#REF!</v>
      </c>
      <c r="S110" s="15" t="e">
        <f>'New_Adjusted_PSSA_TotFunc BO'!S110-#REF!</f>
        <v>#REF!</v>
      </c>
      <c r="T110" s="15" t="e">
        <f>'New_Adjusted_PSSA_TotFunc BO'!T110-#REF!</f>
        <v>#REF!</v>
      </c>
      <c r="U110" s="15" t="e">
        <f>'New_Adjusted_PSSA_TotFunc BO'!U110-#REF!</f>
        <v>#REF!</v>
      </c>
      <c r="V110" s="15" t="e">
        <f>'New_Adjusted_PSSA_TotFunc BO'!V110-#REF!</f>
        <v>#REF!</v>
      </c>
      <c r="W110" s="15" t="e">
        <f>'New_Adjusted_PSSA_TotFunc BO'!W110-#REF!</f>
        <v>#REF!</v>
      </c>
      <c r="X110" s="15" t="e">
        <f>'New_Adjusted_PSSA_TotFunc BO'!X110-#REF!</f>
        <v>#REF!</v>
      </c>
      <c r="Y110" s="15" t="e">
        <f>'New_Adjusted_PSSA_TotFunc BO'!Y110-#REF!</f>
        <v>#REF!</v>
      </c>
      <c r="Z110" s="15" t="e">
        <f>'New_Adjusted_PSSA_TotFunc BO'!Z110-#REF!</f>
        <v>#REF!</v>
      </c>
      <c r="AA110" s="15" t="e">
        <f>'New_Adjusted_PSSA_TotFunc BO'!AA110-#REF!</f>
        <v>#REF!</v>
      </c>
      <c r="AB110" s="15" t="e">
        <f>'New_Adjusted_PSSA_TotFunc BO'!AB110-#REF!</f>
        <v>#REF!</v>
      </c>
      <c r="AC110" s="15" t="e">
        <f>'New_Adjusted_PSSA_TotFunc BO'!AC110-#REF!</f>
        <v>#REF!</v>
      </c>
      <c r="AD110" s="15" t="e">
        <f>'New_Adjusted_PSSA_TotFunc BO'!AD110-#REF!</f>
        <v>#REF!</v>
      </c>
      <c r="AE110" s="15" t="e">
        <f>'New_Adjusted_PSSA_TotFunc BO'!AE110-#REF!</f>
        <v>#REF!</v>
      </c>
      <c r="AF110" s="15" t="e">
        <f>'Formulae-BuildOut'!BZ110</f>
        <v>#REF!</v>
      </c>
      <c r="AG110" s="14" t="e">
        <f>'Formulae-BuildOut'!CA110</f>
        <v>#REF!</v>
      </c>
    </row>
    <row r="111" spans="1:33" x14ac:dyDescent="0.3">
      <c r="A111" s="14" t="e">
        <f>#REF!</f>
        <v>#REF!</v>
      </c>
      <c r="B111" s="14" t="e">
        <f>#REF!</f>
        <v>#REF!</v>
      </c>
      <c r="C111" s="14" t="e">
        <f>#REF!</f>
        <v>#REF!</v>
      </c>
      <c r="D111" s="15" t="e">
        <f>'New_Adjusted_PSSA_TotFunc BO'!D111-#REF!</f>
        <v>#REF!</v>
      </c>
      <c r="E111" s="15" t="e">
        <f>'New_Adjusted_PSSA_TotFunc BO'!E111-#REF!</f>
        <v>#REF!</v>
      </c>
      <c r="F111" s="15" t="e">
        <f>'New_Adjusted_PSSA_TotFunc BO'!F111-#REF!</f>
        <v>#REF!</v>
      </c>
      <c r="G111" s="15" t="e">
        <f>'New_Adjusted_PSSA_TotFunc BO'!G111-#REF!</f>
        <v>#REF!</v>
      </c>
      <c r="H111" s="15" t="e">
        <f>'New_Adjusted_PSSA_TotFunc BO'!H111-#REF!</f>
        <v>#REF!</v>
      </c>
      <c r="I111" s="15" t="e">
        <f>'New_Adjusted_PSSA_TotFunc BO'!I111-#REF!</f>
        <v>#REF!</v>
      </c>
      <c r="J111" s="15" t="e">
        <f>'New_Adjusted_PSSA_TotFunc BO'!J111-#REF!</f>
        <v>#REF!</v>
      </c>
      <c r="K111" s="15" t="e">
        <f>'New_Adjusted_PSSA_TotFunc BO'!K111-#REF!</f>
        <v>#REF!</v>
      </c>
      <c r="L111" s="15" t="e">
        <f>'New_Adjusted_PSSA_TotFunc BO'!L111-#REF!</f>
        <v>#REF!</v>
      </c>
      <c r="M111" s="15" t="e">
        <f>'New_Adjusted_PSSA_TotFunc BO'!M111-#REF!</f>
        <v>#REF!</v>
      </c>
      <c r="N111" s="15" t="e">
        <f>'New_Adjusted_PSSA_TotFunc BO'!N111-#REF!</f>
        <v>#REF!</v>
      </c>
      <c r="O111" s="15" t="e">
        <f>'New_Adjusted_PSSA_TotFunc BO'!O111-#REF!</f>
        <v>#REF!</v>
      </c>
      <c r="P111" s="15" t="e">
        <f>'New_Adjusted_PSSA_TotFunc BO'!P111-#REF!</f>
        <v>#REF!</v>
      </c>
      <c r="Q111" s="15" t="e">
        <f>'New_Adjusted_PSSA_TotFunc BO'!Q111-#REF!</f>
        <v>#REF!</v>
      </c>
      <c r="R111" s="15" t="e">
        <f>'New_Adjusted_PSSA_TotFunc BO'!R111-#REF!</f>
        <v>#REF!</v>
      </c>
      <c r="S111" s="15" t="e">
        <f>'New_Adjusted_PSSA_TotFunc BO'!S111-#REF!</f>
        <v>#REF!</v>
      </c>
      <c r="T111" s="15" t="e">
        <f>'New_Adjusted_PSSA_TotFunc BO'!T111-#REF!</f>
        <v>#REF!</v>
      </c>
      <c r="U111" s="15" t="e">
        <f>'New_Adjusted_PSSA_TotFunc BO'!U111-#REF!</f>
        <v>#REF!</v>
      </c>
      <c r="V111" s="15" t="e">
        <f>'New_Adjusted_PSSA_TotFunc BO'!V111-#REF!</f>
        <v>#REF!</v>
      </c>
      <c r="W111" s="15" t="e">
        <f>'New_Adjusted_PSSA_TotFunc BO'!W111-#REF!</f>
        <v>#REF!</v>
      </c>
      <c r="X111" s="15" t="e">
        <f>'New_Adjusted_PSSA_TotFunc BO'!X111-#REF!</f>
        <v>#REF!</v>
      </c>
      <c r="Y111" s="15" t="e">
        <f>'New_Adjusted_PSSA_TotFunc BO'!Y111-#REF!</f>
        <v>#REF!</v>
      </c>
      <c r="Z111" s="15" t="e">
        <f>'New_Adjusted_PSSA_TotFunc BO'!Z111-#REF!</f>
        <v>#REF!</v>
      </c>
      <c r="AA111" s="15" t="e">
        <f>'New_Adjusted_PSSA_TotFunc BO'!AA111-#REF!</f>
        <v>#REF!</v>
      </c>
      <c r="AB111" s="15" t="e">
        <f>'New_Adjusted_PSSA_TotFunc BO'!AB111-#REF!</f>
        <v>#REF!</v>
      </c>
      <c r="AC111" s="15" t="e">
        <f>'New_Adjusted_PSSA_TotFunc BO'!AC111-#REF!</f>
        <v>#REF!</v>
      </c>
      <c r="AD111" s="15" t="e">
        <f>'New_Adjusted_PSSA_TotFunc BO'!AD111-#REF!</f>
        <v>#REF!</v>
      </c>
      <c r="AE111" s="15" t="e">
        <f>'New_Adjusted_PSSA_TotFunc BO'!AE111-#REF!</f>
        <v>#REF!</v>
      </c>
      <c r="AF111" s="15" t="e">
        <f>'Formulae-BuildOut'!BZ111</f>
        <v>#REF!</v>
      </c>
      <c r="AG111" s="14" t="e">
        <f>'Formulae-BuildOut'!CA111</f>
        <v>#REF!</v>
      </c>
    </row>
    <row r="112" spans="1:33" x14ac:dyDescent="0.3">
      <c r="A112" s="14" t="e">
        <f>#REF!</f>
        <v>#REF!</v>
      </c>
      <c r="B112" s="14" t="e">
        <f>#REF!</f>
        <v>#REF!</v>
      </c>
      <c r="C112" s="14" t="e">
        <f>#REF!</f>
        <v>#REF!</v>
      </c>
      <c r="D112" s="15" t="e">
        <f>'New_Adjusted_PSSA_TotFunc BO'!D112-#REF!</f>
        <v>#REF!</v>
      </c>
      <c r="E112" s="15" t="e">
        <f>'New_Adjusted_PSSA_TotFunc BO'!E112-#REF!</f>
        <v>#REF!</v>
      </c>
      <c r="F112" s="15" t="e">
        <f>'New_Adjusted_PSSA_TotFunc BO'!F112-#REF!</f>
        <v>#REF!</v>
      </c>
      <c r="G112" s="15" t="e">
        <f>'New_Adjusted_PSSA_TotFunc BO'!G112-#REF!</f>
        <v>#REF!</v>
      </c>
      <c r="H112" s="15" t="e">
        <f>'New_Adjusted_PSSA_TotFunc BO'!H112-#REF!</f>
        <v>#REF!</v>
      </c>
      <c r="I112" s="15" t="e">
        <f>'New_Adjusted_PSSA_TotFunc BO'!I112-#REF!</f>
        <v>#REF!</v>
      </c>
      <c r="J112" s="15" t="e">
        <f>'New_Adjusted_PSSA_TotFunc BO'!J112-#REF!</f>
        <v>#REF!</v>
      </c>
      <c r="K112" s="15" t="e">
        <f>'New_Adjusted_PSSA_TotFunc BO'!K112-#REF!</f>
        <v>#REF!</v>
      </c>
      <c r="L112" s="15" t="e">
        <f>'New_Adjusted_PSSA_TotFunc BO'!L112-#REF!</f>
        <v>#REF!</v>
      </c>
      <c r="M112" s="15" t="e">
        <f>'New_Adjusted_PSSA_TotFunc BO'!M112-#REF!</f>
        <v>#REF!</v>
      </c>
      <c r="N112" s="15" t="e">
        <f>'New_Adjusted_PSSA_TotFunc BO'!N112-#REF!</f>
        <v>#REF!</v>
      </c>
      <c r="O112" s="15" t="e">
        <f>'New_Adjusted_PSSA_TotFunc BO'!O112-#REF!</f>
        <v>#REF!</v>
      </c>
      <c r="P112" s="15" t="e">
        <f>'New_Adjusted_PSSA_TotFunc BO'!P112-#REF!</f>
        <v>#REF!</v>
      </c>
      <c r="Q112" s="15" t="e">
        <f>'New_Adjusted_PSSA_TotFunc BO'!Q112-#REF!</f>
        <v>#REF!</v>
      </c>
      <c r="R112" s="15" t="e">
        <f>'New_Adjusted_PSSA_TotFunc BO'!R112-#REF!</f>
        <v>#REF!</v>
      </c>
      <c r="S112" s="15" t="e">
        <f>'New_Adjusted_PSSA_TotFunc BO'!S112-#REF!</f>
        <v>#REF!</v>
      </c>
      <c r="T112" s="15" t="e">
        <f>'New_Adjusted_PSSA_TotFunc BO'!T112-#REF!</f>
        <v>#REF!</v>
      </c>
      <c r="U112" s="15" t="e">
        <f>'New_Adjusted_PSSA_TotFunc BO'!U112-#REF!</f>
        <v>#REF!</v>
      </c>
      <c r="V112" s="15" t="e">
        <f>'New_Adjusted_PSSA_TotFunc BO'!V112-#REF!</f>
        <v>#REF!</v>
      </c>
      <c r="W112" s="15" t="e">
        <f>'New_Adjusted_PSSA_TotFunc BO'!W112-#REF!</f>
        <v>#REF!</v>
      </c>
      <c r="X112" s="15" t="e">
        <f>'New_Adjusted_PSSA_TotFunc BO'!X112-#REF!</f>
        <v>#REF!</v>
      </c>
      <c r="Y112" s="15" t="e">
        <f>'New_Adjusted_PSSA_TotFunc BO'!Y112-#REF!</f>
        <v>#REF!</v>
      </c>
      <c r="Z112" s="15" t="e">
        <f>'New_Adjusted_PSSA_TotFunc BO'!Z112-#REF!</f>
        <v>#REF!</v>
      </c>
      <c r="AA112" s="15" t="e">
        <f>'New_Adjusted_PSSA_TotFunc BO'!AA112-#REF!</f>
        <v>#REF!</v>
      </c>
      <c r="AB112" s="15" t="e">
        <f>'New_Adjusted_PSSA_TotFunc BO'!AB112-#REF!</f>
        <v>#REF!</v>
      </c>
      <c r="AC112" s="15" t="e">
        <f>'New_Adjusted_PSSA_TotFunc BO'!AC112-#REF!</f>
        <v>#REF!</v>
      </c>
      <c r="AD112" s="15" t="e">
        <f>'New_Adjusted_PSSA_TotFunc BO'!AD112-#REF!</f>
        <v>#REF!</v>
      </c>
      <c r="AE112" s="15" t="e">
        <f>'New_Adjusted_PSSA_TotFunc BO'!AE112-#REF!</f>
        <v>#REF!</v>
      </c>
      <c r="AF112" s="15" t="e">
        <f>'Formulae-BuildOut'!BZ112</f>
        <v>#REF!</v>
      </c>
      <c r="AG112" s="14" t="e">
        <f>'Formulae-BuildOut'!CA112</f>
        <v>#REF!</v>
      </c>
    </row>
    <row r="113" spans="1:33" x14ac:dyDescent="0.3">
      <c r="A113" s="14" t="e">
        <f>#REF!</f>
        <v>#REF!</v>
      </c>
      <c r="B113" s="14" t="e">
        <f>#REF!</f>
        <v>#REF!</v>
      </c>
      <c r="C113" s="14" t="e">
        <f>#REF!</f>
        <v>#REF!</v>
      </c>
      <c r="D113" s="15" t="e">
        <f>'New_Adjusted_PSSA_TotFunc BO'!D113-#REF!</f>
        <v>#REF!</v>
      </c>
      <c r="E113" s="15" t="e">
        <f>'New_Adjusted_PSSA_TotFunc BO'!E113-#REF!</f>
        <v>#REF!</v>
      </c>
      <c r="F113" s="15" t="e">
        <f>'New_Adjusted_PSSA_TotFunc BO'!F113-#REF!</f>
        <v>#REF!</v>
      </c>
      <c r="G113" s="15" t="e">
        <f>'New_Adjusted_PSSA_TotFunc BO'!G113-#REF!</f>
        <v>#REF!</v>
      </c>
      <c r="H113" s="15" t="e">
        <f>'New_Adjusted_PSSA_TotFunc BO'!H113-#REF!</f>
        <v>#REF!</v>
      </c>
      <c r="I113" s="15" t="e">
        <f>'New_Adjusted_PSSA_TotFunc BO'!I113-#REF!</f>
        <v>#REF!</v>
      </c>
      <c r="J113" s="15" t="e">
        <f>'New_Adjusted_PSSA_TotFunc BO'!J113-#REF!</f>
        <v>#REF!</v>
      </c>
      <c r="K113" s="15" t="e">
        <f>'New_Adjusted_PSSA_TotFunc BO'!K113-#REF!</f>
        <v>#REF!</v>
      </c>
      <c r="L113" s="15" t="e">
        <f>'New_Adjusted_PSSA_TotFunc BO'!L113-#REF!</f>
        <v>#REF!</v>
      </c>
      <c r="M113" s="15" t="e">
        <f>'New_Adjusted_PSSA_TotFunc BO'!M113-#REF!</f>
        <v>#REF!</v>
      </c>
      <c r="N113" s="15" t="e">
        <f>'New_Adjusted_PSSA_TotFunc BO'!N113-#REF!</f>
        <v>#REF!</v>
      </c>
      <c r="O113" s="15" t="e">
        <f>'New_Adjusted_PSSA_TotFunc BO'!O113-#REF!</f>
        <v>#REF!</v>
      </c>
      <c r="P113" s="15" t="e">
        <f>'New_Adjusted_PSSA_TotFunc BO'!P113-#REF!</f>
        <v>#REF!</v>
      </c>
      <c r="Q113" s="15" t="e">
        <f>'New_Adjusted_PSSA_TotFunc BO'!Q113-#REF!</f>
        <v>#REF!</v>
      </c>
      <c r="R113" s="15" t="e">
        <f>'New_Adjusted_PSSA_TotFunc BO'!R113-#REF!</f>
        <v>#REF!</v>
      </c>
      <c r="S113" s="15" t="e">
        <f>'New_Adjusted_PSSA_TotFunc BO'!S113-#REF!</f>
        <v>#REF!</v>
      </c>
      <c r="T113" s="15" t="e">
        <f>'New_Adjusted_PSSA_TotFunc BO'!T113-#REF!</f>
        <v>#REF!</v>
      </c>
      <c r="U113" s="15" t="e">
        <f>'New_Adjusted_PSSA_TotFunc BO'!U113-#REF!</f>
        <v>#REF!</v>
      </c>
      <c r="V113" s="15" t="e">
        <f>'New_Adjusted_PSSA_TotFunc BO'!V113-#REF!</f>
        <v>#REF!</v>
      </c>
      <c r="W113" s="15" t="e">
        <f>'New_Adjusted_PSSA_TotFunc BO'!W113-#REF!</f>
        <v>#REF!</v>
      </c>
      <c r="X113" s="15" t="e">
        <f>'New_Adjusted_PSSA_TotFunc BO'!X113-#REF!</f>
        <v>#REF!</v>
      </c>
      <c r="Y113" s="15" t="e">
        <f>'New_Adjusted_PSSA_TotFunc BO'!Y113-#REF!</f>
        <v>#REF!</v>
      </c>
      <c r="Z113" s="15" t="e">
        <f>'New_Adjusted_PSSA_TotFunc BO'!Z113-#REF!</f>
        <v>#REF!</v>
      </c>
      <c r="AA113" s="15" t="e">
        <f>'New_Adjusted_PSSA_TotFunc BO'!AA113-#REF!</f>
        <v>#REF!</v>
      </c>
      <c r="AB113" s="15" t="e">
        <f>'New_Adjusted_PSSA_TotFunc BO'!AB113-#REF!</f>
        <v>#REF!</v>
      </c>
      <c r="AC113" s="15" t="e">
        <f>'New_Adjusted_PSSA_TotFunc BO'!AC113-#REF!</f>
        <v>#REF!</v>
      </c>
      <c r="AD113" s="15" t="e">
        <f>'New_Adjusted_PSSA_TotFunc BO'!AD113-#REF!</f>
        <v>#REF!</v>
      </c>
      <c r="AE113" s="15" t="e">
        <f>'New_Adjusted_PSSA_TotFunc BO'!AE113-#REF!</f>
        <v>#REF!</v>
      </c>
      <c r="AF113" s="15" t="e">
        <f>'Formulae-BuildOut'!BZ113</f>
        <v>#REF!</v>
      </c>
      <c r="AG113" s="14" t="e">
        <f>'Formulae-BuildOut'!CA113</f>
        <v>#REF!</v>
      </c>
    </row>
    <row r="114" spans="1:33" x14ac:dyDescent="0.3">
      <c r="A114" s="14" t="e">
        <f>#REF!</f>
        <v>#REF!</v>
      </c>
      <c r="B114" s="14" t="e">
        <f>#REF!</f>
        <v>#REF!</v>
      </c>
      <c r="C114" s="14" t="e">
        <f>#REF!</f>
        <v>#REF!</v>
      </c>
      <c r="D114" s="15" t="e">
        <f>'New_Adjusted_PSSA_TotFunc BO'!D114-#REF!</f>
        <v>#REF!</v>
      </c>
      <c r="E114" s="15" t="e">
        <f>'New_Adjusted_PSSA_TotFunc BO'!E114-#REF!</f>
        <v>#REF!</v>
      </c>
      <c r="F114" s="15" t="e">
        <f>'New_Adjusted_PSSA_TotFunc BO'!F114-#REF!</f>
        <v>#REF!</v>
      </c>
      <c r="G114" s="15" t="e">
        <f>'New_Adjusted_PSSA_TotFunc BO'!G114-#REF!</f>
        <v>#REF!</v>
      </c>
      <c r="H114" s="15" t="e">
        <f>'New_Adjusted_PSSA_TotFunc BO'!H114-#REF!</f>
        <v>#REF!</v>
      </c>
      <c r="I114" s="15" t="e">
        <f>'New_Adjusted_PSSA_TotFunc BO'!I114-#REF!</f>
        <v>#REF!</v>
      </c>
      <c r="J114" s="15" t="e">
        <f>'New_Adjusted_PSSA_TotFunc BO'!J114-#REF!</f>
        <v>#REF!</v>
      </c>
      <c r="K114" s="15" t="e">
        <f>'New_Adjusted_PSSA_TotFunc BO'!K114-#REF!</f>
        <v>#REF!</v>
      </c>
      <c r="L114" s="15" t="e">
        <f>'New_Adjusted_PSSA_TotFunc BO'!L114-#REF!</f>
        <v>#REF!</v>
      </c>
      <c r="M114" s="15" t="e">
        <f>'New_Adjusted_PSSA_TotFunc BO'!M114-#REF!</f>
        <v>#REF!</v>
      </c>
      <c r="N114" s="15" t="e">
        <f>'New_Adjusted_PSSA_TotFunc BO'!N114-#REF!</f>
        <v>#REF!</v>
      </c>
      <c r="O114" s="15" t="e">
        <f>'New_Adjusted_PSSA_TotFunc BO'!O114-#REF!</f>
        <v>#REF!</v>
      </c>
      <c r="P114" s="15" t="e">
        <f>'New_Adjusted_PSSA_TotFunc BO'!P114-#REF!</f>
        <v>#REF!</v>
      </c>
      <c r="Q114" s="15" t="e">
        <f>'New_Adjusted_PSSA_TotFunc BO'!Q114-#REF!</f>
        <v>#REF!</v>
      </c>
      <c r="R114" s="15" t="e">
        <f>'New_Adjusted_PSSA_TotFunc BO'!R114-#REF!</f>
        <v>#REF!</v>
      </c>
      <c r="S114" s="15" t="e">
        <f>'New_Adjusted_PSSA_TotFunc BO'!S114-#REF!</f>
        <v>#REF!</v>
      </c>
      <c r="T114" s="15" t="e">
        <f>'New_Adjusted_PSSA_TotFunc BO'!T114-#REF!</f>
        <v>#REF!</v>
      </c>
      <c r="U114" s="15" t="e">
        <f>'New_Adjusted_PSSA_TotFunc BO'!U114-#REF!</f>
        <v>#REF!</v>
      </c>
      <c r="V114" s="15" t="e">
        <f>'New_Adjusted_PSSA_TotFunc BO'!V114-#REF!</f>
        <v>#REF!</v>
      </c>
      <c r="W114" s="15" t="e">
        <f>'New_Adjusted_PSSA_TotFunc BO'!W114-#REF!</f>
        <v>#REF!</v>
      </c>
      <c r="X114" s="15" t="e">
        <f>'New_Adjusted_PSSA_TotFunc BO'!X114-#REF!</f>
        <v>#REF!</v>
      </c>
      <c r="Y114" s="15" t="e">
        <f>'New_Adjusted_PSSA_TotFunc BO'!Y114-#REF!</f>
        <v>#REF!</v>
      </c>
      <c r="Z114" s="15" t="e">
        <f>'New_Adjusted_PSSA_TotFunc BO'!Z114-#REF!</f>
        <v>#REF!</v>
      </c>
      <c r="AA114" s="15" t="e">
        <f>'New_Adjusted_PSSA_TotFunc BO'!AA114-#REF!</f>
        <v>#REF!</v>
      </c>
      <c r="AB114" s="15" t="e">
        <f>'New_Adjusted_PSSA_TotFunc BO'!AB114-#REF!</f>
        <v>#REF!</v>
      </c>
      <c r="AC114" s="15" t="e">
        <f>'New_Adjusted_PSSA_TotFunc BO'!AC114-#REF!</f>
        <v>#REF!</v>
      </c>
      <c r="AD114" s="15" t="e">
        <f>'New_Adjusted_PSSA_TotFunc BO'!AD114-#REF!</f>
        <v>#REF!</v>
      </c>
      <c r="AE114" s="15" t="e">
        <f>'New_Adjusted_PSSA_TotFunc BO'!AE114-#REF!</f>
        <v>#REF!</v>
      </c>
      <c r="AF114" s="15" t="e">
        <f>'Formulae-BuildOut'!BZ114</f>
        <v>#REF!</v>
      </c>
      <c r="AG114" s="14" t="e">
        <f>'Formulae-BuildOut'!CA114</f>
        <v>#REF!</v>
      </c>
    </row>
    <row r="115" spans="1:33" x14ac:dyDescent="0.3">
      <c r="A115" s="14" t="e">
        <f>#REF!</f>
        <v>#REF!</v>
      </c>
      <c r="B115" s="14" t="e">
        <f>#REF!</f>
        <v>#REF!</v>
      </c>
      <c r="C115" s="14" t="e">
        <f>#REF!</f>
        <v>#REF!</v>
      </c>
      <c r="D115" s="15" t="e">
        <f>'New_Adjusted_PSSA_TotFunc BO'!D115-#REF!</f>
        <v>#REF!</v>
      </c>
      <c r="E115" s="15" t="e">
        <f>'New_Adjusted_PSSA_TotFunc BO'!E115-#REF!</f>
        <v>#REF!</v>
      </c>
      <c r="F115" s="15" t="e">
        <f>'New_Adjusted_PSSA_TotFunc BO'!F115-#REF!</f>
        <v>#REF!</v>
      </c>
      <c r="G115" s="15" t="e">
        <f>'New_Adjusted_PSSA_TotFunc BO'!G115-#REF!</f>
        <v>#REF!</v>
      </c>
      <c r="H115" s="15" t="e">
        <f>'New_Adjusted_PSSA_TotFunc BO'!H115-#REF!</f>
        <v>#REF!</v>
      </c>
      <c r="I115" s="15" t="e">
        <f>'New_Adjusted_PSSA_TotFunc BO'!I115-#REF!</f>
        <v>#REF!</v>
      </c>
      <c r="J115" s="15" t="e">
        <f>'New_Adjusted_PSSA_TotFunc BO'!J115-#REF!</f>
        <v>#REF!</v>
      </c>
      <c r="K115" s="15" t="e">
        <f>'New_Adjusted_PSSA_TotFunc BO'!K115-#REF!</f>
        <v>#REF!</v>
      </c>
      <c r="L115" s="15" t="e">
        <f>'New_Adjusted_PSSA_TotFunc BO'!L115-#REF!</f>
        <v>#REF!</v>
      </c>
      <c r="M115" s="15" t="e">
        <f>'New_Adjusted_PSSA_TotFunc BO'!M115-#REF!</f>
        <v>#REF!</v>
      </c>
      <c r="N115" s="15" t="e">
        <f>'New_Adjusted_PSSA_TotFunc BO'!N115-#REF!</f>
        <v>#REF!</v>
      </c>
      <c r="O115" s="15" t="e">
        <f>'New_Adjusted_PSSA_TotFunc BO'!O115-#REF!</f>
        <v>#REF!</v>
      </c>
      <c r="P115" s="15" t="e">
        <f>'New_Adjusted_PSSA_TotFunc BO'!P115-#REF!</f>
        <v>#REF!</v>
      </c>
      <c r="Q115" s="15" t="e">
        <f>'New_Adjusted_PSSA_TotFunc BO'!Q115-#REF!</f>
        <v>#REF!</v>
      </c>
      <c r="R115" s="15" t="e">
        <f>'New_Adjusted_PSSA_TotFunc BO'!R115-#REF!</f>
        <v>#REF!</v>
      </c>
      <c r="S115" s="15" t="e">
        <f>'New_Adjusted_PSSA_TotFunc BO'!S115-#REF!</f>
        <v>#REF!</v>
      </c>
      <c r="T115" s="15" t="e">
        <f>'New_Adjusted_PSSA_TotFunc BO'!T115-#REF!</f>
        <v>#REF!</v>
      </c>
      <c r="U115" s="15" t="e">
        <f>'New_Adjusted_PSSA_TotFunc BO'!U115-#REF!</f>
        <v>#REF!</v>
      </c>
      <c r="V115" s="15" t="e">
        <f>'New_Adjusted_PSSA_TotFunc BO'!V115-#REF!</f>
        <v>#REF!</v>
      </c>
      <c r="W115" s="15" t="e">
        <f>'New_Adjusted_PSSA_TotFunc BO'!W115-#REF!</f>
        <v>#REF!</v>
      </c>
      <c r="X115" s="15" t="e">
        <f>'New_Adjusted_PSSA_TotFunc BO'!X115-#REF!</f>
        <v>#REF!</v>
      </c>
      <c r="Y115" s="15" t="e">
        <f>'New_Adjusted_PSSA_TotFunc BO'!Y115-#REF!</f>
        <v>#REF!</v>
      </c>
      <c r="Z115" s="15" t="e">
        <f>'New_Adjusted_PSSA_TotFunc BO'!Z115-#REF!</f>
        <v>#REF!</v>
      </c>
      <c r="AA115" s="15" t="e">
        <f>'New_Adjusted_PSSA_TotFunc BO'!AA115-#REF!</f>
        <v>#REF!</v>
      </c>
      <c r="AB115" s="15" t="e">
        <f>'New_Adjusted_PSSA_TotFunc BO'!AB115-#REF!</f>
        <v>#REF!</v>
      </c>
      <c r="AC115" s="15" t="e">
        <f>'New_Adjusted_PSSA_TotFunc BO'!AC115-#REF!</f>
        <v>#REF!</v>
      </c>
      <c r="AD115" s="15" t="e">
        <f>'New_Adjusted_PSSA_TotFunc BO'!AD115-#REF!</f>
        <v>#REF!</v>
      </c>
      <c r="AE115" s="15" t="e">
        <f>'New_Adjusted_PSSA_TotFunc BO'!AE115-#REF!</f>
        <v>#REF!</v>
      </c>
      <c r="AF115" s="15" t="e">
        <f>'Formulae-BuildOut'!BZ115</f>
        <v>#REF!</v>
      </c>
      <c r="AG115" s="14" t="e">
        <f>'Formulae-BuildOut'!CA115</f>
        <v>#REF!</v>
      </c>
    </row>
    <row r="116" spans="1:33" x14ac:dyDescent="0.3">
      <c r="A116" s="14" t="e">
        <f>#REF!</f>
        <v>#REF!</v>
      </c>
      <c r="B116" s="14" t="e">
        <f>#REF!</f>
        <v>#REF!</v>
      </c>
      <c r="C116" s="14" t="e">
        <f>#REF!</f>
        <v>#REF!</v>
      </c>
      <c r="D116" s="15" t="e">
        <f>'New_Adjusted_PSSA_TotFunc BO'!D116-#REF!</f>
        <v>#REF!</v>
      </c>
      <c r="E116" s="15" t="e">
        <f>'New_Adjusted_PSSA_TotFunc BO'!E116-#REF!</f>
        <v>#REF!</v>
      </c>
      <c r="F116" s="15" t="e">
        <f>'New_Adjusted_PSSA_TotFunc BO'!F116-#REF!</f>
        <v>#REF!</v>
      </c>
      <c r="G116" s="15" t="e">
        <f>'New_Adjusted_PSSA_TotFunc BO'!G116-#REF!</f>
        <v>#REF!</v>
      </c>
      <c r="H116" s="15" t="e">
        <f>'New_Adjusted_PSSA_TotFunc BO'!H116-#REF!</f>
        <v>#REF!</v>
      </c>
      <c r="I116" s="15" t="e">
        <f>'New_Adjusted_PSSA_TotFunc BO'!I116-#REF!</f>
        <v>#REF!</v>
      </c>
      <c r="J116" s="15" t="e">
        <f>'New_Adjusted_PSSA_TotFunc BO'!J116-#REF!</f>
        <v>#REF!</v>
      </c>
      <c r="K116" s="15" t="e">
        <f>'New_Adjusted_PSSA_TotFunc BO'!K116-#REF!</f>
        <v>#REF!</v>
      </c>
      <c r="L116" s="15" t="e">
        <f>'New_Adjusted_PSSA_TotFunc BO'!L116-#REF!</f>
        <v>#REF!</v>
      </c>
      <c r="M116" s="15" t="e">
        <f>'New_Adjusted_PSSA_TotFunc BO'!M116-#REF!</f>
        <v>#REF!</v>
      </c>
      <c r="N116" s="15" t="e">
        <f>'New_Adjusted_PSSA_TotFunc BO'!N116-#REF!</f>
        <v>#REF!</v>
      </c>
      <c r="O116" s="15" t="e">
        <f>'New_Adjusted_PSSA_TotFunc BO'!O116-#REF!</f>
        <v>#REF!</v>
      </c>
      <c r="P116" s="15" t="e">
        <f>'New_Adjusted_PSSA_TotFunc BO'!P116-#REF!</f>
        <v>#REF!</v>
      </c>
      <c r="Q116" s="15" t="e">
        <f>'New_Adjusted_PSSA_TotFunc BO'!Q116-#REF!</f>
        <v>#REF!</v>
      </c>
      <c r="R116" s="15" t="e">
        <f>'New_Adjusted_PSSA_TotFunc BO'!R116-#REF!</f>
        <v>#REF!</v>
      </c>
      <c r="S116" s="15" t="e">
        <f>'New_Adjusted_PSSA_TotFunc BO'!S116-#REF!</f>
        <v>#REF!</v>
      </c>
      <c r="T116" s="15" t="e">
        <f>'New_Adjusted_PSSA_TotFunc BO'!T116-#REF!</f>
        <v>#REF!</v>
      </c>
      <c r="U116" s="15" t="e">
        <f>'New_Adjusted_PSSA_TotFunc BO'!U116-#REF!</f>
        <v>#REF!</v>
      </c>
      <c r="V116" s="15" t="e">
        <f>'New_Adjusted_PSSA_TotFunc BO'!V116-#REF!</f>
        <v>#REF!</v>
      </c>
      <c r="W116" s="15" t="e">
        <f>'New_Adjusted_PSSA_TotFunc BO'!W116-#REF!</f>
        <v>#REF!</v>
      </c>
      <c r="X116" s="15" t="e">
        <f>'New_Adjusted_PSSA_TotFunc BO'!X116-#REF!</f>
        <v>#REF!</v>
      </c>
      <c r="Y116" s="15" t="e">
        <f>'New_Adjusted_PSSA_TotFunc BO'!Y116-#REF!</f>
        <v>#REF!</v>
      </c>
      <c r="Z116" s="15" t="e">
        <f>'New_Adjusted_PSSA_TotFunc BO'!Z116-#REF!</f>
        <v>#REF!</v>
      </c>
      <c r="AA116" s="15" t="e">
        <f>'New_Adjusted_PSSA_TotFunc BO'!AA116-#REF!</f>
        <v>#REF!</v>
      </c>
      <c r="AB116" s="15" t="e">
        <f>'New_Adjusted_PSSA_TotFunc BO'!AB116-#REF!</f>
        <v>#REF!</v>
      </c>
      <c r="AC116" s="15" t="e">
        <f>'New_Adjusted_PSSA_TotFunc BO'!AC116-#REF!</f>
        <v>#REF!</v>
      </c>
      <c r="AD116" s="15" t="e">
        <f>'New_Adjusted_PSSA_TotFunc BO'!AD116-#REF!</f>
        <v>#REF!</v>
      </c>
      <c r="AE116" s="15" t="e">
        <f>'New_Adjusted_PSSA_TotFunc BO'!AE116-#REF!</f>
        <v>#REF!</v>
      </c>
      <c r="AF116" s="15" t="e">
        <f>'Formulae-BuildOut'!BZ116</f>
        <v>#REF!</v>
      </c>
      <c r="AG116" s="14" t="e">
        <f>'Formulae-BuildOut'!CA116</f>
        <v>#REF!</v>
      </c>
    </row>
    <row r="117" spans="1:33" x14ac:dyDescent="0.3">
      <c r="A117" s="14" t="e">
        <f>#REF!</f>
        <v>#REF!</v>
      </c>
      <c r="B117" s="14" t="e">
        <f>#REF!</f>
        <v>#REF!</v>
      </c>
      <c r="C117" s="14" t="e">
        <f>#REF!</f>
        <v>#REF!</v>
      </c>
      <c r="D117" s="15" t="e">
        <f>'New_Adjusted_PSSA_TotFunc BO'!D117-#REF!</f>
        <v>#REF!</v>
      </c>
      <c r="E117" s="15" t="e">
        <f>'New_Adjusted_PSSA_TotFunc BO'!E117-#REF!</f>
        <v>#REF!</v>
      </c>
      <c r="F117" s="15" t="e">
        <f>'New_Adjusted_PSSA_TotFunc BO'!F117-#REF!</f>
        <v>#REF!</v>
      </c>
      <c r="G117" s="15" t="e">
        <f>'New_Adjusted_PSSA_TotFunc BO'!G117-#REF!</f>
        <v>#REF!</v>
      </c>
      <c r="H117" s="15" t="e">
        <f>'New_Adjusted_PSSA_TotFunc BO'!H117-#REF!</f>
        <v>#REF!</v>
      </c>
      <c r="I117" s="15" t="e">
        <f>'New_Adjusted_PSSA_TotFunc BO'!I117-#REF!</f>
        <v>#REF!</v>
      </c>
      <c r="J117" s="15" t="e">
        <f>'New_Adjusted_PSSA_TotFunc BO'!J117-#REF!</f>
        <v>#REF!</v>
      </c>
      <c r="K117" s="15" t="e">
        <f>'New_Adjusted_PSSA_TotFunc BO'!K117-#REF!</f>
        <v>#REF!</v>
      </c>
      <c r="L117" s="15" t="e">
        <f>'New_Adjusted_PSSA_TotFunc BO'!L117-#REF!</f>
        <v>#REF!</v>
      </c>
      <c r="M117" s="15" t="e">
        <f>'New_Adjusted_PSSA_TotFunc BO'!M117-#REF!</f>
        <v>#REF!</v>
      </c>
      <c r="N117" s="15" t="e">
        <f>'New_Adjusted_PSSA_TotFunc BO'!N117-#REF!</f>
        <v>#REF!</v>
      </c>
      <c r="O117" s="15" t="e">
        <f>'New_Adjusted_PSSA_TotFunc BO'!O117-#REF!</f>
        <v>#REF!</v>
      </c>
      <c r="P117" s="15" t="e">
        <f>'New_Adjusted_PSSA_TotFunc BO'!P117-#REF!</f>
        <v>#REF!</v>
      </c>
      <c r="Q117" s="15" t="e">
        <f>'New_Adjusted_PSSA_TotFunc BO'!Q117-#REF!</f>
        <v>#REF!</v>
      </c>
      <c r="R117" s="15" t="e">
        <f>'New_Adjusted_PSSA_TotFunc BO'!R117-#REF!</f>
        <v>#REF!</v>
      </c>
      <c r="S117" s="15" t="e">
        <f>'New_Adjusted_PSSA_TotFunc BO'!S117-#REF!</f>
        <v>#REF!</v>
      </c>
      <c r="T117" s="15" t="e">
        <f>'New_Adjusted_PSSA_TotFunc BO'!T117-#REF!</f>
        <v>#REF!</v>
      </c>
      <c r="U117" s="15" t="e">
        <f>'New_Adjusted_PSSA_TotFunc BO'!U117-#REF!</f>
        <v>#REF!</v>
      </c>
      <c r="V117" s="15" t="e">
        <f>'New_Adjusted_PSSA_TotFunc BO'!V117-#REF!</f>
        <v>#REF!</v>
      </c>
      <c r="W117" s="15" t="e">
        <f>'New_Adjusted_PSSA_TotFunc BO'!W117-#REF!</f>
        <v>#REF!</v>
      </c>
      <c r="X117" s="15" t="e">
        <f>'New_Adjusted_PSSA_TotFunc BO'!X117-#REF!</f>
        <v>#REF!</v>
      </c>
      <c r="Y117" s="15" t="e">
        <f>'New_Adjusted_PSSA_TotFunc BO'!Y117-#REF!</f>
        <v>#REF!</v>
      </c>
      <c r="Z117" s="15" t="e">
        <f>'New_Adjusted_PSSA_TotFunc BO'!Z117-#REF!</f>
        <v>#REF!</v>
      </c>
      <c r="AA117" s="15" t="e">
        <f>'New_Adjusted_PSSA_TotFunc BO'!AA117-#REF!</f>
        <v>#REF!</v>
      </c>
      <c r="AB117" s="15" t="e">
        <f>'New_Adjusted_PSSA_TotFunc BO'!AB117-#REF!</f>
        <v>#REF!</v>
      </c>
      <c r="AC117" s="15" t="e">
        <f>'New_Adjusted_PSSA_TotFunc BO'!AC117-#REF!</f>
        <v>#REF!</v>
      </c>
      <c r="AD117" s="15" t="e">
        <f>'New_Adjusted_PSSA_TotFunc BO'!AD117-#REF!</f>
        <v>#REF!</v>
      </c>
      <c r="AE117" s="15" t="e">
        <f>'New_Adjusted_PSSA_TotFunc BO'!AE117-#REF!</f>
        <v>#REF!</v>
      </c>
      <c r="AF117" s="15" t="e">
        <f>'Formulae-BuildOut'!BZ117</f>
        <v>#REF!</v>
      </c>
      <c r="AG117" s="14" t="e">
        <f>'Formulae-BuildOut'!CA117</f>
        <v>#REF!</v>
      </c>
    </row>
    <row r="118" spans="1:33" x14ac:dyDescent="0.3">
      <c r="A118" s="14" t="e">
        <f>#REF!</f>
        <v>#REF!</v>
      </c>
      <c r="B118" s="14" t="e">
        <f>#REF!</f>
        <v>#REF!</v>
      </c>
      <c r="C118" s="14" t="e">
        <f>#REF!</f>
        <v>#REF!</v>
      </c>
      <c r="D118" s="15" t="e">
        <f>'New_Adjusted_PSSA_TotFunc BO'!D118-#REF!</f>
        <v>#REF!</v>
      </c>
      <c r="E118" s="15" t="e">
        <f>'New_Adjusted_PSSA_TotFunc BO'!E118-#REF!</f>
        <v>#REF!</v>
      </c>
      <c r="F118" s="15" t="e">
        <f>'New_Adjusted_PSSA_TotFunc BO'!F118-#REF!</f>
        <v>#REF!</v>
      </c>
      <c r="G118" s="15" t="e">
        <f>'New_Adjusted_PSSA_TotFunc BO'!G118-#REF!</f>
        <v>#REF!</v>
      </c>
      <c r="H118" s="15" t="e">
        <f>'New_Adjusted_PSSA_TotFunc BO'!H118-#REF!</f>
        <v>#REF!</v>
      </c>
      <c r="I118" s="15" t="e">
        <f>'New_Adjusted_PSSA_TotFunc BO'!I118-#REF!</f>
        <v>#REF!</v>
      </c>
      <c r="J118" s="15" t="e">
        <f>'New_Adjusted_PSSA_TotFunc BO'!J118-#REF!</f>
        <v>#REF!</v>
      </c>
      <c r="K118" s="15" t="e">
        <f>'New_Adjusted_PSSA_TotFunc BO'!K118-#REF!</f>
        <v>#REF!</v>
      </c>
      <c r="L118" s="15" t="e">
        <f>'New_Adjusted_PSSA_TotFunc BO'!L118-#REF!</f>
        <v>#REF!</v>
      </c>
      <c r="M118" s="15" t="e">
        <f>'New_Adjusted_PSSA_TotFunc BO'!M118-#REF!</f>
        <v>#REF!</v>
      </c>
      <c r="N118" s="15" t="e">
        <f>'New_Adjusted_PSSA_TotFunc BO'!N118-#REF!</f>
        <v>#REF!</v>
      </c>
      <c r="O118" s="15" t="e">
        <f>'New_Adjusted_PSSA_TotFunc BO'!O118-#REF!</f>
        <v>#REF!</v>
      </c>
      <c r="P118" s="15" t="e">
        <f>'New_Adjusted_PSSA_TotFunc BO'!P118-#REF!</f>
        <v>#REF!</v>
      </c>
      <c r="Q118" s="15" t="e">
        <f>'New_Adjusted_PSSA_TotFunc BO'!Q118-#REF!</f>
        <v>#REF!</v>
      </c>
      <c r="R118" s="15" t="e">
        <f>'New_Adjusted_PSSA_TotFunc BO'!R118-#REF!</f>
        <v>#REF!</v>
      </c>
      <c r="S118" s="15" t="e">
        <f>'New_Adjusted_PSSA_TotFunc BO'!S118-#REF!</f>
        <v>#REF!</v>
      </c>
      <c r="T118" s="15" t="e">
        <f>'New_Adjusted_PSSA_TotFunc BO'!T118-#REF!</f>
        <v>#REF!</v>
      </c>
      <c r="U118" s="15" t="e">
        <f>'New_Adjusted_PSSA_TotFunc BO'!U118-#REF!</f>
        <v>#REF!</v>
      </c>
      <c r="V118" s="15" t="e">
        <f>'New_Adjusted_PSSA_TotFunc BO'!V118-#REF!</f>
        <v>#REF!</v>
      </c>
      <c r="W118" s="15" t="e">
        <f>'New_Adjusted_PSSA_TotFunc BO'!W118-#REF!</f>
        <v>#REF!</v>
      </c>
      <c r="X118" s="15" t="e">
        <f>'New_Adjusted_PSSA_TotFunc BO'!X118-#REF!</f>
        <v>#REF!</v>
      </c>
      <c r="Y118" s="15" t="e">
        <f>'New_Adjusted_PSSA_TotFunc BO'!Y118-#REF!</f>
        <v>#REF!</v>
      </c>
      <c r="Z118" s="15" t="e">
        <f>'New_Adjusted_PSSA_TotFunc BO'!Z118-#REF!</f>
        <v>#REF!</v>
      </c>
      <c r="AA118" s="15" t="e">
        <f>'New_Adjusted_PSSA_TotFunc BO'!AA118-#REF!</f>
        <v>#REF!</v>
      </c>
      <c r="AB118" s="15" t="e">
        <f>'New_Adjusted_PSSA_TotFunc BO'!AB118-#REF!</f>
        <v>#REF!</v>
      </c>
      <c r="AC118" s="15" t="e">
        <f>'New_Adjusted_PSSA_TotFunc BO'!AC118-#REF!</f>
        <v>#REF!</v>
      </c>
      <c r="AD118" s="15" t="e">
        <f>'New_Adjusted_PSSA_TotFunc BO'!AD118-#REF!</f>
        <v>#REF!</v>
      </c>
      <c r="AE118" s="15" t="e">
        <f>'New_Adjusted_PSSA_TotFunc BO'!AE118-#REF!</f>
        <v>#REF!</v>
      </c>
      <c r="AF118" s="15" t="e">
        <f>'Formulae-BuildOut'!BZ118</f>
        <v>#REF!</v>
      </c>
      <c r="AG118" s="14" t="e">
        <f>'Formulae-BuildOut'!CA118</f>
        <v>#REF!</v>
      </c>
    </row>
    <row r="119" spans="1:33" x14ac:dyDescent="0.3">
      <c r="A119" s="14" t="e">
        <f>#REF!</f>
        <v>#REF!</v>
      </c>
      <c r="B119" s="14" t="e">
        <f>#REF!</f>
        <v>#REF!</v>
      </c>
      <c r="C119" s="14" t="e">
        <f>#REF!</f>
        <v>#REF!</v>
      </c>
      <c r="D119" s="15" t="e">
        <f>'New_Adjusted_PSSA_TotFunc BO'!D119-#REF!</f>
        <v>#REF!</v>
      </c>
      <c r="E119" s="15" t="e">
        <f>'New_Adjusted_PSSA_TotFunc BO'!E119-#REF!</f>
        <v>#REF!</v>
      </c>
      <c r="F119" s="15" t="e">
        <f>'New_Adjusted_PSSA_TotFunc BO'!F119-#REF!</f>
        <v>#REF!</v>
      </c>
      <c r="G119" s="15" t="e">
        <f>'New_Adjusted_PSSA_TotFunc BO'!G119-#REF!</f>
        <v>#REF!</v>
      </c>
      <c r="H119" s="15" t="e">
        <f>'New_Adjusted_PSSA_TotFunc BO'!H119-#REF!</f>
        <v>#REF!</v>
      </c>
      <c r="I119" s="15" t="e">
        <f>'New_Adjusted_PSSA_TotFunc BO'!I119-#REF!</f>
        <v>#REF!</v>
      </c>
      <c r="J119" s="15" t="e">
        <f>'New_Adjusted_PSSA_TotFunc BO'!J119-#REF!</f>
        <v>#REF!</v>
      </c>
      <c r="K119" s="15" t="e">
        <f>'New_Adjusted_PSSA_TotFunc BO'!K119-#REF!</f>
        <v>#REF!</v>
      </c>
      <c r="L119" s="15" t="e">
        <f>'New_Adjusted_PSSA_TotFunc BO'!L119-#REF!</f>
        <v>#REF!</v>
      </c>
      <c r="M119" s="15" t="e">
        <f>'New_Adjusted_PSSA_TotFunc BO'!M119-#REF!</f>
        <v>#REF!</v>
      </c>
      <c r="N119" s="15" t="e">
        <f>'New_Adjusted_PSSA_TotFunc BO'!N119-#REF!</f>
        <v>#REF!</v>
      </c>
      <c r="O119" s="15" t="e">
        <f>'New_Adjusted_PSSA_TotFunc BO'!O119-#REF!</f>
        <v>#REF!</v>
      </c>
      <c r="P119" s="15" t="e">
        <f>'New_Adjusted_PSSA_TotFunc BO'!P119-#REF!</f>
        <v>#REF!</v>
      </c>
      <c r="Q119" s="15" t="e">
        <f>'New_Adjusted_PSSA_TotFunc BO'!Q119-#REF!</f>
        <v>#REF!</v>
      </c>
      <c r="R119" s="15" t="e">
        <f>'New_Adjusted_PSSA_TotFunc BO'!R119-#REF!</f>
        <v>#REF!</v>
      </c>
      <c r="S119" s="15" t="e">
        <f>'New_Adjusted_PSSA_TotFunc BO'!S119-#REF!</f>
        <v>#REF!</v>
      </c>
      <c r="T119" s="15" t="e">
        <f>'New_Adjusted_PSSA_TotFunc BO'!T119-#REF!</f>
        <v>#REF!</v>
      </c>
      <c r="U119" s="15" t="e">
        <f>'New_Adjusted_PSSA_TotFunc BO'!U119-#REF!</f>
        <v>#REF!</v>
      </c>
      <c r="V119" s="15" t="e">
        <f>'New_Adjusted_PSSA_TotFunc BO'!V119-#REF!</f>
        <v>#REF!</v>
      </c>
      <c r="W119" s="15" t="e">
        <f>'New_Adjusted_PSSA_TotFunc BO'!W119-#REF!</f>
        <v>#REF!</v>
      </c>
      <c r="X119" s="15" t="e">
        <f>'New_Adjusted_PSSA_TotFunc BO'!X119-#REF!</f>
        <v>#REF!</v>
      </c>
      <c r="Y119" s="15" t="e">
        <f>'New_Adjusted_PSSA_TotFunc BO'!Y119-#REF!</f>
        <v>#REF!</v>
      </c>
      <c r="Z119" s="15" t="e">
        <f>'New_Adjusted_PSSA_TotFunc BO'!Z119-#REF!</f>
        <v>#REF!</v>
      </c>
      <c r="AA119" s="15" t="e">
        <f>'New_Adjusted_PSSA_TotFunc BO'!AA119-#REF!</f>
        <v>#REF!</v>
      </c>
      <c r="AB119" s="15" t="e">
        <f>'New_Adjusted_PSSA_TotFunc BO'!AB119-#REF!</f>
        <v>#REF!</v>
      </c>
      <c r="AC119" s="15" t="e">
        <f>'New_Adjusted_PSSA_TotFunc BO'!AC119-#REF!</f>
        <v>#REF!</v>
      </c>
      <c r="AD119" s="15" t="e">
        <f>'New_Adjusted_PSSA_TotFunc BO'!AD119-#REF!</f>
        <v>#REF!</v>
      </c>
      <c r="AE119" s="15" t="e">
        <f>'New_Adjusted_PSSA_TotFunc BO'!AE119-#REF!</f>
        <v>#REF!</v>
      </c>
      <c r="AF119" s="15" t="e">
        <f>'Formulae-BuildOut'!BZ119</f>
        <v>#REF!</v>
      </c>
      <c r="AG119" s="14" t="e">
        <f>'Formulae-BuildOut'!CA119</f>
        <v>#REF!</v>
      </c>
    </row>
    <row r="120" spans="1:33" x14ac:dyDescent="0.3">
      <c r="A120" s="14" t="e">
        <f>#REF!</f>
        <v>#REF!</v>
      </c>
      <c r="B120" s="14" t="e">
        <f>#REF!</f>
        <v>#REF!</v>
      </c>
      <c r="C120" s="14" t="e">
        <f>#REF!</f>
        <v>#REF!</v>
      </c>
      <c r="D120" s="15" t="e">
        <f>'New_Adjusted_PSSA_TotFunc BO'!D120-#REF!</f>
        <v>#REF!</v>
      </c>
      <c r="E120" s="15" t="e">
        <f>'New_Adjusted_PSSA_TotFunc BO'!E120-#REF!</f>
        <v>#REF!</v>
      </c>
      <c r="F120" s="15" t="e">
        <f>'New_Adjusted_PSSA_TotFunc BO'!F120-#REF!</f>
        <v>#REF!</v>
      </c>
      <c r="G120" s="15" t="e">
        <f>'New_Adjusted_PSSA_TotFunc BO'!G120-#REF!</f>
        <v>#REF!</v>
      </c>
      <c r="H120" s="15" t="e">
        <f>'New_Adjusted_PSSA_TotFunc BO'!H120-#REF!</f>
        <v>#REF!</v>
      </c>
      <c r="I120" s="15" t="e">
        <f>'New_Adjusted_PSSA_TotFunc BO'!I120-#REF!</f>
        <v>#REF!</v>
      </c>
      <c r="J120" s="15" t="e">
        <f>'New_Adjusted_PSSA_TotFunc BO'!J120-#REF!</f>
        <v>#REF!</v>
      </c>
      <c r="K120" s="15" t="e">
        <f>'New_Adjusted_PSSA_TotFunc BO'!K120-#REF!</f>
        <v>#REF!</v>
      </c>
      <c r="L120" s="15" t="e">
        <f>'New_Adjusted_PSSA_TotFunc BO'!L120-#REF!</f>
        <v>#REF!</v>
      </c>
      <c r="M120" s="15" t="e">
        <f>'New_Adjusted_PSSA_TotFunc BO'!M120-#REF!</f>
        <v>#REF!</v>
      </c>
      <c r="N120" s="15" t="e">
        <f>'New_Adjusted_PSSA_TotFunc BO'!N120-#REF!</f>
        <v>#REF!</v>
      </c>
      <c r="O120" s="15" t="e">
        <f>'New_Adjusted_PSSA_TotFunc BO'!O120-#REF!</f>
        <v>#REF!</v>
      </c>
      <c r="P120" s="15" t="e">
        <f>'New_Adjusted_PSSA_TotFunc BO'!P120-#REF!</f>
        <v>#REF!</v>
      </c>
      <c r="Q120" s="15" t="e">
        <f>'New_Adjusted_PSSA_TotFunc BO'!Q120-#REF!</f>
        <v>#REF!</v>
      </c>
      <c r="R120" s="15" t="e">
        <f>'New_Adjusted_PSSA_TotFunc BO'!R120-#REF!</f>
        <v>#REF!</v>
      </c>
      <c r="S120" s="15" t="e">
        <f>'New_Adjusted_PSSA_TotFunc BO'!S120-#REF!</f>
        <v>#REF!</v>
      </c>
      <c r="T120" s="15" t="e">
        <f>'New_Adjusted_PSSA_TotFunc BO'!T120-#REF!</f>
        <v>#REF!</v>
      </c>
      <c r="U120" s="15" t="e">
        <f>'New_Adjusted_PSSA_TotFunc BO'!U120-#REF!</f>
        <v>#REF!</v>
      </c>
      <c r="V120" s="15" t="e">
        <f>'New_Adjusted_PSSA_TotFunc BO'!V120-#REF!</f>
        <v>#REF!</v>
      </c>
      <c r="W120" s="15" t="e">
        <f>'New_Adjusted_PSSA_TotFunc BO'!W120-#REF!</f>
        <v>#REF!</v>
      </c>
      <c r="X120" s="15" t="e">
        <f>'New_Adjusted_PSSA_TotFunc BO'!X120-#REF!</f>
        <v>#REF!</v>
      </c>
      <c r="Y120" s="15" t="e">
        <f>'New_Adjusted_PSSA_TotFunc BO'!Y120-#REF!</f>
        <v>#REF!</v>
      </c>
      <c r="Z120" s="15" t="e">
        <f>'New_Adjusted_PSSA_TotFunc BO'!Z120-#REF!</f>
        <v>#REF!</v>
      </c>
      <c r="AA120" s="15" t="e">
        <f>'New_Adjusted_PSSA_TotFunc BO'!AA120-#REF!</f>
        <v>#REF!</v>
      </c>
      <c r="AB120" s="15" t="e">
        <f>'New_Adjusted_PSSA_TotFunc BO'!AB120-#REF!</f>
        <v>#REF!</v>
      </c>
      <c r="AC120" s="15" t="e">
        <f>'New_Adjusted_PSSA_TotFunc BO'!AC120-#REF!</f>
        <v>#REF!</v>
      </c>
      <c r="AD120" s="15" t="e">
        <f>'New_Adjusted_PSSA_TotFunc BO'!AD120-#REF!</f>
        <v>#REF!</v>
      </c>
      <c r="AE120" s="15" t="e">
        <f>'New_Adjusted_PSSA_TotFunc BO'!AE120-#REF!</f>
        <v>#REF!</v>
      </c>
      <c r="AF120" s="15" t="e">
        <f>'Formulae-BuildOut'!BZ120</f>
        <v>#REF!</v>
      </c>
      <c r="AG120" s="14" t="e">
        <f>'Formulae-BuildOut'!CA120</f>
        <v>#REF!</v>
      </c>
    </row>
    <row r="121" spans="1:33" x14ac:dyDescent="0.3">
      <c r="A121" s="14" t="e">
        <f>#REF!</f>
        <v>#REF!</v>
      </c>
      <c r="B121" s="14" t="e">
        <f>#REF!</f>
        <v>#REF!</v>
      </c>
      <c r="C121" s="14" t="e">
        <f>#REF!</f>
        <v>#REF!</v>
      </c>
      <c r="D121" s="15" t="e">
        <f>'New_Adjusted_PSSA_TotFunc BO'!D121-#REF!</f>
        <v>#REF!</v>
      </c>
      <c r="E121" s="15" t="e">
        <f>'New_Adjusted_PSSA_TotFunc BO'!E121-#REF!</f>
        <v>#REF!</v>
      </c>
      <c r="F121" s="15" t="e">
        <f>'New_Adjusted_PSSA_TotFunc BO'!F121-#REF!</f>
        <v>#REF!</v>
      </c>
      <c r="G121" s="15" t="e">
        <f>'New_Adjusted_PSSA_TotFunc BO'!G121-#REF!</f>
        <v>#REF!</v>
      </c>
      <c r="H121" s="15" t="e">
        <f>'New_Adjusted_PSSA_TotFunc BO'!H121-#REF!</f>
        <v>#REF!</v>
      </c>
      <c r="I121" s="15" t="e">
        <f>'New_Adjusted_PSSA_TotFunc BO'!I121-#REF!</f>
        <v>#REF!</v>
      </c>
      <c r="J121" s="15" t="e">
        <f>'New_Adjusted_PSSA_TotFunc BO'!J121-#REF!</f>
        <v>#REF!</v>
      </c>
      <c r="K121" s="15" t="e">
        <f>'New_Adjusted_PSSA_TotFunc BO'!K121-#REF!</f>
        <v>#REF!</v>
      </c>
      <c r="L121" s="15" t="e">
        <f>'New_Adjusted_PSSA_TotFunc BO'!L121-#REF!</f>
        <v>#REF!</v>
      </c>
      <c r="M121" s="15" t="e">
        <f>'New_Adjusted_PSSA_TotFunc BO'!M121-#REF!</f>
        <v>#REF!</v>
      </c>
      <c r="N121" s="15" t="e">
        <f>'New_Adjusted_PSSA_TotFunc BO'!N121-#REF!</f>
        <v>#REF!</v>
      </c>
      <c r="O121" s="15" t="e">
        <f>'New_Adjusted_PSSA_TotFunc BO'!O121-#REF!</f>
        <v>#REF!</v>
      </c>
      <c r="P121" s="15" t="e">
        <f>'New_Adjusted_PSSA_TotFunc BO'!P121-#REF!</f>
        <v>#REF!</v>
      </c>
      <c r="Q121" s="15" t="e">
        <f>'New_Adjusted_PSSA_TotFunc BO'!Q121-#REF!</f>
        <v>#REF!</v>
      </c>
      <c r="R121" s="15" t="e">
        <f>'New_Adjusted_PSSA_TotFunc BO'!R121-#REF!</f>
        <v>#REF!</v>
      </c>
      <c r="S121" s="15" t="e">
        <f>'New_Adjusted_PSSA_TotFunc BO'!S121-#REF!</f>
        <v>#REF!</v>
      </c>
      <c r="T121" s="15" t="e">
        <f>'New_Adjusted_PSSA_TotFunc BO'!T121-#REF!</f>
        <v>#REF!</v>
      </c>
      <c r="U121" s="15" t="e">
        <f>'New_Adjusted_PSSA_TotFunc BO'!U121-#REF!</f>
        <v>#REF!</v>
      </c>
      <c r="V121" s="15" t="e">
        <f>'New_Adjusted_PSSA_TotFunc BO'!V121-#REF!</f>
        <v>#REF!</v>
      </c>
      <c r="W121" s="15" t="e">
        <f>'New_Adjusted_PSSA_TotFunc BO'!W121-#REF!</f>
        <v>#REF!</v>
      </c>
      <c r="X121" s="15" t="e">
        <f>'New_Adjusted_PSSA_TotFunc BO'!X121-#REF!</f>
        <v>#REF!</v>
      </c>
      <c r="Y121" s="15" t="e">
        <f>'New_Adjusted_PSSA_TotFunc BO'!Y121-#REF!</f>
        <v>#REF!</v>
      </c>
      <c r="Z121" s="15" t="e">
        <f>'New_Adjusted_PSSA_TotFunc BO'!Z121-#REF!</f>
        <v>#REF!</v>
      </c>
      <c r="AA121" s="15" t="e">
        <f>'New_Adjusted_PSSA_TotFunc BO'!AA121-#REF!</f>
        <v>#REF!</v>
      </c>
      <c r="AB121" s="15" t="e">
        <f>'New_Adjusted_PSSA_TotFunc BO'!AB121-#REF!</f>
        <v>#REF!</v>
      </c>
      <c r="AC121" s="15" t="e">
        <f>'New_Adjusted_PSSA_TotFunc BO'!AC121-#REF!</f>
        <v>#REF!</v>
      </c>
      <c r="AD121" s="15" t="e">
        <f>'New_Adjusted_PSSA_TotFunc BO'!AD121-#REF!</f>
        <v>#REF!</v>
      </c>
      <c r="AE121" s="15" t="e">
        <f>'New_Adjusted_PSSA_TotFunc BO'!AE121-#REF!</f>
        <v>#REF!</v>
      </c>
      <c r="AF121" s="15" t="e">
        <f>'Formulae-BuildOut'!BZ121</f>
        <v>#REF!</v>
      </c>
      <c r="AG121" s="14" t="e">
        <f>'Formulae-BuildOut'!CA121</f>
        <v>#REF!</v>
      </c>
    </row>
    <row r="122" spans="1:33" x14ac:dyDescent="0.3">
      <c r="A122" s="14" t="e">
        <f>#REF!</f>
        <v>#REF!</v>
      </c>
      <c r="B122" s="14" t="e">
        <f>#REF!</f>
        <v>#REF!</v>
      </c>
      <c r="C122" s="14" t="e">
        <f>#REF!</f>
        <v>#REF!</v>
      </c>
      <c r="D122" s="15" t="e">
        <f>'New_Adjusted_PSSA_TotFunc BO'!D122-#REF!</f>
        <v>#REF!</v>
      </c>
      <c r="E122" s="15" t="e">
        <f>'New_Adjusted_PSSA_TotFunc BO'!E122-#REF!</f>
        <v>#REF!</v>
      </c>
      <c r="F122" s="15" t="e">
        <f>'New_Adjusted_PSSA_TotFunc BO'!F122-#REF!</f>
        <v>#REF!</v>
      </c>
      <c r="G122" s="15" t="e">
        <f>'New_Adjusted_PSSA_TotFunc BO'!G122-#REF!</f>
        <v>#REF!</v>
      </c>
      <c r="H122" s="15" t="e">
        <f>'New_Adjusted_PSSA_TotFunc BO'!H122-#REF!</f>
        <v>#REF!</v>
      </c>
      <c r="I122" s="15" t="e">
        <f>'New_Adjusted_PSSA_TotFunc BO'!I122-#REF!</f>
        <v>#REF!</v>
      </c>
      <c r="J122" s="15" t="e">
        <f>'New_Adjusted_PSSA_TotFunc BO'!J122-#REF!</f>
        <v>#REF!</v>
      </c>
      <c r="K122" s="15" t="e">
        <f>'New_Adjusted_PSSA_TotFunc BO'!K122-#REF!</f>
        <v>#REF!</v>
      </c>
      <c r="L122" s="15" t="e">
        <f>'New_Adjusted_PSSA_TotFunc BO'!L122-#REF!</f>
        <v>#REF!</v>
      </c>
      <c r="M122" s="15" t="e">
        <f>'New_Adjusted_PSSA_TotFunc BO'!M122-#REF!</f>
        <v>#REF!</v>
      </c>
      <c r="N122" s="15" t="e">
        <f>'New_Adjusted_PSSA_TotFunc BO'!N122-#REF!</f>
        <v>#REF!</v>
      </c>
      <c r="O122" s="15" t="e">
        <f>'New_Adjusted_PSSA_TotFunc BO'!O122-#REF!</f>
        <v>#REF!</v>
      </c>
      <c r="P122" s="15" t="e">
        <f>'New_Adjusted_PSSA_TotFunc BO'!P122-#REF!</f>
        <v>#REF!</v>
      </c>
      <c r="Q122" s="15" t="e">
        <f>'New_Adjusted_PSSA_TotFunc BO'!Q122-#REF!</f>
        <v>#REF!</v>
      </c>
      <c r="R122" s="15" t="e">
        <f>'New_Adjusted_PSSA_TotFunc BO'!R122-#REF!</f>
        <v>#REF!</v>
      </c>
      <c r="S122" s="15" t="e">
        <f>'New_Adjusted_PSSA_TotFunc BO'!S122-#REF!</f>
        <v>#REF!</v>
      </c>
      <c r="T122" s="15" t="e">
        <f>'New_Adjusted_PSSA_TotFunc BO'!T122-#REF!</f>
        <v>#REF!</v>
      </c>
      <c r="U122" s="15" t="e">
        <f>'New_Adjusted_PSSA_TotFunc BO'!U122-#REF!</f>
        <v>#REF!</v>
      </c>
      <c r="V122" s="15" t="e">
        <f>'New_Adjusted_PSSA_TotFunc BO'!V122-#REF!</f>
        <v>#REF!</v>
      </c>
      <c r="W122" s="15" t="e">
        <f>'New_Adjusted_PSSA_TotFunc BO'!W122-#REF!</f>
        <v>#REF!</v>
      </c>
      <c r="X122" s="15" t="e">
        <f>'New_Adjusted_PSSA_TotFunc BO'!X122-#REF!</f>
        <v>#REF!</v>
      </c>
      <c r="Y122" s="15" t="e">
        <f>'New_Adjusted_PSSA_TotFunc BO'!Y122-#REF!</f>
        <v>#REF!</v>
      </c>
      <c r="Z122" s="15" t="e">
        <f>'New_Adjusted_PSSA_TotFunc BO'!Z122-#REF!</f>
        <v>#REF!</v>
      </c>
      <c r="AA122" s="15" t="e">
        <f>'New_Adjusted_PSSA_TotFunc BO'!AA122-#REF!</f>
        <v>#REF!</v>
      </c>
      <c r="AB122" s="15" t="e">
        <f>'New_Adjusted_PSSA_TotFunc BO'!AB122-#REF!</f>
        <v>#REF!</v>
      </c>
      <c r="AC122" s="15" t="e">
        <f>'New_Adjusted_PSSA_TotFunc BO'!AC122-#REF!</f>
        <v>#REF!</v>
      </c>
      <c r="AD122" s="15" t="e">
        <f>'New_Adjusted_PSSA_TotFunc BO'!AD122-#REF!</f>
        <v>#REF!</v>
      </c>
      <c r="AE122" s="15" t="e">
        <f>'New_Adjusted_PSSA_TotFunc BO'!AE122-#REF!</f>
        <v>#REF!</v>
      </c>
      <c r="AF122" s="15" t="e">
        <f>'Formulae-BuildOut'!BZ122</f>
        <v>#REF!</v>
      </c>
      <c r="AG122" s="14" t="e">
        <f>'Formulae-BuildOut'!CA122</f>
        <v>#REF!</v>
      </c>
    </row>
    <row r="123" spans="1:33" x14ac:dyDescent="0.3">
      <c r="A123" s="14" t="e">
        <f>#REF!</f>
        <v>#REF!</v>
      </c>
      <c r="B123" s="14" t="e">
        <f>#REF!</f>
        <v>#REF!</v>
      </c>
      <c r="C123" s="14" t="e">
        <f>#REF!</f>
        <v>#REF!</v>
      </c>
      <c r="D123" s="15" t="e">
        <f>'New_Adjusted_PSSA_TotFunc BO'!D123-#REF!</f>
        <v>#REF!</v>
      </c>
      <c r="E123" s="15" t="e">
        <f>'New_Adjusted_PSSA_TotFunc BO'!E123-#REF!</f>
        <v>#REF!</v>
      </c>
      <c r="F123" s="15" t="e">
        <f>'New_Adjusted_PSSA_TotFunc BO'!F123-#REF!</f>
        <v>#REF!</v>
      </c>
      <c r="G123" s="15" t="e">
        <f>'New_Adjusted_PSSA_TotFunc BO'!G123-#REF!</f>
        <v>#REF!</v>
      </c>
      <c r="H123" s="15" t="e">
        <f>'New_Adjusted_PSSA_TotFunc BO'!H123-#REF!</f>
        <v>#REF!</v>
      </c>
      <c r="I123" s="15" t="e">
        <f>'New_Adjusted_PSSA_TotFunc BO'!I123-#REF!</f>
        <v>#REF!</v>
      </c>
      <c r="J123" s="15" t="e">
        <f>'New_Adjusted_PSSA_TotFunc BO'!J123-#REF!</f>
        <v>#REF!</v>
      </c>
      <c r="K123" s="15" t="e">
        <f>'New_Adjusted_PSSA_TotFunc BO'!K123-#REF!</f>
        <v>#REF!</v>
      </c>
      <c r="L123" s="15" t="e">
        <f>'New_Adjusted_PSSA_TotFunc BO'!L123-#REF!</f>
        <v>#REF!</v>
      </c>
      <c r="M123" s="15" t="e">
        <f>'New_Adjusted_PSSA_TotFunc BO'!M123-#REF!</f>
        <v>#REF!</v>
      </c>
      <c r="N123" s="15" t="e">
        <f>'New_Adjusted_PSSA_TotFunc BO'!N123-#REF!</f>
        <v>#REF!</v>
      </c>
      <c r="O123" s="15" t="e">
        <f>'New_Adjusted_PSSA_TotFunc BO'!O123-#REF!</f>
        <v>#REF!</v>
      </c>
      <c r="P123" s="15" t="e">
        <f>'New_Adjusted_PSSA_TotFunc BO'!P123-#REF!</f>
        <v>#REF!</v>
      </c>
      <c r="Q123" s="15" t="e">
        <f>'New_Adjusted_PSSA_TotFunc BO'!Q123-#REF!</f>
        <v>#REF!</v>
      </c>
      <c r="R123" s="15" t="e">
        <f>'New_Adjusted_PSSA_TotFunc BO'!R123-#REF!</f>
        <v>#REF!</v>
      </c>
      <c r="S123" s="15" t="e">
        <f>'New_Adjusted_PSSA_TotFunc BO'!S123-#REF!</f>
        <v>#REF!</v>
      </c>
      <c r="T123" s="15" t="e">
        <f>'New_Adjusted_PSSA_TotFunc BO'!T123-#REF!</f>
        <v>#REF!</v>
      </c>
      <c r="U123" s="15" t="e">
        <f>'New_Adjusted_PSSA_TotFunc BO'!U123-#REF!</f>
        <v>#REF!</v>
      </c>
      <c r="V123" s="15" t="e">
        <f>'New_Adjusted_PSSA_TotFunc BO'!V123-#REF!</f>
        <v>#REF!</v>
      </c>
      <c r="W123" s="15" t="e">
        <f>'New_Adjusted_PSSA_TotFunc BO'!W123-#REF!</f>
        <v>#REF!</v>
      </c>
      <c r="X123" s="15" t="e">
        <f>'New_Adjusted_PSSA_TotFunc BO'!X123-#REF!</f>
        <v>#REF!</v>
      </c>
      <c r="Y123" s="15" t="e">
        <f>'New_Adjusted_PSSA_TotFunc BO'!Y123-#REF!</f>
        <v>#REF!</v>
      </c>
      <c r="Z123" s="15" t="e">
        <f>'New_Adjusted_PSSA_TotFunc BO'!Z123-#REF!</f>
        <v>#REF!</v>
      </c>
      <c r="AA123" s="15" t="e">
        <f>'New_Adjusted_PSSA_TotFunc BO'!AA123-#REF!</f>
        <v>#REF!</v>
      </c>
      <c r="AB123" s="15" t="e">
        <f>'New_Adjusted_PSSA_TotFunc BO'!AB123-#REF!</f>
        <v>#REF!</v>
      </c>
      <c r="AC123" s="15" t="e">
        <f>'New_Adjusted_PSSA_TotFunc BO'!AC123-#REF!</f>
        <v>#REF!</v>
      </c>
      <c r="AD123" s="15" t="e">
        <f>'New_Adjusted_PSSA_TotFunc BO'!AD123-#REF!</f>
        <v>#REF!</v>
      </c>
      <c r="AE123" s="15" t="e">
        <f>'New_Adjusted_PSSA_TotFunc BO'!AE123-#REF!</f>
        <v>#REF!</v>
      </c>
      <c r="AF123" s="15" t="e">
        <f>'Formulae-BuildOut'!BZ123</f>
        <v>#REF!</v>
      </c>
      <c r="AG123" s="14" t="e">
        <f>'Formulae-BuildOut'!CA123</f>
        <v>#REF!</v>
      </c>
    </row>
    <row r="124" spans="1:33" x14ac:dyDescent="0.3">
      <c r="A124" s="14" t="e">
        <f>#REF!</f>
        <v>#REF!</v>
      </c>
      <c r="B124" s="14" t="e">
        <f>#REF!</f>
        <v>#REF!</v>
      </c>
      <c r="C124" s="14" t="e">
        <f>#REF!</f>
        <v>#REF!</v>
      </c>
      <c r="D124" s="15" t="e">
        <f>'New_Adjusted_PSSA_TotFunc BO'!D124-#REF!</f>
        <v>#REF!</v>
      </c>
      <c r="E124" s="15" t="e">
        <f>'New_Adjusted_PSSA_TotFunc BO'!E124-#REF!</f>
        <v>#REF!</v>
      </c>
      <c r="F124" s="15" t="e">
        <f>'New_Adjusted_PSSA_TotFunc BO'!F124-#REF!</f>
        <v>#REF!</v>
      </c>
      <c r="G124" s="15" t="e">
        <f>'New_Adjusted_PSSA_TotFunc BO'!G124-#REF!</f>
        <v>#REF!</v>
      </c>
      <c r="H124" s="15" t="e">
        <f>'New_Adjusted_PSSA_TotFunc BO'!H124-#REF!</f>
        <v>#REF!</v>
      </c>
      <c r="I124" s="15" t="e">
        <f>'New_Adjusted_PSSA_TotFunc BO'!I124-#REF!</f>
        <v>#REF!</v>
      </c>
      <c r="J124" s="15" t="e">
        <f>'New_Adjusted_PSSA_TotFunc BO'!J124-#REF!</f>
        <v>#REF!</v>
      </c>
      <c r="K124" s="15" t="e">
        <f>'New_Adjusted_PSSA_TotFunc BO'!K124-#REF!</f>
        <v>#REF!</v>
      </c>
      <c r="L124" s="15" t="e">
        <f>'New_Adjusted_PSSA_TotFunc BO'!L124-#REF!</f>
        <v>#REF!</v>
      </c>
      <c r="M124" s="15" t="e">
        <f>'New_Adjusted_PSSA_TotFunc BO'!M124-#REF!</f>
        <v>#REF!</v>
      </c>
      <c r="N124" s="15" t="e">
        <f>'New_Adjusted_PSSA_TotFunc BO'!N124-#REF!</f>
        <v>#REF!</v>
      </c>
      <c r="O124" s="15" t="e">
        <f>'New_Adjusted_PSSA_TotFunc BO'!O124-#REF!</f>
        <v>#REF!</v>
      </c>
      <c r="P124" s="15" t="e">
        <f>'New_Adjusted_PSSA_TotFunc BO'!P124-#REF!</f>
        <v>#REF!</v>
      </c>
      <c r="Q124" s="15" t="e">
        <f>'New_Adjusted_PSSA_TotFunc BO'!Q124-#REF!</f>
        <v>#REF!</v>
      </c>
      <c r="R124" s="15" t="e">
        <f>'New_Adjusted_PSSA_TotFunc BO'!R124-#REF!</f>
        <v>#REF!</v>
      </c>
      <c r="S124" s="15" t="e">
        <f>'New_Adjusted_PSSA_TotFunc BO'!S124-#REF!</f>
        <v>#REF!</v>
      </c>
      <c r="T124" s="15" t="e">
        <f>'New_Adjusted_PSSA_TotFunc BO'!T124-#REF!</f>
        <v>#REF!</v>
      </c>
      <c r="U124" s="15" t="e">
        <f>'New_Adjusted_PSSA_TotFunc BO'!U124-#REF!</f>
        <v>#REF!</v>
      </c>
      <c r="V124" s="15" t="e">
        <f>'New_Adjusted_PSSA_TotFunc BO'!V124-#REF!</f>
        <v>#REF!</v>
      </c>
      <c r="W124" s="15" t="e">
        <f>'New_Adjusted_PSSA_TotFunc BO'!W124-#REF!</f>
        <v>#REF!</v>
      </c>
      <c r="X124" s="15" t="e">
        <f>'New_Adjusted_PSSA_TotFunc BO'!X124-#REF!</f>
        <v>#REF!</v>
      </c>
      <c r="Y124" s="15" t="e">
        <f>'New_Adjusted_PSSA_TotFunc BO'!Y124-#REF!</f>
        <v>#REF!</v>
      </c>
      <c r="Z124" s="15" t="e">
        <f>'New_Adjusted_PSSA_TotFunc BO'!Z124-#REF!</f>
        <v>#REF!</v>
      </c>
      <c r="AA124" s="15" t="e">
        <f>'New_Adjusted_PSSA_TotFunc BO'!AA124-#REF!</f>
        <v>#REF!</v>
      </c>
      <c r="AB124" s="15" t="e">
        <f>'New_Adjusted_PSSA_TotFunc BO'!AB124-#REF!</f>
        <v>#REF!</v>
      </c>
      <c r="AC124" s="15" t="e">
        <f>'New_Adjusted_PSSA_TotFunc BO'!AC124-#REF!</f>
        <v>#REF!</v>
      </c>
      <c r="AD124" s="15" t="e">
        <f>'New_Adjusted_PSSA_TotFunc BO'!AD124-#REF!</f>
        <v>#REF!</v>
      </c>
      <c r="AE124" s="15" t="e">
        <f>'New_Adjusted_PSSA_TotFunc BO'!AE124-#REF!</f>
        <v>#REF!</v>
      </c>
      <c r="AF124" s="15" t="e">
        <f>'Formulae-BuildOut'!BZ124</f>
        <v>#REF!</v>
      </c>
      <c r="AG124" s="14" t="e">
        <f>'Formulae-BuildOut'!CA124</f>
        <v>#REF!</v>
      </c>
    </row>
    <row r="125" spans="1:33" x14ac:dyDescent="0.3">
      <c r="A125" s="14" t="e">
        <f>#REF!</f>
        <v>#REF!</v>
      </c>
      <c r="B125" s="14" t="e">
        <f>#REF!</f>
        <v>#REF!</v>
      </c>
      <c r="C125" s="14" t="e">
        <f>#REF!</f>
        <v>#REF!</v>
      </c>
      <c r="D125" s="15" t="e">
        <f>'New_Adjusted_PSSA_TotFunc BO'!D125-#REF!</f>
        <v>#REF!</v>
      </c>
      <c r="E125" s="15" t="e">
        <f>'New_Adjusted_PSSA_TotFunc BO'!E125-#REF!</f>
        <v>#REF!</v>
      </c>
      <c r="F125" s="15" t="e">
        <f>'New_Adjusted_PSSA_TotFunc BO'!F125-#REF!</f>
        <v>#REF!</v>
      </c>
      <c r="G125" s="15" t="e">
        <f>'New_Adjusted_PSSA_TotFunc BO'!G125-#REF!</f>
        <v>#REF!</v>
      </c>
      <c r="H125" s="15" t="e">
        <f>'New_Adjusted_PSSA_TotFunc BO'!H125-#REF!</f>
        <v>#REF!</v>
      </c>
      <c r="I125" s="15" t="e">
        <f>'New_Adjusted_PSSA_TotFunc BO'!I125-#REF!</f>
        <v>#REF!</v>
      </c>
      <c r="J125" s="15" t="e">
        <f>'New_Adjusted_PSSA_TotFunc BO'!J125-#REF!</f>
        <v>#REF!</v>
      </c>
      <c r="K125" s="15" t="e">
        <f>'New_Adjusted_PSSA_TotFunc BO'!K125-#REF!</f>
        <v>#REF!</v>
      </c>
      <c r="L125" s="15" t="e">
        <f>'New_Adjusted_PSSA_TotFunc BO'!L125-#REF!</f>
        <v>#REF!</v>
      </c>
      <c r="M125" s="15" t="e">
        <f>'New_Adjusted_PSSA_TotFunc BO'!M125-#REF!</f>
        <v>#REF!</v>
      </c>
      <c r="N125" s="15" t="e">
        <f>'New_Adjusted_PSSA_TotFunc BO'!N125-#REF!</f>
        <v>#REF!</v>
      </c>
      <c r="O125" s="15" t="e">
        <f>'New_Adjusted_PSSA_TotFunc BO'!O125-#REF!</f>
        <v>#REF!</v>
      </c>
      <c r="P125" s="15" t="e">
        <f>'New_Adjusted_PSSA_TotFunc BO'!P125-#REF!</f>
        <v>#REF!</v>
      </c>
      <c r="Q125" s="15" t="e">
        <f>'New_Adjusted_PSSA_TotFunc BO'!Q125-#REF!</f>
        <v>#REF!</v>
      </c>
      <c r="R125" s="15" t="e">
        <f>'New_Adjusted_PSSA_TotFunc BO'!R125-#REF!</f>
        <v>#REF!</v>
      </c>
      <c r="S125" s="15" t="e">
        <f>'New_Adjusted_PSSA_TotFunc BO'!S125-#REF!</f>
        <v>#REF!</v>
      </c>
      <c r="T125" s="15" t="e">
        <f>'New_Adjusted_PSSA_TotFunc BO'!T125-#REF!</f>
        <v>#REF!</v>
      </c>
      <c r="U125" s="15" t="e">
        <f>'New_Adjusted_PSSA_TotFunc BO'!U125-#REF!</f>
        <v>#REF!</v>
      </c>
      <c r="V125" s="15" t="e">
        <f>'New_Adjusted_PSSA_TotFunc BO'!V125-#REF!</f>
        <v>#REF!</v>
      </c>
      <c r="W125" s="15" t="e">
        <f>'New_Adjusted_PSSA_TotFunc BO'!W125-#REF!</f>
        <v>#REF!</v>
      </c>
      <c r="X125" s="15" t="e">
        <f>'New_Adjusted_PSSA_TotFunc BO'!X125-#REF!</f>
        <v>#REF!</v>
      </c>
      <c r="Y125" s="15" t="e">
        <f>'New_Adjusted_PSSA_TotFunc BO'!Y125-#REF!</f>
        <v>#REF!</v>
      </c>
      <c r="Z125" s="15" t="e">
        <f>'New_Adjusted_PSSA_TotFunc BO'!Z125-#REF!</f>
        <v>#REF!</v>
      </c>
      <c r="AA125" s="15" t="e">
        <f>'New_Adjusted_PSSA_TotFunc BO'!AA125-#REF!</f>
        <v>#REF!</v>
      </c>
      <c r="AB125" s="15" t="e">
        <f>'New_Adjusted_PSSA_TotFunc BO'!AB125-#REF!</f>
        <v>#REF!</v>
      </c>
      <c r="AC125" s="15" t="e">
        <f>'New_Adjusted_PSSA_TotFunc BO'!AC125-#REF!</f>
        <v>#REF!</v>
      </c>
      <c r="AD125" s="15" t="e">
        <f>'New_Adjusted_PSSA_TotFunc BO'!AD125-#REF!</f>
        <v>#REF!</v>
      </c>
      <c r="AE125" s="15" t="e">
        <f>'New_Adjusted_PSSA_TotFunc BO'!AE125-#REF!</f>
        <v>#REF!</v>
      </c>
      <c r="AF125" s="15" t="e">
        <f>'Formulae-BuildOut'!BZ125</f>
        <v>#REF!</v>
      </c>
      <c r="AG125" s="14" t="e">
        <f>'Formulae-BuildOut'!CA125</f>
        <v>#REF!</v>
      </c>
    </row>
    <row r="126" spans="1:33" x14ac:dyDescent="0.3">
      <c r="A126" s="14" t="e">
        <f>#REF!</f>
        <v>#REF!</v>
      </c>
      <c r="B126" s="14" t="e">
        <f>#REF!</f>
        <v>#REF!</v>
      </c>
      <c r="C126" s="14" t="e">
        <f>#REF!</f>
        <v>#REF!</v>
      </c>
      <c r="D126" s="15" t="e">
        <f>'New_Adjusted_PSSA_TotFunc BO'!D126-#REF!</f>
        <v>#REF!</v>
      </c>
      <c r="E126" s="15" t="e">
        <f>'New_Adjusted_PSSA_TotFunc BO'!E126-#REF!</f>
        <v>#REF!</v>
      </c>
      <c r="F126" s="15" t="e">
        <f>'New_Adjusted_PSSA_TotFunc BO'!F126-#REF!</f>
        <v>#REF!</v>
      </c>
      <c r="G126" s="15" t="e">
        <f>'New_Adjusted_PSSA_TotFunc BO'!G126-#REF!</f>
        <v>#REF!</v>
      </c>
      <c r="H126" s="15" t="e">
        <f>'New_Adjusted_PSSA_TotFunc BO'!H126-#REF!</f>
        <v>#REF!</v>
      </c>
      <c r="I126" s="15" t="e">
        <f>'New_Adjusted_PSSA_TotFunc BO'!I126-#REF!</f>
        <v>#REF!</v>
      </c>
      <c r="J126" s="15" t="e">
        <f>'New_Adjusted_PSSA_TotFunc BO'!J126-#REF!</f>
        <v>#REF!</v>
      </c>
      <c r="K126" s="15" t="e">
        <f>'New_Adjusted_PSSA_TotFunc BO'!K126-#REF!</f>
        <v>#REF!</v>
      </c>
      <c r="L126" s="15" t="e">
        <f>'New_Adjusted_PSSA_TotFunc BO'!L126-#REF!</f>
        <v>#REF!</v>
      </c>
      <c r="M126" s="15" t="e">
        <f>'New_Adjusted_PSSA_TotFunc BO'!M126-#REF!</f>
        <v>#REF!</v>
      </c>
      <c r="N126" s="15" t="e">
        <f>'New_Adjusted_PSSA_TotFunc BO'!N126-#REF!</f>
        <v>#REF!</v>
      </c>
      <c r="O126" s="15" t="e">
        <f>'New_Adjusted_PSSA_TotFunc BO'!O126-#REF!</f>
        <v>#REF!</v>
      </c>
      <c r="P126" s="15" t="e">
        <f>'New_Adjusted_PSSA_TotFunc BO'!P126-#REF!</f>
        <v>#REF!</v>
      </c>
      <c r="Q126" s="15" t="e">
        <f>'New_Adjusted_PSSA_TotFunc BO'!Q126-#REF!</f>
        <v>#REF!</v>
      </c>
      <c r="R126" s="15" t="e">
        <f>'New_Adjusted_PSSA_TotFunc BO'!R126-#REF!</f>
        <v>#REF!</v>
      </c>
      <c r="S126" s="15" t="e">
        <f>'New_Adjusted_PSSA_TotFunc BO'!S126-#REF!</f>
        <v>#REF!</v>
      </c>
      <c r="T126" s="15" t="e">
        <f>'New_Adjusted_PSSA_TotFunc BO'!T126-#REF!</f>
        <v>#REF!</v>
      </c>
      <c r="U126" s="15" t="e">
        <f>'New_Adjusted_PSSA_TotFunc BO'!U126-#REF!</f>
        <v>#REF!</v>
      </c>
      <c r="V126" s="15" t="e">
        <f>'New_Adjusted_PSSA_TotFunc BO'!V126-#REF!</f>
        <v>#REF!</v>
      </c>
      <c r="W126" s="15" t="e">
        <f>'New_Adjusted_PSSA_TotFunc BO'!W126-#REF!</f>
        <v>#REF!</v>
      </c>
      <c r="X126" s="15" t="e">
        <f>'New_Adjusted_PSSA_TotFunc BO'!X126-#REF!</f>
        <v>#REF!</v>
      </c>
      <c r="Y126" s="15" t="e">
        <f>'New_Adjusted_PSSA_TotFunc BO'!Y126-#REF!</f>
        <v>#REF!</v>
      </c>
      <c r="Z126" s="15" t="e">
        <f>'New_Adjusted_PSSA_TotFunc BO'!Z126-#REF!</f>
        <v>#REF!</v>
      </c>
      <c r="AA126" s="15" t="e">
        <f>'New_Adjusted_PSSA_TotFunc BO'!AA126-#REF!</f>
        <v>#REF!</v>
      </c>
      <c r="AB126" s="15" t="e">
        <f>'New_Adjusted_PSSA_TotFunc BO'!AB126-#REF!</f>
        <v>#REF!</v>
      </c>
      <c r="AC126" s="15" t="e">
        <f>'New_Adjusted_PSSA_TotFunc BO'!AC126-#REF!</f>
        <v>#REF!</v>
      </c>
      <c r="AD126" s="15" t="e">
        <f>'New_Adjusted_PSSA_TotFunc BO'!AD126-#REF!</f>
        <v>#REF!</v>
      </c>
      <c r="AE126" s="15" t="e">
        <f>'New_Adjusted_PSSA_TotFunc BO'!AE126-#REF!</f>
        <v>#REF!</v>
      </c>
      <c r="AF126" s="15" t="e">
        <f>'Formulae-BuildOut'!BZ126</f>
        <v>#REF!</v>
      </c>
      <c r="AG126" s="14" t="e">
        <f>'Formulae-BuildOut'!CA126</f>
        <v>#REF!</v>
      </c>
    </row>
    <row r="127" spans="1:33" x14ac:dyDescent="0.3">
      <c r="A127" s="14" t="e">
        <f>#REF!</f>
        <v>#REF!</v>
      </c>
      <c r="B127" s="14" t="e">
        <f>#REF!</f>
        <v>#REF!</v>
      </c>
      <c r="C127" s="14" t="e">
        <f>#REF!</f>
        <v>#REF!</v>
      </c>
      <c r="D127" s="15" t="e">
        <f>'New_Adjusted_PSSA_TotFunc BO'!D127-#REF!</f>
        <v>#REF!</v>
      </c>
      <c r="E127" s="15" t="e">
        <f>'New_Adjusted_PSSA_TotFunc BO'!E127-#REF!</f>
        <v>#REF!</v>
      </c>
      <c r="F127" s="15" t="e">
        <f>'New_Adjusted_PSSA_TotFunc BO'!F127-#REF!</f>
        <v>#REF!</v>
      </c>
      <c r="G127" s="15" t="e">
        <f>'New_Adjusted_PSSA_TotFunc BO'!G127-#REF!</f>
        <v>#REF!</v>
      </c>
      <c r="H127" s="15" t="e">
        <f>'New_Adjusted_PSSA_TotFunc BO'!H127-#REF!</f>
        <v>#REF!</v>
      </c>
      <c r="I127" s="15" t="e">
        <f>'New_Adjusted_PSSA_TotFunc BO'!I127-#REF!</f>
        <v>#REF!</v>
      </c>
      <c r="J127" s="15" t="e">
        <f>'New_Adjusted_PSSA_TotFunc BO'!J127-#REF!</f>
        <v>#REF!</v>
      </c>
      <c r="K127" s="15" t="e">
        <f>'New_Adjusted_PSSA_TotFunc BO'!K127-#REF!</f>
        <v>#REF!</v>
      </c>
      <c r="L127" s="15" t="e">
        <f>'New_Adjusted_PSSA_TotFunc BO'!L127-#REF!</f>
        <v>#REF!</v>
      </c>
      <c r="M127" s="15" t="e">
        <f>'New_Adjusted_PSSA_TotFunc BO'!M127-#REF!</f>
        <v>#REF!</v>
      </c>
      <c r="N127" s="15" t="e">
        <f>'New_Adjusted_PSSA_TotFunc BO'!N127-#REF!</f>
        <v>#REF!</v>
      </c>
      <c r="O127" s="15" t="e">
        <f>'New_Adjusted_PSSA_TotFunc BO'!O127-#REF!</f>
        <v>#REF!</v>
      </c>
      <c r="P127" s="15" t="e">
        <f>'New_Adjusted_PSSA_TotFunc BO'!P127-#REF!</f>
        <v>#REF!</v>
      </c>
      <c r="Q127" s="15" t="e">
        <f>'New_Adjusted_PSSA_TotFunc BO'!Q127-#REF!</f>
        <v>#REF!</v>
      </c>
      <c r="R127" s="15" t="e">
        <f>'New_Adjusted_PSSA_TotFunc BO'!R127-#REF!</f>
        <v>#REF!</v>
      </c>
      <c r="S127" s="15" t="e">
        <f>'New_Adjusted_PSSA_TotFunc BO'!S127-#REF!</f>
        <v>#REF!</v>
      </c>
      <c r="T127" s="15" t="e">
        <f>'New_Adjusted_PSSA_TotFunc BO'!T127-#REF!</f>
        <v>#REF!</v>
      </c>
      <c r="U127" s="15" t="e">
        <f>'New_Adjusted_PSSA_TotFunc BO'!U127-#REF!</f>
        <v>#REF!</v>
      </c>
      <c r="V127" s="15" t="e">
        <f>'New_Adjusted_PSSA_TotFunc BO'!V127-#REF!</f>
        <v>#REF!</v>
      </c>
      <c r="W127" s="15" t="e">
        <f>'New_Adjusted_PSSA_TotFunc BO'!W127-#REF!</f>
        <v>#REF!</v>
      </c>
      <c r="X127" s="15" t="e">
        <f>'New_Adjusted_PSSA_TotFunc BO'!X127-#REF!</f>
        <v>#REF!</v>
      </c>
      <c r="Y127" s="15" t="e">
        <f>'New_Adjusted_PSSA_TotFunc BO'!Y127-#REF!</f>
        <v>#REF!</v>
      </c>
      <c r="Z127" s="15" t="e">
        <f>'New_Adjusted_PSSA_TotFunc BO'!Z127-#REF!</f>
        <v>#REF!</v>
      </c>
      <c r="AA127" s="15" t="e">
        <f>'New_Adjusted_PSSA_TotFunc BO'!AA127-#REF!</f>
        <v>#REF!</v>
      </c>
      <c r="AB127" s="15" t="e">
        <f>'New_Adjusted_PSSA_TotFunc BO'!AB127-#REF!</f>
        <v>#REF!</v>
      </c>
      <c r="AC127" s="15" t="e">
        <f>'New_Adjusted_PSSA_TotFunc BO'!AC127-#REF!</f>
        <v>#REF!</v>
      </c>
      <c r="AD127" s="15" t="e">
        <f>'New_Adjusted_PSSA_TotFunc BO'!AD127-#REF!</f>
        <v>#REF!</v>
      </c>
      <c r="AE127" s="15" t="e">
        <f>'New_Adjusted_PSSA_TotFunc BO'!AE127-#REF!</f>
        <v>#REF!</v>
      </c>
      <c r="AF127" s="15" t="e">
        <f>'Formulae-BuildOut'!BZ127</f>
        <v>#REF!</v>
      </c>
      <c r="AG127" s="14" t="e">
        <f>'Formulae-BuildOut'!CA127</f>
        <v>#REF!</v>
      </c>
    </row>
    <row r="128" spans="1:33" x14ac:dyDescent="0.3">
      <c r="A128" s="14" t="e">
        <f>#REF!</f>
        <v>#REF!</v>
      </c>
      <c r="B128" s="14" t="e">
        <f>#REF!</f>
        <v>#REF!</v>
      </c>
      <c r="C128" s="14" t="e">
        <f>#REF!</f>
        <v>#REF!</v>
      </c>
      <c r="D128" s="15" t="e">
        <f>'New_Adjusted_PSSA_TotFunc BO'!D128-#REF!</f>
        <v>#REF!</v>
      </c>
      <c r="E128" s="15" t="e">
        <f>'New_Adjusted_PSSA_TotFunc BO'!E128-#REF!</f>
        <v>#REF!</v>
      </c>
      <c r="F128" s="15" t="e">
        <f>'New_Adjusted_PSSA_TotFunc BO'!F128-#REF!</f>
        <v>#REF!</v>
      </c>
      <c r="G128" s="15" t="e">
        <f>'New_Adjusted_PSSA_TotFunc BO'!G128-#REF!</f>
        <v>#REF!</v>
      </c>
      <c r="H128" s="15" t="e">
        <f>'New_Adjusted_PSSA_TotFunc BO'!H128-#REF!</f>
        <v>#REF!</v>
      </c>
      <c r="I128" s="15" t="e">
        <f>'New_Adjusted_PSSA_TotFunc BO'!I128-#REF!</f>
        <v>#REF!</v>
      </c>
      <c r="J128" s="15" t="e">
        <f>'New_Adjusted_PSSA_TotFunc BO'!J128-#REF!</f>
        <v>#REF!</v>
      </c>
      <c r="K128" s="15" t="e">
        <f>'New_Adjusted_PSSA_TotFunc BO'!K128-#REF!</f>
        <v>#REF!</v>
      </c>
      <c r="L128" s="15" t="e">
        <f>'New_Adjusted_PSSA_TotFunc BO'!L128-#REF!</f>
        <v>#REF!</v>
      </c>
      <c r="M128" s="15" t="e">
        <f>'New_Adjusted_PSSA_TotFunc BO'!M128-#REF!</f>
        <v>#REF!</v>
      </c>
      <c r="N128" s="15" t="e">
        <f>'New_Adjusted_PSSA_TotFunc BO'!N128-#REF!</f>
        <v>#REF!</v>
      </c>
      <c r="O128" s="15" t="e">
        <f>'New_Adjusted_PSSA_TotFunc BO'!O128-#REF!</f>
        <v>#REF!</v>
      </c>
      <c r="P128" s="15" t="e">
        <f>'New_Adjusted_PSSA_TotFunc BO'!P128-#REF!</f>
        <v>#REF!</v>
      </c>
      <c r="Q128" s="15" t="e">
        <f>'New_Adjusted_PSSA_TotFunc BO'!Q128-#REF!</f>
        <v>#REF!</v>
      </c>
      <c r="R128" s="15" t="e">
        <f>'New_Adjusted_PSSA_TotFunc BO'!R128-#REF!</f>
        <v>#REF!</v>
      </c>
      <c r="S128" s="15" t="e">
        <f>'New_Adjusted_PSSA_TotFunc BO'!S128-#REF!</f>
        <v>#REF!</v>
      </c>
      <c r="T128" s="15" t="e">
        <f>'New_Adjusted_PSSA_TotFunc BO'!T128-#REF!</f>
        <v>#REF!</v>
      </c>
      <c r="U128" s="15" t="e">
        <f>'New_Adjusted_PSSA_TotFunc BO'!U128-#REF!</f>
        <v>#REF!</v>
      </c>
      <c r="V128" s="15" t="e">
        <f>'New_Adjusted_PSSA_TotFunc BO'!V128-#REF!</f>
        <v>#REF!</v>
      </c>
      <c r="W128" s="15" t="e">
        <f>'New_Adjusted_PSSA_TotFunc BO'!W128-#REF!</f>
        <v>#REF!</v>
      </c>
      <c r="X128" s="15" t="e">
        <f>'New_Adjusted_PSSA_TotFunc BO'!X128-#REF!</f>
        <v>#REF!</v>
      </c>
      <c r="Y128" s="15" t="e">
        <f>'New_Adjusted_PSSA_TotFunc BO'!Y128-#REF!</f>
        <v>#REF!</v>
      </c>
      <c r="Z128" s="15" t="e">
        <f>'New_Adjusted_PSSA_TotFunc BO'!Z128-#REF!</f>
        <v>#REF!</v>
      </c>
      <c r="AA128" s="15" t="e">
        <f>'New_Adjusted_PSSA_TotFunc BO'!AA128-#REF!</f>
        <v>#REF!</v>
      </c>
      <c r="AB128" s="15" t="e">
        <f>'New_Adjusted_PSSA_TotFunc BO'!AB128-#REF!</f>
        <v>#REF!</v>
      </c>
      <c r="AC128" s="15" t="e">
        <f>'New_Adjusted_PSSA_TotFunc BO'!AC128-#REF!</f>
        <v>#REF!</v>
      </c>
      <c r="AD128" s="15" t="e">
        <f>'New_Adjusted_PSSA_TotFunc BO'!AD128-#REF!</f>
        <v>#REF!</v>
      </c>
      <c r="AE128" s="15" t="e">
        <f>'New_Adjusted_PSSA_TotFunc BO'!AE128-#REF!</f>
        <v>#REF!</v>
      </c>
      <c r="AF128" s="15" t="e">
        <f>'Formulae-BuildOut'!BZ128</f>
        <v>#REF!</v>
      </c>
      <c r="AG128" s="14" t="e">
        <f>'Formulae-BuildOut'!CA128</f>
        <v>#REF!</v>
      </c>
    </row>
    <row r="129" spans="1:33" x14ac:dyDescent="0.3">
      <c r="A129" s="14" t="e">
        <f>#REF!</f>
        <v>#REF!</v>
      </c>
      <c r="B129" s="14" t="e">
        <f>#REF!</f>
        <v>#REF!</v>
      </c>
      <c r="C129" s="14" t="e">
        <f>#REF!</f>
        <v>#REF!</v>
      </c>
      <c r="D129" s="15" t="e">
        <f>'New_Adjusted_PSSA_TotFunc BO'!D129-#REF!</f>
        <v>#REF!</v>
      </c>
      <c r="E129" s="15" t="e">
        <f>'New_Adjusted_PSSA_TotFunc BO'!E129-#REF!</f>
        <v>#REF!</v>
      </c>
      <c r="F129" s="15" t="e">
        <f>'New_Adjusted_PSSA_TotFunc BO'!F129-#REF!</f>
        <v>#REF!</v>
      </c>
      <c r="G129" s="15" t="e">
        <f>'New_Adjusted_PSSA_TotFunc BO'!G129-#REF!</f>
        <v>#REF!</v>
      </c>
      <c r="H129" s="15" t="e">
        <f>'New_Adjusted_PSSA_TotFunc BO'!H129-#REF!</f>
        <v>#REF!</v>
      </c>
      <c r="I129" s="15" t="e">
        <f>'New_Adjusted_PSSA_TotFunc BO'!I129-#REF!</f>
        <v>#REF!</v>
      </c>
      <c r="J129" s="15" t="e">
        <f>'New_Adjusted_PSSA_TotFunc BO'!J129-#REF!</f>
        <v>#REF!</v>
      </c>
      <c r="K129" s="15" t="e">
        <f>'New_Adjusted_PSSA_TotFunc BO'!K129-#REF!</f>
        <v>#REF!</v>
      </c>
      <c r="L129" s="15" t="e">
        <f>'New_Adjusted_PSSA_TotFunc BO'!L129-#REF!</f>
        <v>#REF!</v>
      </c>
      <c r="M129" s="15" t="e">
        <f>'New_Adjusted_PSSA_TotFunc BO'!M129-#REF!</f>
        <v>#REF!</v>
      </c>
      <c r="N129" s="15" t="e">
        <f>'New_Adjusted_PSSA_TotFunc BO'!N129-#REF!</f>
        <v>#REF!</v>
      </c>
      <c r="O129" s="15" t="e">
        <f>'New_Adjusted_PSSA_TotFunc BO'!O129-#REF!</f>
        <v>#REF!</v>
      </c>
      <c r="P129" s="15" t="e">
        <f>'New_Adjusted_PSSA_TotFunc BO'!P129-#REF!</f>
        <v>#REF!</v>
      </c>
      <c r="Q129" s="15" t="e">
        <f>'New_Adjusted_PSSA_TotFunc BO'!Q129-#REF!</f>
        <v>#REF!</v>
      </c>
      <c r="R129" s="15" t="e">
        <f>'New_Adjusted_PSSA_TotFunc BO'!R129-#REF!</f>
        <v>#REF!</v>
      </c>
      <c r="S129" s="15" t="e">
        <f>'New_Adjusted_PSSA_TotFunc BO'!S129-#REF!</f>
        <v>#REF!</v>
      </c>
      <c r="T129" s="15" t="e">
        <f>'New_Adjusted_PSSA_TotFunc BO'!T129-#REF!</f>
        <v>#REF!</v>
      </c>
      <c r="U129" s="15" t="e">
        <f>'New_Adjusted_PSSA_TotFunc BO'!U129-#REF!</f>
        <v>#REF!</v>
      </c>
      <c r="V129" s="15" t="e">
        <f>'New_Adjusted_PSSA_TotFunc BO'!V129-#REF!</f>
        <v>#REF!</v>
      </c>
      <c r="W129" s="15" t="e">
        <f>'New_Adjusted_PSSA_TotFunc BO'!W129-#REF!</f>
        <v>#REF!</v>
      </c>
      <c r="X129" s="15" t="e">
        <f>'New_Adjusted_PSSA_TotFunc BO'!X129-#REF!</f>
        <v>#REF!</v>
      </c>
      <c r="Y129" s="15" t="e">
        <f>'New_Adjusted_PSSA_TotFunc BO'!Y129-#REF!</f>
        <v>#REF!</v>
      </c>
      <c r="Z129" s="15" t="e">
        <f>'New_Adjusted_PSSA_TotFunc BO'!Z129-#REF!</f>
        <v>#REF!</v>
      </c>
      <c r="AA129" s="15" t="e">
        <f>'New_Adjusted_PSSA_TotFunc BO'!AA129-#REF!</f>
        <v>#REF!</v>
      </c>
      <c r="AB129" s="15" t="e">
        <f>'New_Adjusted_PSSA_TotFunc BO'!AB129-#REF!</f>
        <v>#REF!</v>
      </c>
      <c r="AC129" s="15" t="e">
        <f>'New_Adjusted_PSSA_TotFunc BO'!AC129-#REF!</f>
        <v>#REF!</v>
      </c>
      <c r="AD129" s="15" t="e">
        <f>'New_Adjusted_PSSA_TotFunc BO'!AD129-#REF!</f>
        <v>#REF!</v>
      </c>
      <c r="AE129" s="15" t="e">
        <f>'New_Adjusted_PSSA_TotFunc BO'!AE129-#REF!</f>
        <v>#REF!</v>
      </c>
      <c r="AF129" s="15" t="e">
        <f>'Formulae-BuildOut'!BZ129</f>
        <v>#REF!</v>
      </c>
      <c r="AG129" s="14" t="e">
        <f>'Formulae-BuildOut'!CA129</f>
        <v>#REF!</v>
      </c>
    </row>
    <row r="130" spans="1:33" x14ac:dyDescent="0.3">
      <c r="A130" s="14" t="e">
        <f>#REF!</f>
        <v>#REF!</v>
      </c>
      <c r="B130" s="14" t="e">
        <f>#REF!</f>
        <v>#REF!</v>
      </c>
      <c r="C130" s="14" t="e">
        <f>#REF!</f>
        <v>#REF!</v>
      </c>
      <c r="D130" s="15" t="e">
        <f>'New_Adjusted_PSSA_TotFunc BO'!D130-#REF!</f>
        <v>#REF!</v>
      </c>
      <c r="E130" s="15" t="e">
        <f>'New_Adjusted_PSSA_TotFunc BO'!E130-#REF!</f>
        <v>#REF!</v>
      </c>
      <c r="F130" s="15" t="e">
        <f>'New_Adjusted_PSSA_TotFunc BO'!F130-#REF!</f>
        <v>#REF!</v>
      </c>
      <c r="G130" s="15" t="e">
        <f>'New_Adjusted_PSSA_TotFunc BO'!G130-#REF!</f>
        <v>#REF!</v>
      </c>
      <c r="H130" s="15" t="e">
        <f>'New_Adjusted_PSSA_TotFunc BO'!H130-#REF!</f>
        <v>#REF!</v>
      </c>
      <c r="I130" s="15" t="e">
        <f>'New_Adjusted_PSSA_TotFunc BO'!I130-#REF!</f>
        <v>#REF!</v>
      </c>
      <c r="J130" s="15" t="e">
        <f>'New_Adjusted_PSSA_TotFunc BO'!J130-#REF!</f>
        <v>#REF!</v>
      </c>
      <c r="K130" s="15" t="e">
        <f>'New_Adjusted_PSSA_TotFunc BO'!K130-#REF!</f>
        <v>#REF!</v>
      </c>
      <c r="L130" s="15" t="e">
        <f>'New_Adjusted_PSSA_TotFunc BO'!L130-#REF!</f>
        <v>#REF!</v>
      </c>
      <c r="M130" s="15" t="e">
        <f>'New_Adjusted_PSSA_TotFunc BO'!M130-#REF!</f>
        <v>#REF!</v>
      </c>
      <c r="N130" s="15" t="e">
        <f>'New_Adjusted_PSSA_TotFunc BO'!N130-#REF!</f>
        <v>#REF!</v>
      </c>
      <c r="O130" s="15" t="e">
        <f>'New_Adjusted_PSSA_TotFunc BO'!O130-#REF!</f>
        <v>#REF!</v>
      </c>
      <c r="P130" s="15" t="e">
        <f>'New_Adjusted_PSSA_TotFunc BO'!P130-#REF!</f>
        <v>#REF!</v>
      </c>
      <c r="Q130" s="15" t="e">
        <f>'New_Adjusted_PSSA_TotFunc BO'!Q130-#REF!</f>
        <v>#REF!</v>
      </c>
      <c r="R130" s="15" t="e">
        <f>'New_Adjusted_PSSA_TotFunc BO'!R130-#REF!</f>
        <v>#REF!</v>
      </c>
      <c r="S130" s="15" t="e">
        <f>'New_Adjusted_PSSA_TotFunc BO'!S130-#REF!</f>
        <v>#REF!</v>
      </c>
      <c r="T130" s="15" t="e">
        <f>'New_Adjusted_PSSA_TotFunc BO'!T130-#REF!</f>
        <v>#REF!</v>
      </c>
      <c r="U130" s="15" t="e">
        <f>'New_Adjusted_PSSA_TotFunc BO'!U130-#REF!</f>
        <v>#REF!</v>
      </c>
      <c r="V130" s="15" t="e">
        <f>'New_Adjusted_PSSA_TotFunc BO'!V130-#REF!</f>
        <v>#REF!</v>
      </c>
      <c r="W130" s="15" t="e">
        <f>'New_Adjusted_PSSA_TotFunc BO'!W130-#REF!</f>
        <v>#REF!</v>
      </c>
      <c r="X130" s="15" t="e">
        <f>'New_Adjusted_PSSA_TotFunc BO'!X130-#REF!</f>
        <v>#REF!</v>
      </c>
      <c r="Y130" s="15" t="e">
        <f>'New_Adjusted_PSSA_TotFunc BO'!Y130-#REF!</f>
        <v>#REF!</v>
      </c>
      <c r="Z130" s="15" t="e">
        <f>'New_Adjusted_PSSA_TotFunc BO'!Z130-#REF!</f>
        <v>#REF!</v>
      </c>
      <c r="AA130" s="15" t="e">
        <f>'New_Adjusted_PSSA_TotFunc BO'!AA130-#REF!</f>
        <v>#REF!</v>
      </c>
      <c r="AB130" s="15" t="e">
        <f>'New_Adjusted_PSSA_TotFunc BO'!AB130-#REF!</f>
        <v>#REF!</v>
      </c>
      <c r="AC130" s="15" t="e">
        <f>'New_Adjusted_PSSA_TotFunc BO'!AC130-#REF!</f>
        <v>#REF!</v>
      </c>
      <c r="AD130" s="15" t="e">
        <f>'New_Adjusted_PSSA_TotFunc BO'!AD130-#REF!</f>
        <v>#REF!</v>
      </c>
      <c r="AE130" s="15" t="e">
        <f>'New_Adjusted_PSSA_TotFunc BO'!AE130-#REF!</f>
        <v>#REF!</v>
      </c>
      <c r="AF130" s="15" t="e">
        <f>'Formulae-BuildOut'!BZ130</f>
        <v>#REF!</v>
      </c>
      <c r="AG130" s="14" t="e">
        <f>'Formulae-BuildOut'!CA130</f>
        <v>#REF!</v>
      </c>
    </row>
    <row r="131" spans="1:33" x14ac:dyDescent="0.3">
      <c r="A131" s="14" t="e">
        <f>#REF!</f>
        <v>#REF!</v>
      </c>
      <c r="B131" s="14" t="e">
        <f>#REF!</f>
        <v>#REF!</v>
      </c>
      <c r="C131" s="14" t="e">
        <f>#REF!</f>
        <v>#REF!</v>
      </c>
      <c r="D131" s="15" t="e">
        <f>'New_Adjusted_PSSA_TotFunc BO'!D131-#REF!</f>
        <v>#REF!</v>
      </c>
      <c r="E131" s="15" t="e">
        <f>'New_Adjusted_PSSA_TotFunc BO'!E131-#REF!</f>
        <v>#REF!</v>
      </c>
      <c r="F131" s="15" t="e">
        <f>'New_Adjusted_PSSA_TotFunc BO'!F131-#REF!</f>
        <v>#REF!</v>
      </c>
      <c r="G131" s="15" t="e">
        <f>'New_Adjusted_PSSA_TotFunc BO'!G131-#REF!</f>
        <v>#REF!</v>
      </c>
      <c r="H131" s="15" t="e">
        <f>'New_Adjusted_PSSA_TotFunc BO'!H131-#REF!</f>
        <v>#REF!</v>
      </c>
      <c r="I131" s="15" t="e">
        <f>'New_Adjusted_PSSA_TotFunc BO'!I131-#REF!</f>
        <v>#REF!</v>
      </c>
      <c r="J131" s="15" t="e">
        <f>'New_Adjusted_PSSA_TotFunc BO'!J131-#REF!</f>
        <v>#REF!</v>
      </c>
      <c r="K131" s="15" t="e">
        <f>'New_Adjusted_PSSA_TotFunc BO'!K131-#REF!</f>
        <v>#REF!</v>
      </c>
      <c r="L131" s="15" t="e">
        <f>'New_Adjusted_PSSA_TotFunc BO'!L131-#REF!</f>
        <v>#REF!</v>
      </c>
      <c r="M131" s="15" t="e">
        <f>'New_Adjusted_PSSA_TotFunc BO'!M131-#REF!</f>
        <v>#REF!</v>
      </c>
      <c r="N131" s="15" t="e">
        <f>'New_Adjusted_PSSA_TotFunc BO'!N131-#REF!</f>
        <v>#REF!</v>
      </c>
      <c r="O131" s="15" t="e">
        <f>'New_Adjusted_PSSA_TotFunc BO'!O131-#REF!</f>
        <v>#REF!</v>
      </c>
      <c r="P131" s="15" t="e">
        <f>'New_Adjusted_PSSA_TotFunc BO'!P131-#REF!</f>
        <v>#REF!</v>
      </c>
      <c r="Q131" s="15" t="e">
        <f>'New_Adjusted_PSSA_TotFunc BO'!Q131-#REF!</f>
        <v>#REF!</v>
      </c>
      <c r="R131" s="15" t="e">
        <f>'New_Adjusted_PSSA_TotFunc BO'!R131-#REF!</f>
        <v>#REF!</v>
      </c>
      <c r="S131" s="15" t="e">
        <f>'New_Adjusted_PSSA_TotFunc BO'!S131-#REF!</f>
        <v>#REF!</v>
      </c>
      <c r="T131" s="15" t="e">
        <f>'New_Adjusted_PSSA_TotFunc BO'!T131-#REF!</f>
        <v>#REF!</v>
      </c>
      <c r="U131" s="15" t="e">
        <f>'New_Adjusted_PSSA_TotFunc BO'!U131-#REF!</f>
        <v>#REF!</v>
      </c>
      <c r="V131" s="15" t="e">
        <f>'New_Adjusted_PSSA_TotFunc BO'!V131-#REF!</f>
        <v>#REF!</v>
      </c>
      <c r="W131" s="15" t="e">
        <f>'New_Adjusted_PSSA_TotFunc BO'!W131-#REF!</f>
        <v>#REF!</v>
      </c>
      <c r="X131" s="15" t="e">
        <f>'New_Adjusted_PSSA_TotFunc BO'!X131-#REF!</f>
        <v>#REF!</v>
      </c>
      <c r="Y131" s="15" t="e">
        <f>'New_Adjusted_PSSA_TotFunc BO'!Y131-#REF!</f>
        <v>#REF!</v>
      </c>
      <c r="Z131" s="15" t="e">
        <f>'New_Adjusted_PSSA_TotFunc BO'!Z131-#REF!</f>
        <v>#REF!</v>
      </c>
      <c r="AA131" s="15" t="e">
        <f>'New_Adjusted_PSSA_TotFunc BO'!AA131-#REF!</f>
        <v>#REF!</v>
      </c>
      <c r="AB131" s="15" t="e">
        <f>'New_Adjusted_PSSA_TotFunc BO'!AB131-#REF!</f>
        <v>#REF!</v>
      </c>
      <c r="AC131" s="15" t="e">
        <f>'New_Adjusted_PSSA_TotFunc BO'!AC131-#REF!</f>
        <v>#REF!</v>
      </c>
      <c r="AD131" s="15" t="e">
        <f>'New_Adjusted_PSSA_TotFunc BO'!AD131-#REF!</f>
        <v>#REF!</v>
      </c>
      <c r="AE131" s="15" t="e">
        <f>'New_Adjusted_PSSA_TotFunc BO'!AE131-#REF!</f>
        <v>#REF!</v>
      </c>
      <c r="AF131" s="15" t="e">
        <f>'Formulae-BuildOut'!BZ131</f>
        <v>#REF!</v>
      </c>
      <c r="AG131" s="14" t="e">
        <f>'Formulae-BuildOut'!CA131</f>
        <v>#REF!</v>
      </c>
    </row>
    <row r="132" spans="1:33" x14ac:dyDescent="0.3">
      <c r="A132" s="14" t="e">
        <f>#REF!</f>
        <v>#REF!</v>
      </c>
      <c r="B132" s="14" t="e">
        <f>#REF!</f>
        <v>#REF!</v>
      </c>
      <c r="C132" s="14" t="e">
        <f>#REF!</f>
        <v>#REF!</v>
      </c>
      <c r="D132" s="15" t="e">
        <f>'New_Adjusted_PSSA_TotFunc BO'!D132-#REF!</f>
        <v>#REF!</v>
      </c>
      <c r="E132" s="15" t="e">
        <f>'New_Adjusted_PSSA_TotFunc BO'!E132-#REF!</f>
        <v>#REF!</v>
      </c>
      <c r="F132" s="15" t="e">
        <f>'New_Adjusted_PSSA_TotFunc BO'!F132-#REF!</f>
        <v>#REF!</v>
      </c>
      <c r="G132" s="15" t="e">
        <f>'New_Adjusted_PSSA_TotFunc BO'!G132-#REF!</f>
        <v>#REF!</v>
      </c>
      <c r="H132" s="15" t="e">
        <f>'New_Adjusted_PSSA_TotFunc BO'!H132-#REF!</f>
        <v>#REF!</v>
      </c>
      <c r="I132" s="15" t="e">
        <f>'New_Adjusted_PSSA_TotFunc BO'!I132-#REF!</f>
        <v>#REF!</v>
      </c>
      <c r="J132" s="15" t="e">
        <f>'New_Adjusted_PSSA_TotFunc BO'!J132-#REF!</f>
        <v>#REF!</v>
      </c>
      <c r="K132" s="15" t="e">
        <f>'New_Adjusted_PSSA_TotFunc BO'!K132-#REF!</f>
        <v>#REF!</v>
      </c>
      <c r="L132" s="15" t="e">
        <f>'New_Adjusted_PSSA_TotFunc BO'!L132-#REF!</f>
        <v>#REF!</v>
      </c>
      <c r="M132" s="15" t="e">
        <f>'New_Adjusted_PSSA_TotFunc BO'!M132-#REF!</f>
        <v>#REF!</v>
      </c>
      <c r="N132" s="15" t="e">
        <f>'New_Adjusted_PSSA_TotFunc BO'!N132-#REF!</f>
        <v>#REF!</v>
      </c>
      <c r="O132" s="15" t="e">
        <f>'New_Adjusted_PSSA_TotFunc BO'!O132-#REF!</f>
        <v>#REF!</v>
      </c>
      <c r="P132" s="15" t="e">
        <f>'New_Adjusted_PSSA_TotFunc BO'!P132-#REF!</f>
        <v>#REF!</v>
      </c>
      <c r="Q132" s="15" t="e">
        <f>'New_Adjusted_PSSA_TotFunc BO'!Q132-#REF!</f>
        <v>#REF!</v>
      </c>
      <c r="R132" s="15" t="e">
        <f>'New_Adjusted_PSSA_TotFunc BO'!R132-#REF!</f>
        <v>#REF!</v>
      </c>
      <c r="S132" s="15" t="e">
        <f>'New_Adjusted_PSSA_TotFunc BO'!S132-#REF!</f>
        <v>#REF!</v>
      </c>
      <c r="T132" s="15" t="e">
        <f>'New_Adjusted_PSSA_TotFunc BO'!T132-#REF!</f>
        <v>#REF!</v>
      </c>
      <c r="U132" s="15" t="e">
        <f>'New_Adjusted_PSSA_TotFunc BO'!U132-#REF!</f>
        <v>#REF!</v>
      </c>
      <c r="V132" s="15" t="e">
        <f>'New_Adjusted_PSSA_TotFunc BO'!V132-#REF!</f>
        <v>#REF!</v>
      </c>
      <c r="W132" s="15" t="e">
        <f>'New_Adjusted_PSSA_TotFunc BO'!W132-#REF!</f>
        <v>#REF!</v>
      </c>
      <c r="X132" s="15" t="e">
        <f>'New_Adjusted_PSSA_TotFunc BO'!X132-#REF!</f>
        <v>#REF!</v>
      </c>
      <c r="Y132" s="15" t="e">
        <f>'New_Adjusted_PSSA_TotFunc BO'!Y132-#REF!</f>
        <v>#REF!</v>
      </c>
      <c r="Z132" s="15" t="e">
        <f>'New_Adjusted_PSSA_TotFunc BO'!Z132-#REF!</f>
        <v>#REF!</v>
      </c>
      <c r="AA132" s="15" t="e">
        <f>'New_Adjusted_PSSA_TotFunc BO'!AA132-#REF!</f>
        <v>#REF!</v>
      </c>
      <c r="AB132" s="15" t="e">
        <f>'New_Adjusted_PSSA_TotFunc BO'!AB132-#REF!</f>
        <v>#REF!</v>
      </c>
      <c r="AC132" s="15" t="e">
        <f>'New_Adjusted_PSSA_TotFunc BO'!AC132-#REF!</f>
        <v>#REF!</v>
      </c>
      <c r="AD132" s="15" t="e">
        <f>'New_Adjusted_PSSA_TotFunc BO'!AD132-#REF!</f>
        <v>#REF!</v>
      </c>
      <c r="AE132" s="15" t="e">
        <f>'New_Adjusted_PSSA_TotFunc BO'!AE132-#REF!</f>
        <v>#REF!</v>
      </c>
      <c r="AF132" s="15" t="e">
        <f>'Formulae-BuildOut'!BZ132</f>
        <v>#REF!</v>
      </c>
      <c r="AG132" s="14" t="e">
        <f>'Formulae-BuildOut'!CA132</f>
        <v>#REF!</v>
      </c>
    </row>
    <row r="133" spans="1:33" x14ac:dyDescent="0.3">
      <c r="A133" s="14" t="e">
        <f>#REF!</f>
        <v>#REF!</v>
      </c>
      <c r="B133" s="14" t="e">
        <f>#REF!</f>
        <v>#REF!</v>
      </c>
      <c r="C133" s="14" t="e">
        <f>#REF!</f>
        <v>#REF!</v>
      </c>
      <c r="D133" s="15" t="e">
        <f>'New_Adjusted_PSSA_TotFunc BO'!D133-#REF!</f>
        <v>#REF!</v>
      </c>
      <c r="E133" s="15" t="e">
        <f>'New_Adjusted_PSSA_TotFunc BO'!E133-#REF!</f>
        <v>#REF!</v>
      </c>
      <c r="F133" s="15" t="e">
        <f>'New_Adjusted_PSSA_TotFunc BO'!F133-#REF!</f>
        <v>#REF!</v>
      </c>
      <c r="G133" s="15" t="e">
        <f>'New_Adjusted_PSSA_TotFunc BO'!G133-#REF!</f>
        <v>#REF!</v>
      </c>
      <c r="H133" s="15" t="e">
        <f>'New_Adjusted_PSSA_TotFunc BO'!H133-#REF!</f>
        <v>#REF!</v>
      </c>
      <c r="I133" s="15" t="e">
        <f>'New_Adjusted_PSSA_TotFunc BO'!I133-#REF!</f>
        <v>#REF!</v>
      </c>
      <c r="J133" s="15" t="e">
        <f>'New_Adjusted_PSSA_TotFunc BO'!J133-#REF!</f>
        <v>#REF!</v>
      </c>
      <c r="K133" s="15" t="e">
        <f>'New_Adjusted_PSSA_TotFunc BO'!K133-#REF!</f>
        <v>#REF!</v>
      </c>
      <c r="L133" s="15" t="e">
        <f>'New_Adjusted_PSSA_TotFunc BO'!L133-#REF!</f>
        <v>#REF!</v>
      </c>
      <c r="M133" s="15" t="e">
        <f>'New_Adjusted_PSSA_TotFunc BO'!M133-#REF!</f>
        <v>#REF!</v>
      </c>
      <c r="N133" s="15" t="e">
        <f>'New_Adjusted_PSSA_TotFunc BO'!N133-#REF!</f>
        <v>#REF!</v>
      </c>
      <c r="O133" s="15" t="e">
        <f>'New_Adjusted_PSSA_TotFunc BO'!O133-#REF!</f>
        <v>#REF!</v>
      </c>
      <c r="P133" s="15" t="e">
        <f>'New_Adjusted_PSSA_TotFunc BO'!P133-#REF!</f>
        <v>#REF!</v>
      </c>
      <c r="Q133" s="15" t="e">
        <f>'New_Adjusted_PSSA_TotFunc BO'!Q133-#REF!</f>
        <v>#REF!</v>
      </c>
      <c r="R133" s="15" t="e">
        <f>'New_Adjusted_PSSA_TotFunc BO'!R133-#REF!</f>
        <v>#REF!</v>
      </c>
      <c r="S133" s="15" t="e">
        <f>'New_Adjusted_PSSA_TotFunc BO'!S133-#REF!</f>
        <v>#REF!</v>
      </c>
      <c r="T133" s="15" t="e">
        <f>'New_Adjusted_PSSA_TotFunc BO'!T133-#REF!</f>
        <v>#REF!</v>
      </c>
      <c r="U133" s="15" t="e">
        <f>'New_Adjusted_PSSA_TotFunc BO'!U133-#REF!</f>
        <v>#REF!</v>
      </c>
      <c r="V133" s="15" t="e">
        <f>'New_Adjusted_PSSA_TotFunc BO'!V133-#REF!</f>
        <v>#REF!</v>
      </c>
      <c r="W133" s="15" t="e">
        <f>'New_Adjusted_PSSA_TotFunc BO'!W133-#REF!</f>
        <v>#REF!</v>
      </c>
      <c r="X133" s="15" t="e">
        <f>'New_Adjusted_PSSA_TotFunc BO'!X133-#REF!</f>
        <v>#REF!</v>
      </c>
      <c r="Y133" s="15" t="e">
        <f>'New_Adjusted_PSSA_TotFunc BO'!Y133-#REF!</f>
        <v>#REF!</v>
      </c>
      <c r="Z133" s="15" t="e">
        <f>'New_Adjusted_PSSA_TotFunc BO'!Z133-#REF!</f>
        <v>#REF!</v>
      </c>
      <c r="AA133" s="15" t="e">
        <f>'New_Adjusted_PSSA_TotFunc BO'!AA133-#REF!</f>
        <v>#REF!</v>
      </c>
      <c r="AB133" s="15" t="e">
        <f>'New_Adjusted_PSSA_TotFunc BO'!AB133-#REF!</f>
        <v>#REF!</v>
      </c>
      <c r="AC133" s="15" t="e">
        <f>'New_Adjusted_PSSA_TotFunc BO'!AC133-#REF!</f>
        <v>#REF!</v>
      </c>
      <c r="AD133" s="15" t="e">
        <f>'New_Adjusted_PSSA_TotFunc BO'!AD133-#REF!</f>
        <v>#REF!</v>
      </c>
      <c r="AE133" s="15" t="e">
        <f>'New_Adjusted_PSSA_TotFunc BO'!AE133-#REF!</f>
        <v>#REF!</v>
      </c>
      <c r="AF133" s="15" t="e">
        <f>'Formulae-BuildOut'!BZ133</f>
        <v>#REF!</v>
      </c>
      <c r="AG133" s="14" t="e">
        <f>'Formulae-BuildOut'!CA133</f>
        <v>#REF!</v>
      </c>
    </row>
    <row r="134" spans="1:33" x14ac:dyDescent="0.3">
      <c r="A134" s="14" t="e">
        <f>#REF!</f>
        <v>#REF!</v>
      </c>
      <c r="B134" s="14" t="e">
        <f>#REF!</f>
        <v>#REF!</v>
      </c>
      <c r="C134" s="14" t="e">
        <f>#REF!</f>
        <v>#REF!</v>
      </c>
      <c r="D134" s="15" t="e">
        <f>'New_Adjusted_PSSA_TotFunc BO'!D134-#REF!</f>
        <v>#REF!</v>
      </c>
      <c r="E134" s="15" t="e">
        <f>'New_Adjusted_PSSA_TotFunc BO'!E134-#REF!</f>
        <v>#REF!</v>
      </c>
      <c r="F134" s="15" t="e">
        <f>'New_Adjusted_PSSA_TotFunc BO'!F134-#REF!</f>
        <v>#REF!</v>
      </c>
      <c r="G134" s="15" t="e">
        <f>'New_Adjusted_PSSA_TotFunc BO'!G134-#REF!</f>
        <v>#REF!</v>
      </c>
      <c r="H134" s="15" t="e">
        <f>'New_Adjusted_PSSA_TotFunc BO'!H134-#REF!</f>
        <v>#REF!</v>
      </c>
      <c r="I134" s="15" t="e">
        <f>'New_Adjusted_PSSA_TotFunc BO'!I134-#REF!</f>
        <v>#REF!</v>
      </c>
      <c r="J134" s="15" t="e">
        <f>'New_Adjusted_PSSA_TotFunc BO'!J134-#REF!</f>
        <v>#REF!</v>
      </c>
      <c r="K134" s="15" t="e">
        <f>'New_Adjusted_PSSA_TotFunc BO'!K134-#REF!</f>
        <v>#REF!</v>
      </c>
      <c r="L134" s="15" t="e">
        <f>'New_Adjusted_PSSA_TotFunc BO'!L134-#REF!</f>
        <v>#REF!</v>
      </c>
      <c r="M134" s="15" t="e">
        <f>'New_Adjusted_PSSA_TotFunc BO'!M134-#REF!</f>
        <v>#REF!</v>
      </c>
      <c r="N134" s="15" t="e">
        <f>'New_Adjusted_PSSA_TotFunc BO'!N134-#REF!</f>
        <v>#REF!</v>
      </c>
      <c r="O134" s="15" t="e">
        <f>'New_Adjusted_PSSA_TotFunc BO'!O134-#REF!</f>
        <v>#REF!</v>
      </c>
      <c r="P134" s="15" t="e">
        <f>'New_Adjusted_PSSA_TotFunc BO'!P134-#REF!</f>
        <v>#REF!</v>
      </c>
      <c r="Q134" s="15" t="e">
        <f>'New_Adjusted_PSSA_TotFunc BO'!Q134-#REF!</f>
        <v>#REF!</v>
      </c>
      <c r="R134" s="15" t="e">
        <f>'New_Adjusted_PSSA_TotFunc BO'!R134-#REF!</f>
        <v>#REF!</v>
      </c>
      <c r="S134" s="15" t="e">
        <f>'New_Adjusted_PSSA_TotFunc BO'!S134-#REF!</f>
        <v>#REF!</v>
      </c>
      <c r="T134" s="15" t="e">
        <f>'New_Adjusted_PSSA_TotFunc BO'!T134-#REF!</f>
        <v>#REF!</v>
      </c>
      <c r="U134" s="15" t="e">
        <f>'New_Adjusted_PSSA_TotFunc BO'!U134-#REF!</f>
        <v>#REF!</v>
      </c>
      <c r="V134" s="15" t="e">
        <f>'New_Adjusted_PSSA_TotFunc BO'!V134-#REF!</f>
        <v>#REF!</v>
      </c>
      <c r="W134" s="15" t="e">
        <f>'New_Adjusted_PSSA_TotFunc BO'!W134-#REF!</f>
        <v>#REF!</v>
      </c>
      <c r="X134" s="15" t="e">
        <f>'New_Adjusted_PSSA_TotFunc BO'!X134-#REF!</f>
        <v>#REF!</v>
      </c>
      <c r="Y134" s="15" t="e">
        <f>'New_Adjusted_PSSA_TotFunc BO'!Y134-#REF!</f>
        <v>#REF!</v>
      </c>
      <c r="Z134" s="15" t="e">
        <f>'New_Adjusted_PSSA_TotFunc BO'!Z134-#REF!</f>
        <v>#REF!</v>
      </c>
      <c r="AA134" s="15" t="e">
        <f>'New_Adjusted_PSSA_TotFunc BO'!AA134-#REF!</f>
        <v>#REF!</v>
      </c>
      <c r="AB134" s="15" t="e">
        <f>'New_Adjusted_PSSA_TotFunc BO'!AB134-#REF!</f>
        <v>#REF!</v>
      </c>
      <c r="AC134" s="15" t="e">
        <f>'New_Adjusted_PSSA_TotFunc BO'!AC134-#REF!</f>
        <v>#REF!</v>
      </c>
      <c r="AD134" s="15" t="e">
        <f>'New_Adjusted_PSSA_TotFunc BO'!AD134-#REF!</f>
        <v>#REF!</v>
      </c>
      <c r="AE134" s="15" t="e">
        <f>'New_Adjusted_PSSA_TotFunc BO'!AE134-#REF!</f>
        <v>#REF!</v>
      </c>
      <c r="AF134" s="15" t="e">
        <f>'Formulae-BuildOut'!BZ134</f>
        <v>#REF!</v>
      </c>
      <c r="AG134" s="14" t="e">
        <f>'Formulae-BuildOut'!CA134</f>
        <v>#REF!</v>
      </c>
    </row>
    <row r="135" spans="1:33" x14ac:dyDescent="0.3">
      <c r="A135" s="14" t="e">
        <f>#REF!</f>
        <v>#REF!</v>
      </c>
      <c r="B135" s="14" t="e">
        <f>#REF!</f>
        <v>#REF!</v>
      </c>
      <c r="C135" s="14" t="e">
        <f>#REF!</f>
        <v>#REF!</v>
      </c>
      <c r="D135" s="15" t="e">
        <f>'New_Adjusted_PSSA_TotFunc BO'!D135-#REF!</f>
        <v>#REF!</v>
      </c>
      <c r="E135" s="15" t="e">
        <f>'New_Adjusted_PSSA_TotFunc BO'!E135-#REF!</f>
        <v>#REF!</v>
      </c>
      <c r="F135" s="15" t="e">
        <f>'New_Adjusted_PSSA_TotFunc BO'!F135-#REF!</f>
        <v>#REF!</v>
      </c>
      <c r="G135" s="15" t="e">
        <f>'New_Adjusted_PSSA_TotFunc BO'!G135-#REF!</f>
        <v>#REF!</v>
      </c>
      <c r="H135" s="15" t="e">
        <f>'New_Adjusted_PSSA_TotFunc BO'!H135-#REF!</f>
        <v>#REF!</v>
      </c>
      <c r="I135" s="15" t="e">
        <f>'New_Adjusted_PSSA_TotFunc BO'!I135-#REF!</f>
        <v>#REF!</v>
      </c>
      <c r="J135" s="15" t="e">
        <f>'New_Adjusted_PSSA_TotFunc BO'!J135-#REF!</f>
        <v>#REF!</v>
      </c>
      <c r="K135" s="15" t="e">
        <f>'New_Adjusted_PSSA_TotFunc BO'!K135-#REF!</f>
        <v>#REF!</v>
      </c>
      <c r="L135" s="15" t="e">
        <f>'New_Adjusted_PSSA_TotFunc BO'!L135-#REF!</f>
        <v>#REF!</v>
      </c>
      <c r="M135" s="15" t="e">
        <f>'New_Adjusted_PSSA_TotFunc BO'!M135-#REF!</f>
        <v>#REF!</v>
      </c>
      <c r="N135" s="15" t="e">
        <f>'New_Adjusted_PSSA_TotFunc BO'!N135-#REF!</f>
        <v>#REF!</v>
      </c>
      <c r="O135" s="15" t="e">
        <f>'New_Adjusted_PSSA_TotFunc BO'!O135-#REF!</f>
        <v>#REF!</v>
      </c>
      <c r="P135" s="15" t="e">
        <f>'New_Adjusted_PSSA_TotFunc BO'!P135-#REF!</f>
        <v>#REF!</v>
      </c>
      <c r="Q135" s="15" t="e">
        <f>'New_Adjusted_PSSA_TotFunc BO'!Q135-#REF!</f>
        <v>#REF!</v>
      </c>
      <c r="R135" s="15" t="e">
        <f>'New_Adjusted_PSSA_TotFunc BO'!R135-#REF!</f>
        <v>#REF!</v>
      </c>
      <c r="S135" s="15" t="e">
        <f>'New_Adjusted_PSSA_TotFunc BO'!S135-#REF!</f>
        <v>#REF!</v>
      </c>
      <c r="T135" s="15" t="e">
        <f>'New_Adjusted_PSSA_TotFunc BO'!T135-#REF!</f>
        <v>#REF!</v>
      </c>
      <c r="U135" s="15" t="e">
        <f>'New_Adjusted_PSSA_TotFunc BO'!U135-#REF!</f>
        <v>#REF!</v>
      </c>
      <c r="V135" s="15" t="e">
        <f>'New_Adjusted_PSSA_TotFunc BO'!V135-#REF!</f>
        <v>#REF!</v>
      </c>
      <c r="W135" s="15" t="e">
        <f>'New_Adjusted_PSSA_TotFunc BO'!W135-#REF!</f>
        <v>#REF!</v>
      </c>
      <c r="X135" s="15" t="e">
        <f>'New_Adjusted_PSSA_TotFunc BO'!X135-#REF!</f>
        <v>#REF!</v>
      </c>
      <c r="Y135" s="15" t="e">
        <f>'New_Adjusted_PSSA_TotFunc BO'!Y135-#REF!</f>
        <v>#REF!</v>
      </c>
      <c r="Z135" s="15" t="e">
        <f>'New_Adjusted_PSSA_TotFunc BO'!Z135-#REF!</f>
        <v>#REF!</v>
      </c>
      <c r="AA135" s="15" t="e">
        <f>'New_Adjusted_PSSA_TotFunc BO'!AA135-#REF!</f>
        <v>#REF!</v>
      </c>
      <c r="AB135" s="15" t="e">
        <f>'New_Adjusted_PSSA_TotFunc BO'!AB135-#REF!</f>
        <v>#REF!</v>
      </c>
      <c r="AC135" s="15" t="e">
        <f>'New_Adjusted_PSSA_TotFunc BO'!AC135-#REF!</f>
        <v>#REF!</v>
      </c>
      <c r="AD135" s="15" t="e">
        <f>'New_Adjusted_PSSA_TotFunc BO'!AD135-#REF!</f>
        <v>#REF!</v>
      </c>
      <c r="AE135" s="15" t="e">
        <f>'New_Adjusted_PSSA_TotFunc BO'!AE135-#REF!</f>
        <v>#REF!</v>
      </c>
      <c r="AF135" s="15" t="e">
        <f>'Formulae-BuildOut'!BZ135</f>
        <v>#REF!</v>
      </c>
      <c r="AG135" s="14" t="e">
        <f>'Formulae-BuildOut'!CA135</f>
        <v>#REF!</v>
      </c>
    </row>
    <row r="136" spans="1:33" x14ac:dyDescent="0.3">
      <c r="A136" s="14" t="e">
        <f>#REF!</f>
        <v>#REF!</v>
      </c>
      <c r="B136" s="14" t="e">
        <f>#REF!</f>
        <v>#REF!</v>
      </c>
      <c r="C136" s="14" t="e">
        <f>#REF!</f>
        <v>#REF!</v>
      </c>
      <c r="D136" s="15" t="e">
        <f>'New_Adjusted_PSSA_TotFunc BO'!D136-#REF!</f>
        <v>#REF!</v>
      </c>
      <c r="E136" s="15" t="e">
        <f>'New_Adjusted_PSSA_TotFunc BO'!E136-#REF!</f>
        <v>#REF!</v>
      </c>
      <c r="F136" s="15" t="e">
        <f>'New_Adjusted_PSSA_TotFunc BO'!F136-#REF!</f>
        <v>#REF!</v>
      </c>
      <c r="G136" s="15" t="e">
        <f>'New_Adjusted_PSSA_TotFunc BO'!G136-#REF!</f>
        <v>#REF!</v>
      </c>
      <c r="H136" s="15" t="e">
        <f>'New_Adjusted_PSSA_TotFunc BO'!H136-#REF!</f>
        <v>#REF!</v>
      </c>
      <c r="I136" s="15" t="e">
        <f>'New_Adjusted_PSSA_TotFunc BO'!I136-#REF!</f>
        <v>#REF!</v>
      </c>
      <c r="J136" s="15" t="e">
        <f>'New_Adjusted_PSSA_TotFunc BO'!J136-#REF!</f>
        <v>#REF!</v>
      </c>
      <c r="K136" s="15" t="e">
        <f>'New_Adjusted_PSSA_TotFunc BO'!K136-#REF!</f>
        <v>#REF!</v>
      </c>
      <c r="L136" s="15" t="e">
        <f>'New_Adjusted_PSSA_TotFunc BO'!L136-#REF!</f>
        <v>#REF!</v>
      </c>
      <c r="M136" s="15" t="e">
        <f>'New_Adjusted_PSSA_TotFunc BO'!M136-#REF!</f>
        <v>#REF!</v>
      </c>
      <c r="N136" s="15" t="e">
        <f>'New_Adjusted_PSSA_TotFunc BO'!N136-#REF!</f>
        <v>#REF!</v>
      </c>
      <c r="O136" s="15" t="e">
        <f>'New_Adjusted_PSSA_TotFunc BO'!O136-#REF!</f>
        <v>#REF!</v>
      </c>
      <c r="P136" s="15" t="e">
        <f>'New_Adjusted_PSSA_TotFunc BO'!P136-#REF!</f>
        <v>#REF!</v>
      </c>
      <c r="Q136" s="15" t="e">
        <f>'New_Adjusted_PSSA_TotFunc BO'!Q136-#REF!</f>
        <v>#REF!</v>
      </c>
      <c r="R136" s="15" t="e">
        <f>'New_Adjusted_PSSA_TotFunc BO'!R136-#REF!</f>
        <v>#REF!</v>
      </c>
      <c r="S136" s="15" t="e">
        <f>'New_Adjusted_PSSA_TotFunc BO'!S136-#REF!</f>
        <v>#REF!</v>
      </c>
      <c r="T136" s="15" t="e">
        <f>'New_Adjusted_PSSA_TotFunc BO'!T136-#REF!</f>
        <v>#REF!</v>
      </c>
      <c r="U136" s="15" t="e">
        <f>'New_Adjusted_PSSA_TotFunc BO'!U136-#REF!</f>
        <v>#REF!</v>
      </c>
      <c r="V136" s="15" t="e">
        <f>'New_Adjusted_PSSA_TotFunc BO'!V136-#REF!</f>
        <v>#REF!</v>
      </c>
      <c r="W136" s="15" t="e">
        <f>'New_Adjusted_PSSA_TotFunc BO'!W136-#REF!</f>
        <v>#REF!</v>
      </c>
      <c r="X136" s="15" t="e">
        <f>'New_Adjusted_PSSA_TotFunc BO'!X136-#REF!</f>
        <v>#REF!</v>
      </c>
      <c r="Y136" s="15" t="e">
        <f>'New_Adjusted_PSSA_TotFunc BO'!Y136-#REF!</f>
        <v>#REF!</v>
      </c>
      <c r="Z136" s="15" t="e">
        <f>'New_Adjusted_PSSA_TotFunc BO'!Z136-#REF!</f>
        <v>#REF!</v>
      </c>
      <c r="AA136" s="15" t="e">
        <f>'New_Adjusted_PSSA_TotFunc BO'!AA136-#REF!</f>
        <v>#REF!</v>
      </c>
      <c r="AB136" s="15" t="e">
        <f>'New_Adjusted_PSSA_TotFunc BO'!AB136-#REF!</f>
        <v>#REF!</v>
      </c>
      <c r="AC136" s="15" t="e">
        <f>'New_Adjusted_PSSA_TotFunc BO'!AC136-#REF!</f>
        <v>#REF!</v>
      </c>
      <c r="AD136" s="15" t="e">
        <f>'New_Adjusted_PSSA_TotFunc BO'!AD136-#REF!</f>
        <v>#REF!</v>
      </c>
      <c r="AE136" s="15" t="e">
        <f>'New_Adjusted_PSSA_TotFunc BO'!AE136-#REF!</f>
        <v>#REF!</v>
      </c>
      <c r="AF136" s="15" t="e">
        <f>'Formulae-BuildOut'!BZ136</f>
        <v>#REF!</v>
      </c>
      <c r="AG136" s="14" t="e">
        <f>'Formulae-BuildOut'!CA136</f>
        <v>#REF!</v>
      </c>
    </row>
    <row r="137" spans="1:33" x14ac:dyDescent="0.3">
      <c r="A137" s="14" t="e">
        <f>#REF!</f>
        <v>#REF!</v>
      </c>
      <c r="B137" s="14" t="e">
        <f>#REF!</f>
        <v>#REF!</v>
      </c>
      <c r="C137" s="14" t="e">
        <f>#REF!</f>
        <v>#REF!</v>
      </c>
      <c r="D137" s="15" t="e">
        <f>'New_Adjusted_PSSA_TotFunc BO'!D137-#REF!</f>
        <v>#REF!</v>
      </c>
      <c r="E137" s="15" t="e">
        <f>'New_Adjusted_PSSA_TotFunc BO'!E137-#REF!</f>
        <v>#REF!</v>
      </c>
      <c r="F137" s="15" t="e">
        <f>'New_Adjusted_PSSA_TotFunc BO'!F137-#REF!</f>
        <v>#REF!</v>
      </c>
      <c r="G137" s="15" t="e">
        <f>'New_Adjusted_PSSA_TotFunc BO'!G137-#REF!</f>
        <v>#REF!</v>
      </c>
      <c r="H137" s="15" t="e">
        <f>'New_Adjusted_PSSA_TotFunc BO'!H137-#REF!</f>
        <v>#REF!</v>
      </c>
      <c r="I137" s="15" t="e">
        <f>'New_Adjusted_PSSA_TotFunc BO'!I137-#REF!</f>
        <v>#REF!</v>
      </c>
      <c r="J137" s="15" t="e">
        <f>'New_Adjusted_PSSA_TotFunc BO'!J137-#REF!</f>
        <v>#REF!</v>
      </c>
      <c r="K137" s="15" t="e">
        <f>'New_Adjusted_PSSA_TotFunc BO'!K137-#REF!</f>
        <v>#REF!</v>
      </c>
      <c r="L137" s="15" t="e">
        <f>'New_Adjusted_PSSA_TotFunc BO'!L137-#REF!</f>
        <v>#REF!</v>
      </c>
      <c r="M137" s="15" t="e">
        <f>'New_Adjusted_PSSA_TotFunc BO'!M137-#REF!</f>
        <v>#REF!</v>
      </c>
      <c r="N137" s="15" t="e">
        <f>'New_Adjusted_PSSA_TotFunc BO'!N137-#REF!</f>
        <v>#REF!</v>
      </c>
      <c r="O137" s="15" t="e">
        <f>'New_Adjusted_PSSA_TotFunc BO'!O137-#REF!</f>
        <v>#REF!</v>
      </c>
      <c r="P137" s="15" t="e">
        <f>'New_Adjusted_PSSA_TotFunc BO'!P137-#REF!</f>
        <v>#REF!</v>
      </c>
      <c r="Q137" s="15" t="e">
        <f>'New_Adjusted_PSSA_TotFunc BO'!Q137-#REF!</f>
        <v>#REF!</v>
      </c>
      <c r="R137" s="15" t="e">
        <f>'New_Adjusted_PSSA_TotFunc BO'!R137-#REF!</f>
        <v>#REF!</v>
      </c>
      <c r="S137" s="15" t="e">
        <f>'New_Adjusted_PSSA_TotFunc BO'!S137-#REF!</f>
        <v>#REF!</v>
      </c>
      <c r="T137" s="15" t="e">
        <f>'New_Adjusted_PSSA_TotFunc BO'!T137-#REF!</f>
        <v>#REF!</v>
      </c>
      <c r="U137" s="15" t="e">
        <f>'New_Adjusted_PSSA_TotFunc BO'!U137-#REF!</f>
        <v>#REF!</v>
      </c>
      <c r="V137" s="15" t="e">
        <f>'New_Adjusted_PSSA_TotFunc BO'!V137-#REF!</f>
        <v>#REF!</v>
      </c>
      <c r="W137" s="15" t="e">
        <f>'New_Adjusted_PSSA_TotFunc BO'!W137-#REF!</f>
        <v>#REF!</v>
      </c>
      <c r="X137" s="15" t="e">
        <f>'New_Adjusted_PSSA_TotFunc BO'!X137-#REF!</f>
        <v>#REF!</v>
      </c>
      <c r="Y137" s="15" t="e">
        <f>'New_Adjusted_PSSA_TotFunc BO'!Y137-#REF!</f>
        <v>#REF!</v>
      </c>
      <c r="Z137" s="15" t="e">
        <f>'New_Adjusted_PSSA_TotFunc BO'!Z137-#REF!</f>
        <v>#REF!</v>
      </c>
      <c r="AA137" s="15" t="e">
        <f>'New_Adjusted_PSSA_TotFunc BO'!AA137-#REF!</f>
        <v>#REF!</v>
      </c>
      <c r="AB137" s="15" t="e">
        <f>'New_Adjusted_PSSA_TotFunc BO'!AB137-#REF!</f>
        <v>#REF!</v>
      </c>
      <c r="AC137" s="15" t="e">
        <f>'New_Adjusted_PSSA_TotFunc BO'!AC137-#REF!</f>
        <v>#REF!</v>
      </c>
      <c r="AD137" s="15" t="e">
        <f>'New_Adjusted_PSSA_TotFunc BO'!AD137-#REF!</f>
        <v>#REF!</v>
      </c>
      <c r="AE137" s="15" t="e">
        <f>'New_Adjusted_PSSA_TotFunc BO'!AE137-#REF!</f>
        <v>#REF!</v>
      </c>
      <c r="AF137" s="15" t="e">
        <f>'Formulae-BuildOut'!BZ137</f>
        <v>#REF!</v>
      </c>
      <c r="AG137" s="14" t="e">
        <f>'Formulae-BuildOut'!CA137</f>
        <v>#REF!</v>
      </c>
    </row>
    <row r="138" spans="1:33" x14ac:dyDescent="0.3">
      <c r="A138" s="14" t="e">
        <f>#REF!</f>
        <v>#REF!</v>
      </c>
      <c r="B138" s="14" t="e">
        <f>#REF!</f>
        <v>#REF!</v>
      </c>
      <c r="C138" s="14" t="e">
        <f>#REF!</f>
        <v>#REF!</v>
      </c>
      <c r="D138" s="15" t="e">
        <f>'New_Adjusted_PSSA_TotFunc BO'!D138-#REF!</f>
        <v>#REF!</v>
      </c>
      <c r="E138" s="15" t="e">
        <f>'New_Adjusted_PSSA_TotFunc BO'!E138-#REF!</f>
        <v>#REF!</v>
      </c>
      <c r="F138" s="15" t="e">
        <f>'New_Adjusted_PSSA_TotFunc BO'!F138-#REF!</f>
        <v>#REF!</v>
      </c>
      <c r="G138" s="15" t="e">
        <f>'New_Adjusted_PSSA_TotFunc BO'!G138-#REF!</f>
        <v>#REF!</v>
      </c>
      <c r="H138" s="15" t="e">
        <f>'New_Adjusted_PSSA_TotFunc BO'!H138-#REF!</f>
        <v>#REF!</v>
      </c>
      <c r="I138" s="15" t="e">
        <f>'New_Adjusted_PSSA_TotFunc BO'!I138-#REF!</f>
        <v>#REF!</v>
      </c>
      <c r="J138" s="15" t="e">
        <f>'New_Adjusted_PSSA_TotFunc BO'!J138-#REF!</f>
        <v>#REF!</v>
      </c>
      <c r="K138" s="15" t="e">
        <f>'New_Adjusted_PSSA_TotFunc BO'!K138-#REF!</f>
        <v>#REF!</v>
      </c>
      <c r="L138" s="15" t="e">
        <f>'New_Adjusted_PSSA_TotFunc BO'!L138-#REF!</f>
        <v>#REF!</v>
      </c>
      <c r="M138" s="15" t="e">
        <f>'New_Adjusted_PSSA_TotFunc BO'!M138-#REF!</f>
        <v>#REF!</v>
      </c>
      <c r="N138" s="15" t="e">
        <f>'New_Adjusted_PSSA_TotFunc BO'!N138-#REF!</f>
        <v>#REF!</v>
      </c>
      <c r="O138" s="15" t="e">
        <f>'New_Adjusted_PSSA_TotFunc BO'!O138-#REF!</f>
        <v>#REF!</v>
      </c>
      <c r="P138" s="15" t="e">
        <f>'New_Adjusted_PSSA_TotFunc BO'!P138-#REF!</f>
        <v>#REF!</v>
      </c>
      <c r="Q138" s="15" t="e">
        <f>'New_Adjusted_PSSA_TotFunc BO'!Q138-#REF!</f>
        <v>#REF!</v>
      </c>
      <c r="R138" s="15" t="e">
        <f>'New_Adjusted_PSSA_TotFunc BO'!R138-#REF!</f>
        <v>#REF!</v>
      </c>
      <c r="S138" s="15" t="e">
        <f>'New_Adjusted_PSSA_TotFunc BO'!S138-#REF!</f>
        <v>#REF!</v>
      </c>
      <c r="T138" s="15" t="e">
        <f>'New_Adjusted_PSSA_TotFunc BO'!T138-#REF!</f>
        <v>#REF!</v>
      </c>
      <c r="U138" s="15" t="e">
        <f>'New_Adjusted_PSSA_TotFunc BO'!U138-#REF!</f>
        <v>#REF!</v>
      </c>
      <c r="V138" s="15" t="e">
        <f>'New_Adjusted_PSSA_TotFunc BO'!V138-#REF!</f>
        <v>#REF!</v>
      </c>
      <c r="W138" s="15" t="e">
        <f>'New_Adjusted_PSSA_TotFunc BO'!W138-#REF!</f>
        <v>#REF!</v>
      </c>
      <c r="X138" s="15" t="e">
        <f>'New_Adjusted_PSSA_TotFunc BO'!X138-#REF!</f>
        <v>#REF!</v>
      </c>
      <c r="Y138" s="15" t="e">
        <f>'New_Adjusted_PSSA_TotFunc BO'!Y138-#REF!</f>
        <v>#REF!</v>
      </c>
      <c r="Z138" s="15" t="e">
        <f>'New_Adjusted_PSSA_TotFunc BO'!Z138-#REF!</f>
        <v>#REF!</v>
      </c>
      <c r="AA138" s="15" t="e">
        <f>'New_Adjusted_PSSA_TotFunc BO'!AA138-#REF!</f>
        <v>#REF!</v>
      </c>
      <c r="AB138" s="15" t="e">
        <f>'New_Adjusted_PSSA_TotFunc BO'!AB138-#REF!</f>
        <v>#REF!</v>
      </c>
      <c r="AC138" s="15" t="e">
        <f>'New_Adjusted_PSSA_TotFunc BO'!AC138-#REF!</f>
        <v>#REF!</v>
      </c>
      <c r="AD138" s="15" t="e">
        <f>'New_Adjusted_PSSA_TotFunc BO'!AD138-#REF!</f>
        <v>#REF!</v>
      </c>
      <c r="AE138" s="15" t="e">
        <f>'New_Adjusted_PSSA_TotFunc BO'!AE138-#REF!</f>
        <v>#REF!</v>
      </c>
      <c r="AF138" s="15" t="e">
        <f>'Formulae-BuildOut'!BZ138</f>
        <v>#REF!</v>
      </c>
      <c r="AG138" s="14" t="e">
        <f>'Formulae-BuildOut'!CA138</f>
        <v>#REF!</v>
      </c>
    </row>
    <row r="139" spans="1:33" x14ac:dyDescent="0.3">
      <c r="A139" s="14" t="e">
        <f>#REF!</f>
        <v>#REF!</v>
      </c>
      <c r="B139" s="14" t="e">
        <f>#REF!</f>
        <v>#REF!</v>
      </c>
      <c r="C139" s="14" t="e">
        <f>#REF!</f>
        <v>#REF!</v>
      </c>
      <c r="D139" s="15" t="e">
        <f>'New_Adjusted_PSSA_TotFunc BO'!D139-#REF!</f>
        <v>#REF!</v>
      </c>
      <c r="E139" s="15" t="e">
        <f>'New_Adjusted_PSSA_TotFunc BO'!E139-#REF!</f>
        <v>#REF!</v>
      </c>
      <c r="F139" s="15" t="e">
        <f>'New_Adjusted_PSSA_TotFunc BO'!F139-#REF!</f>
        <v>#REF!</v>
      </c>
      <c r="G139" s="15" t="e">
        <f>'New_Adjusted_PSSA_TotFunc BO'!G139-#REF!</f>
        <v>#REF!</v>
      </c>
      <c r="H139" s="15" t="e">
        <f>'New_Adjusted_PSSA_TotFunc BO'!H139-#REF!</f>
        <v>#REF!</v>
      </c>
      <c r="I139" s="15" t="e">
        <f>'New_Adjusted_PSSA_TotFunc BO'!I139-#REF!</f>
        <v>#REF!</v>
      </c>
      <c r="J139" s="15" t="e">
        <f>'New_Adjusted_PSSA_TotFunc BO'!J139-#REF!</f>
        <v>#REF!</v>
      </c>
      <c r="K139" s="15" t="e">
        <f>'New_Adjusted_PSSA_TotFunc BO'!K139-#REF!</f>
        <v>#REF!</v>
      </c>
      <c r="L139" s="15" t="e">
        <f>'New_Adjusted_PSSA_TotFunc BO'!L139-#REF!</f>
        <v>#REF!</v>
      </c>
      <c r="M139" s="15" t="e">
        <f>'New_Adjusted_PSSA_TotFunc BO'!M139-#REF!</f>
        <v>#REF!</v>
      </c>
      <c r="N139" s="15" t="e">
        <f>'New_Adjusted_PSSA_TotFunc BO'!N139-#REF!</f>
        <v>#REF!</v>
      </c>
      <c r="O139" s="15" t="e">
        <f>'New_Adjusted_PSSA_TotFunc BO'!O139-#REF!</f>
        <v>#REF!</v>
      </c>
      <c r="P139" s="15" t="e">
        <f>'New_Adjusted_PSSA_TotFunc BO'!P139-#REF!</f>
        <v>#REF!</v>
      </c>
      <c r="Q139" s="15" t="e">
        <f>'New_Adjusted_PSSA_TotFunc BO'!Q139-#REF!</f>
        <v>#REF!</v>
      </c>
      <c r="R139" s="15" t="e">
        <f>'New_Adjusted_PSSA_TotFunc BO'!R139-#REF!</f>
        <v>#REF!</v>
      </c>
      <c r="S139" s="15" t="e">
        <f>'New_Adjusted_PSSA_TotFunc BO'!S139-#REF!</f>
        <v>#REF!</v>
      </c>
      <c r="T139" s="15" t="e">
        <f>'New_Adjusted_PSSA_TotFunc BO'!T139-#REF!</f>
        <v>#REF!</v>
      </c>
      <c r="U139" s="15" t="e">
        <f>'New_Adjusted_PSSA_TotFunc BO'!U139-#REF!</f>
        <v>#REF!</v>
      </c>
      <c r="V139" s="15" t="e">
        <f>'New_Adjusted_PSSA_TotFunc BO'!V139-#REF!</f>
        <v>#REF!</v>
      </c>
      <c r="W139" s="15" t="e">
        <f>'New_Adjusted_PSSA_TotFunc BO'!W139-#REF!</f>
        <v>#REF!</v>
      </c>
      <c r="X139" s="15" t="e">
        <f>'New_Adjusted_PSSA_TotFunc BO'!X139-#REF!</f>
        <v>#REF!</v>
      </c>
      <c r="Y139" s="15" t="e">
        <f>'New_Adjusted_PSSA_TotFunc BO'!Y139-#REF!</f>
        <v>#REF!</v>
      </c>
      <c r="Z139" s="15" t="e">
        <f>'New_Adjusted_PSSA_TotFunc BO'!Z139-#REF!</f>
        <v>#REF!</v>
      </c>
      <c r="AA139" s="15" t="e">
        <f>'New_Adjusted_PSSA_TotFunc BO'!AA139-#REF!</f>
        <v>#REF!</v>
      </c>
      <c r="AB139" s="15" t="e">
        <f>'New_Adjusted_PSSA_TotFunc BO'!AB139-#REF!</f>
        <v>#REF!</v>
      </c>
      <c r="AC139" s="15" t="e">
        <f>'New_Adjusted_PSSA_TotFunc BO'!AC139-#REF!</f>
        <v>#REF!</v>
      </c>
      <c r="AD139" s="15" t="e">
        <f>'New_Adjusted_PSSA_TotFunc BO'!AD139-#REF!</f>
        <v>#REF!</v>
      </c>
      <c r="AE139" s="15" t="e">
        <f>'New_Adjusted_PSSA_TotFunc BO'!AE139-#REF!</f>
        <v>#REF!</v>
      </c>
      <c r="AF139" s="15" t="e">
        <f>'Formulae-BuildOut'!BZ139</f>
        <v>#REF!</v>
      </c>
      <c r="AG139" s="14" t="e">
        <f>'Formulae-BuildOut'!CA139</f>
        <v>#REF!</v>
      </c>
    </row>
    <row r="140" spans="1:33" x14ac:dyDescent="0.3">
      <c r="A140" s="14" t="e">
        <f>#REF!</f>
        <v>#REF!</v>
      </c>
      <c r="B140" s="14" t="e">
        <f>#REF!</f>
        <v>#REF!</v>
      </c>
      <c r="C140" s="14" t="e">
        <f>#REF!</f>
        <v>#REF!</v>
      </c>
      <c r="D140" s="15" t="e">
        <f>'New_Adjusted_PSSA_TotFunc BO'!D140-#REF!</f>
        <v>#REF!</v>
      </c>
      <c r="E140" s="15" t="e">
        <f>'New_Adjusted_PSSA_TotFunc BO'!E140-#REF!</f>
        <v>#REF!</v>
      </c>
      <c r="F140" s="15" t="e">
        <f>'New_Adjusted_PSSA_TotFunc BO'!F140-#REF!</f>
        <v>#REF!</v>
      </c>
      <c r="G140" s="15" t="e">
        <f>'New_Adjusted_PSSA_TotFunc BO'!G140-#REF!</f>
        <v>#REF!</v>
      </c>
      <c r="H140" s="15" t="e">
        <f>'New_Adjusted_PSSA_TotFunc BO'!H140-#REF!</f>
        <v>#REF!</v>
      </c>
      <c r="I140" s="15" t="e">
        <f>'New_Adjusted_PSSA_TotFunc BO'!I140-#REF!</f>
        <v>#REF!</v>
      </c>
      <c r="J140" s="15" t="e">
        <f>'New_Adjusted_PSSA_TotFunc BO'!J140-#REF!</f>
        <v>#REF!</v>
      </c>
      <c r="K140" s="15" t="e">
        <f>'New_Adjusted_PSSA_TotFunc BO'!K140-#REF!</f>
        <v>#REF!</v>
      </c>
      <c r="L140" s="15" t="e">
        <f>'New_Adjusted_PSSA_TotFunc BO'!L140-#REF!</f>
        <v>#REF!</v>
      </c>
      <c r="M140" s="15" t="e">
        <f>'New_Adjusted_PSSA_TotFunc BO'!M140-#REF!</f>
        <v>#REF!</v>
      </c>
      <c r="N140" s="15" t="e">
        <f>'New_Adjusted_PSSA_TotFunc BO'!N140-#REF!</f>
        <v>#REF!</v>
      </c>
      <c r="O140" s="15" t="e">
        <f>'New_Adjusted_PSSA_TotFunc BO'!O140-#REF!</f>
        <v>#REF!</v>
      </c>
      <c r="P140" s="15" t="e">
        <f>'New_Adjusted_PSSA_TotFunc BO'!P140-#REF!</f>
        <v>#REF!</v>
      </c>
      <c r="Q140" s="15" t="e">
        <f>'New_Adjusted_PSSA_TotFunc BO'!Q140-#REF!</f>
        <v>#REF!</v>
      </c>
      <c r="R140" s="15" t="e">
        <f>'New_Adjusted_PSSA_TotFunc BO'!R140-#REF!</f>
        <v>#REF!</v>
      </c>
      <c r="S140" s="15" t="e">
        <f>'New_Adjusted_PSSA_TotFunc BO'!S140-#REF!</f>
        <v>#REF!</v>
      </c>
      <c r="T140" s="15" t="e">
        <f>'New_Adjusted_PSSA_TotFunc BO'!T140-#REF!</f>
        <v>#REF!</v>
      </c>
      <c r="U140" s="15" t="e">
        <f>'New_Adjusted_PSSA_TotFunc BO'!U140-#REF!</f>
        <v>#REF!</v>
      </c>
      <c r="V140" s="15" t="e">
        <f>'New_Adjusted_PSSA_TotFunc BO'!V140-#REF!</f>
        <v>#REF!</v>
      </c>
      <c r="W140" s="15" t="e">
        <f>'New_Adjusted_PSSA_TotFunc BO'!W140-#REF!</f>
        <v>#REF!</v>
      </c>
      <c r="X140" s="15" t="e">
        <f>'New_Adjusted_PSSA_TotFunc BO'!X140-#REF!</f>
        <v>#REF!</v>
      </c>
      <c r="Y140" s="15" t="e">
        <f>'New_Adjusted_PSSA_TotFunc BO'!Y140-#REF!</f>
        <v>#REF!</v>
      </c>
      <c r="Z140" s="15" t="e">
        <f>'New_Adjusted_PSSA_TotFunc BO'!Z140-#REF!</f>
        <v>#REF!</v>
      </c>
      <c r="AA140" s="15" t="e">
        <f>'New_Adjusted_PSSA_TotFunc BO'!AA140-#REF!</f>
        <v>#REF!</v>
      </c>
      <c r="AB140" s="15" t="e">
        <f>'New_Adjusted_PSSA_TotFunc BO'!AB140-#REF!</f>
        <v>#REF!</v>
      </c>
      <c r="AC140" s="15" t="e">
        <f>'New_Adjusted_PSSA_TotFunc BO'!AC140-#REF!</f>
        <v>#REF!</v>
      </c>
      <c r="AD140" s="15" t="e">
        <f>'New_Adjusted_PSSA_TotFunc BO'!AD140-#REF!</f>
        <v>#REF!</v>
      </c>
      <c r="AE140" s="15" t="e">
        <f>'New_Adjusted_PSSA_TotFunc BO'!AE140-#REF!</f>
        <v>#REF!</v>
      </c>
      <c r="AF140" s="15" t="e">
        <f>'Formulae-BuildOut'!BZ140</f>
        <v>#REF!</v>
      </c>
      <c r="AG140" s="14" t="e">
        <f>'Formulae-BuildOut'!CA140</f>
        <v>#REF!</v>
      </c>
    </row>
    <row r="141" spans="1:33" x14ac:dyDescent="0.3">
      <c r="A141" s="14" t="e">
        <f>#REF!</f>
        <v>#REF!</v>
      </c>
      <c r="B141" s="14" t="e">
        <f>#REF!</f>
        <v>#REF!</v>
      </c>
      <c r="C141" s="14" t="e">
        <f>#REF!</f>
        <v>#REF!</v>
      </c>
      <c r="D141" s="15" t="e">
        <f>'New_Adjusted_PSSA_TotFunc BO'!D141-#REF!</f>
        <v>#REF!</v>
      </c>
      <c r="E141" s="15" t="e">
        <f>'New_Adjusted_PSSA_TotFunc BO'!E141-#REF!</f>
        <v>#REF!</v>
      </c>
      <c r="F141" s="15" t="e">
        <f>'New_Adjusted_PSSA_TotFunc BO'!F141-#REF!</f>
        <v>#REF!</v>
      </c>
      <c r="G141" s="15" t="e">
        <f>'New_Adjusted_PSSA_TotFunc BO'!G141-#REF!</f>
        <v>#REF!</v>
      </c>
      <c r="H141" s="15" t="e">
        <f>'New_Adjusted_PSSA_TotFunc BO'!H141-#REF!</f>
        <v>#REF!</v>
      </c>
      <c r="I141" s="15" t="e">
        <f>'New_Adjusted_PSSA_TotFunc BO'!I141-#REF!</f>
        <v>#REF!</v>
      </c>
      <c r="J141" s="15" t="e">
        <f>'New_Adjusted_PSSA_TotFunc BO'!J141-#REF!</f>
        <v>#REF!</v>
      </c>
      <c r="K141" s="15" t="e">
        <f>'New_Adjusted_PSSA_TotFunc BO'!K141-#REF!</f>
        <v>#REF!</v>
      </c>
      <c r="L141" s="15" t="e">
        <f>'New_Adjusted_PSSA_TotFunc BO'!L141-#REF!</f>
        <v>#REF!</v>
      </c>
      <c r="M141" s="15" t="e">
        <f>'New_Adjusted_PSSA_TotFunc BO'!M141-#REF!</f>
        <v>#REF!</v>
      </c>
      <c r="N141" s="15" t="e">
        <f>'New_Adjusted_PSSA_TotFunc BO'!N141-#REF!</f>
        <v>#REF!</v>
      </c>
      <c r="O141" s="15" t="e">
        <f>'New_Adjusted_PSSA_TotFunc BO'!O141-#REF!</f>
        <v>#REF!</v>
      </c>
      <c r="P141" s="15" t="e">
        <f>'New_Adjusted_PSSA_TotFunc BO'!P141-#REF!</f>
        <v>#REF!</v>
      </c>
      <c r="Q141" s="15" t="e">
        <f>'New_Adjusted_PSSA_TotFunc BO'!Q141-#REF!</f>
        <v>#REF!</v>
      </c>
      <c r="R141" s="15" t="e">
        <f>'New_Adjusted_PSSA_TotFunc BO'!R141-#REF!</f>
        <v>#REF!</v>
      </c>
      <c r="S141" s="15" t="e">
        <f>'New_Adjusted_PSSA_TotFunc BO'!S141-#REF!</f>
        <v>#REF!</v>
      </c>
      <c r="T141" s="15" t="e">
        <f>'New_Adjusted_PSSA_TotFunc BO'!T141-#REF!</f>
        <v>#REF!</v>
      </c>
      <c r="U141" s="15" t="e">
        <f>'New_Adjusted_PSSA_TotFunc BO'!U141-#REF!</f>
        <v>#REF!</v>
      </c>
      <c r="V141" s="15" t="e">
        <f>'New_Adjusted_PSSA_TotFunc BO'!V141-#REF!</f>
        <v>#REF!</v>
      </c>
      <c r="W141" s="15" t="e">
        <f>'New_Adjusted_PSSA_TotFunc BO'!W141-#REF!</f>
        <v>#REF!</v>
      </c>
      <c r="X141" s="15" t="e">
        <f>'New_Adjusted_PSSA_TotFunc BO'!X141-#REF!</f>
        <v>#REF!</v>
      </c>
      <c r="Y141" s="15" t="e">
        <f>'New_Adjusted_PSSA_TotFunc BO'!Y141-#REF!</f>
        <v>#REF!</v>
      </c>
      <c r="Z141" s="15" t="e">
        <f>'New_Adjusted_PSSA_TotFunc BO'!Z141-#REF!</f>
        <v>#REF!</v>
      </c>
      <c r="AA141" s="15" t="e">
        <f>'New_Adjusted_PSSA_TotFunc BO'!AA141-#REF!</f>
        <v>#REF!</v>
      </c>
      <c r="AB141" s="15" t="e">
        <f>'New_Adjusted_PSSA_TotFunc BO'!AB141-#REF!</f>
        <v>#REF!</v>
      </c>
      <c r="AC141" s="15" t="e">
        <f>'New_Adjusted_PSSA_TotFunc BO'!AC141-#REF!</f>
        <v>#REF!</v>
      </c>
      <c r="AD141" s="15" t="e">
        <f>'New_Adjusted_PSSA_TotFunc BO'!AD141-#REF!</f>
        <v>#REF!</v>
      </c>
      <c r="AE141" s="15" t="e">
        <f>'New_Adjusted_PSSA_TotFunc BO'!AE141-#REF!</f>
        <v>#REF!</v>
      </c>
      <c r="AF141" s="15" t="e">
        <f>'Formulae-BuildOut'!BZ141</f>
        <v>#REF!</v>
      </c>
      <c r="AG141" s="14" t="e">
        <f>'Formulae-BuildOut'!CA141</f>
        <v>#REF!</v>
      </c>
    </row>
    <row r="142" spans="1:33" x14ac:dyDescent="0.3">
      <c r="A142" s="14" t="e">
        <f>#REF!</f>
        <v>#REF!</v>
      </c>
      <c r="B142" s="14" t="e">
        <f>#REF!</f>
        <v>#REF!</v>
      </c>
      <c r="C142" s="14" t="e">
        <f>#REF!</f>
        <v>#REF!</v>
      </c>
      <c r="D142" s="15" t="e">
        <f>'New_Adjusted_PSSA_TotFunc BO'!D142-#REF!</f>
        <v>#REF!</v>
      </c>
      <c r="E142" s="15" t="e">
        <f>'New_Adjusted_PSSA_TotFunc BO'!E142-#REF!</f>
        <v>#REF!</v>
      </c>
      <c r="F142" s="15" t="e">
        <f>'New_Adjusted_PSSA_TotFunc BO'!F142-#REF!</f>
        <v>#REF!</v>
      </c>
      <c r="G142" s="15" t="e">
        <f>'New_Adjusted_PSSA_TotFunc BO'!G142-#REF!</f>
        <v>#REF!</v>
      </c>
      <c r="H142" s="15" t="e">
        <f>'New_Adjusted_PSSA_TotFunc BO'!H142-#REF!</f>
        <v>#REF!</v>
      </c>
      <c r="I142" s="15" t="e">
        <f>'New_Adjusted_PSSA_TotFunc BO'!I142-#REF!</f>
        <v>#REF!</v>
      </c>
      <c r="J142" s="15" t="e">
        <f>'New_Adjusted_PSSA_TotFunc BO'!J142-#REF!</f>
        <v>#REF!</v>
      </c>
      <c r="K142" s="15" t="e">
        <f>'New_Adjusted_PSSA_TotFunc BO'!K142-#REF!</f>
        <v>#REF!</v>
      </c>
      <c r="L142" s="15" t="e">
        <f>'New_Adjusted_PSSA_TotFunc BO'!L142-#REF!</f>
        <v>#REF!</v>
      </c>
      <c r="M142" s="15" t="e">
        <f>'New_Adjusted_PSSA_TotFunc BO'!M142-#REF!</f>
        <v>#REF!</v>
      </c>
      <c r="N142" s="15" t="e">
        <f>'New_Adjusted_PSSA_TotFunc BO'!N142-#REF!</f>
        <v>#REF!</v>
      </c>
      <c r="O142" s="15" t="e">
        <f>'New_Adjusted_PSSA_TotFunc BO'!O142-#REF!</f>
        <v>#REF!</v>
      </c>
      <c r="P142" s="15" t="e">
        <f>'New_Adjusted_PSSA_TotFunc BO'!P142-#REF!</f>
        <v>#REF!</v>
      </c>
      <c r="Q142" s="15" t="e">
        <f>'New_Adjusted_PSSA_TotFunc BO'!Q142-#REF!</f>
        <v>#REF!</v>
      </c>
      <c r="R142" s="15" t="e">
        <f>'New_Adjusted_PSSA_TotFunc BO'!R142-#REF!</f>
        <v>#REF!</v>
      </c>
      <c r="S142" s="15" t="e">
        <f>'New_Adjusted_PSSA_TotFunc BO'!S142-#REF!</f>
        <v>#REF!</v>
      </c>
      <c r="T142" s="15" t="e">
        <f>'New_Adjusted_PSSA_TotFunc BO'!T142-#REF!</f>
        <v>#REF!</v>
      </c>
      <c r="U142" s="15" t="e">
        <f>'New_Adjusted_PSSA_TotFunc BO'!U142-#REF!</f>
        <v>#REF!</v>
      </c>
      <c r="V142" s="15" t="e">
        <f>'New_Adjusted_PSSA_TotFunc BO'!V142-#REF!</f>
        <v>#REF!</v>
      </c>
      <c r="W142" s="15" t="e">
        <f>'New_Adjusted_PSSA_TotFunc BO'!W142-#REF!</f>
        <v>#REF!</v>
      </c>
      <c r="X142" s="15" t="e">
        <f>'New_Adjusted_PSSA_TotFunc BO'!X142-#REF!</f>
        <v>#REF!</v>
      </c>
      <c r="Y142" s="15" t="e">
        <f>'New_Adjusted_PSSA_TotFunc BO'!Y142-#REF!</f>
        <v>#REF!</v>
      </c>
      <c r="Z142" s="15" t="e">
        <f>'New_Adjusted_PSSA_TotFunc BO'!Z142-#REF!</f>
        <v>#REF!</v>
      </c>
      <c r="AA142" s="15" t="e">
        <f>'New_Adjusted_PSSA_TotFunc BO'!AA142-#REF!</f>
        <v>#REF!</v>
      </c>
      <c r="AB142" s="15" t="e">
        <f>'New_Adjusted_PSSA_TotFunc BO'!AB142-#REF!</f>
        <v>#REF!</v>
      </c>
      <c r="AC142" s="15" t="e">
        <f>'New_Adjusted_PSSA_TotFunc BO'!AC142-#REF!</f>
        <v>#REF!</v>
      </c>
      <c r="AD142" s="15" t="e">
        <f>'New_Adjusted_PSSA_TotFunc BO'!AD142-#REF!</f>
        <v>#REF!</v>
      </c>
      <c r="AE142" s="15" t="e">
        <f>'New_Adjusted_PSSA_TotFunc BO'!AE142-#REF!</f>
        <v>#REF!</v>
      </c>
      <c r="AF142" s="15" t="e">
        <f>'Formulae-BuildOut'!BZ142</f>
        <v>#REF!</v>
      </c>
      <c r="AG142" s="14" t="e">
        <f>'Formulae-BuildOut'!CA142</f>
        <v>#REF!</v>
      </c>
    </row>
    <row r="143" spans="1:33" x14ac:dyDescent="0.3">
      <c r="A143" s="14" t="e">
        <f>#REF!</f>
        <v>#REF!</v>
      </c>
      <c r="B143" s="14" t="e">
        <f>#REF!</f>
        <v>#REF!</v>
      </c>
      <c r="C143" s="14" t="e">
        <f>#REF!</f>
        <v>#REF!</v>
      </c>
      <c r="D143" s="15" t="e">
        <f>'New_Adjusted_PSSA_TotFunc BO'!D143-#REF!</f>
        <v>#REF!</v>
      </c>
      <c r="E143" s="15" t="e">
        <f>'New_Adjusted_PSSA_TotFunc BO'!E143-#REF!</f>
        <v>#REF!</v>
      </c>
      <c r="F143" s="15" t="e">
        <f>'New_Adjusted_PSSA_TotFunc BO'!F143-#REF!</f>
        <v>#REF!</v>
      </c>
      <c r="G143" s="15" t="e">
        <f>'New_Adjusted_PSSA_TotFunc BO'!G143-#REF!</f>
        <v>#REF!</v>
      </c>
      <c r="H143" s="15" t="e">
        <f>'New_Adjusted_PSSA_TotFunc BO'!H143-#REF!</f>
        <v>#REF!</v>
      </c>
      <c r="I143" s="15" t="e">
        <f>'New_Adjusted_PSSA_TotFunc BO'!I143-#REF!</f>
        <v>#REF!</v>
      </c>
      <c r="J143" s="15" t="e">
        <f>'New_Adjusted_PSSA_TotFunc BO'!J143-#REF!</f>
        <v>#REF!</v>
      </c>
      <c r="K143" s="15" t="e">
        <f>'New_Adjusted_PSSA_TotFunc BO'!K143-#REF!</f>
        <v>#REF!</v>
      </c>
      <c r="L143" s="15" t="e">
        <f>'New_Adjusted_PSSA_TotFunc BO'!L143-#REF!</f>
        <v>#REF!</v>
      </c>
      <c r="M143" s="15" t="e">
        <f>'New_Adjusted_PSSA_TotFunc BO'!M143-#REF!</f>
        <v>#REF!</v>
      </c>
      <c r="N143" s="15" t="e">
        <f>'New_Adjusted_PSSA_TotFunc BO'!N143-#REF!</f>
        <v>#REF!</v>
      </c>
      <c r="O143" s="15" t="e">
        <f>'New_Adjusted_PSSA_TotFunc BO'!O143-#REF!</f>
        <v>#REF!</v>
      </c>
      <c r="P143" s="15" t="e">
        <f>'New_Adjusted_PSSA_TotFunc BO'!P143-#REF!</f>
        <v>#REF!</v>
      </c>
      <c r="Q143" s="15" t="e">
        <f>'New_Adjusted_PSSA_TotFunc BO'!Q143-#REF!</f>
        <v>#REF!</v>
      </c>
      <c r="R143" s="15" t="e">
        <f>'New_Adjusted_PSSA_TotFunc BO'!R143-#REF!</f>
        <v>#REF!</v>
      </c>
      <c r="S143" s="15" t="e">
        <f>'New_Adjusted_PSSA_TotFunc BO'!S143-#REF!</f>
        <v>#REF!</v>
      </c>
      <c r="T143" s="15" t="e">
        <f>'New_Adjusted_PSSA_TotFunc BO'!T143-#REF!</f>
        <v>#REF!</v>
      </c>
      <c r="U143" s="15" t="e">
        <f>'New_Adjusted_PSSA_TotFunc BO'!U143-#REF!</f>
        <v>#REF!</v>
      </c>
      <c r="V143" s="15" t="e">
        <f>'New_Adjusted_PSSA_TotFunc BO'!V143-#REF!</f>
        <v>#REF!</v>
      </c>
      <c r="W143" s="15" t="e">
        <f>'New_Adjusted_PSSA_TotFunc BO'!W143-#REF!</f>
        <v>#REF!</v>
      </c>
      <c r="X143" s="15" t="e">
        <f>'New_Adjusted_PSSA_TotFunc BO'!X143-#REF!</f>
        <v>#REF!</v>
      </c>
      <c r="Y143" s="15" t="e">
        <f>'New_Adjusted_PSSA_TotFunc BO'!Y143-#REF!</f>
        <v>#REF!</v>
      </c>
      <c r="Z143" s="15" t="e">
        <f>'New_Adjusted_PSSA_TotFunc BO'!Z143-#REF!</f>
        <v>#REF!</v>
      </c>
      <c r="AA143" s="15" t="e">
        <f>'New_Adjusted_PSSA_TotFunc BO'!AA143-#REF!</f>
        <v>#REF!</v>
      </c>
      <c r="AB143" s="15" t="e">
        <f>'New_Adjusted_PSSA_TotFunc BO'!AB143-#REF!</f>
        <v>#REF!</v>
      </c>
      <c r="AC143" s="15" t="e">
        <f>'New_Adjusted_PSSA_TotFunc BO'!AC143-#REF!</f>
        <v>#REF!</v>
      </c>
      <c r="AD143" s="15" t="e">
        <f>'New_Adjusted_PSSA_TotFunc BO'!AD143-#REF!</f>
        <v>#REF!</v>
      </c>
      <c r="AE143" s="15" t="e">
        <f>'New_Adjusted_PSSA_TotFunc BO'!AE143-#REF!</f>
        <v>#REF!</v>
      </c>
      <c r="AF143" s="15" t="e">
        <f>'Formulae-BuildOut'!BZ143</f>
        <v>#REF!</v>
      </c>
      <c r="AG143" s="14" t="e">
        <f>'Formulae-BuildOut'!CA143</f>
        <v>#REF!</v>
      </c>
    </row>
    <row r="144" spans="1:33" x14ac:dyDescent="0.3">
      <c r="A144" s="14" t="e">
        <f>#REF!</f>
        <v>#REF!</v>
      </c>
      <c r="B144" s="14" t="e">
        <f>#REF!</f>
        <v>#REF!</v>
      </c>
      <c r="C144" s="14" t="e">
        <f>#REF!</f>
        <v>#REF!</v>
      </c>
      <c r="D144" s="15" t="e">
        <f>'New_Adjusted_PSSA_TotFunc BO'!D144-#REF!</f>
        <v>#REF!</v>
      </c>
      <c r="E144" s="15" t="e">
        <f>'New_Adjusted_PSSA_TotFunc BO'!E144-#REF!</f>
        <v>#REF!</v>
      </c>
      <c r="F144" s="15" t="e">
        <f>'New_Adjusted_PSSA_TotFunc BO'!F144-#REF!</f>
        <v>#REF!</v>
      </c>
      <c r="G144" s="15" t="e">
        <f>'New_Adjusted_PSSA_TotFunc BO'!G144-#REF!</f>
        <v>#REF!</v>
      </c>
      <c r="H144" s="15" t="e">
        <f>'New_Adjusted_PSSA_TotFunc BO'!H144-#REF!</f>
        <v>#REF!</v>
      </c>
      <c r="I144" s="15" t="e">
        <f>'New_Adjusted_PSSA_TotFunc BO'!I144-#REF!</f>
        <v>#REF!</v>
      </c>
      <c r="J144" s="15" t="e">
        <f>'New_Adjusted_PSSA_TotFunc BO'!J144-#REF!</f>
        <v>#REF!</v>
      </c>
      <c r="K144" s="15" t="e">
        <f>'New_Adjusted_PSSA_TotFunc BO'!K144-#REF!</f>
        <v>#REF!</v>
      </c>
      <c r="L144" s="15" t="e">
        <f>'New_Adjusted_PSSA_TotFunc BO'!L144-#REF!</f>
        <v>#REF!</v>
      </c>
      <c r="M144" s="15" t="e">
        <f>'New_Adjusted_PSSA_TotFunc BO'!M144-#REF!</f>
        <v>#REF!</v>
      </c>
      <c r="N144" s="15" t="e">
        <f>'New_Adjusted_PSSA_TotFunc BO'!N144-#REF!</f>
        <v>#REF!</v>
      </c>
      <c r="O144" s="15" t="e">
        <f>'New_Adjusted_PSSA_TotFunc BO'!O144-#REF!</f>
        <v>#REF!</v>
      </c>
      <c r="P144" s="15" t="e">
        <f>'New_Adjusted_PSSA_TotFunc BO'!P144-#REF!</f>
        <v>#REF!</v>
      </c>
      <c r="Q144" s="15" t="e">
        <f>'New_Adjusted_PSSA_TotFunc BO'!Q144-#REF!</f>
        <v>#REF!</v>
      </c>
      <c r="R144" s="15" t="e">
        <f>'New_Adjusted_PSSA_TotFunc BO'!R144-#REF!</f>
        <v>#REF!</v>
      </c>
      <c r="S144" s="15" t="e">
        <f>'New_Adjusted_PSSA_TotFunc BO'!S144-#REF!</f>
        <v>#REF!</v>
      </c>
      <c r="T144" s="15" t="e">
        <f>'New_Adjusted_PSSA_TotFunc BO'!T144-#REF!</f>
        <v>#REF!</v>
      </c>
      <c r="U144" s="15" t="e">
        <f>'New_Adjusted_PSSA_TotFunc BO'!U144-#REF!</f>
        <v>#REF!</v>
      </c>
      <c r="V144" s="15" t="e">
        <f>'New_Adjusted_PSSA_TotFunc BO'!V144-#REF!</f>
        <v>#REF!</v>
      </c>
      <c r="W144" s="15" t="e">
        <f>'New_Adjusted_PSSA_TotFunc BO'!W144-#REF!</f>
        <v>#REF!</v>
      </c>
      <c r="X144" s="15" t="e">
        <f>'New_Adjusted_PSSA_TotFunc BO'!X144-#REF!</f>
        <v>#REF!</v>
      </c>
      <c r="Y144" s="15" t="e">
        <f>'New_Adjusted_PSSA_TotFunc BO'!Y144-#REF!</f>
        <v>#REF!</v>
      </c>
      <c r="Z144" s="15" t="e">
        <f>'New_Adjusted_PSSA_TotFunc BO'!Z144-#REF!</f>
        <v>#REF!</v>
      </c>
      <c r="AA144" s="15" t="e">
        <f>'New_Adjusted_PSSA_TotFunc BO'!AA144-#REF!</f>
        <v>#REF!</v>
      </c>
      <c r="AB144" s="15" t="e">
        <f>'New_Adjusted_PSSA_TotFunc BO'!AB144-#REF!</f>
        <v>#REF!</v>
      </c>
      <c r="AC144" s="15" t="e">
        <f>'New_Adjusted_PSSA_TotFunc BO'!AC144-#REF!</f>
        <v>#REF!</v>
      </c>
      <c r="AD144" s="15" t="e">
        <f>'New_Adjusted_PSSA_TotFunc BO'!AD144-#REF!</f>
        <v>#REF!</v>
      </c>
      <c r="AE144" s="15" t="e">
        <f>'New_Adjusted_PSSA_TotFunc BO'!AE144-#REF!</f>
        <v>#REF!</v>
      </c>
      <c r="AF144" s="15" t="e">
        <f>'Formulae-BuildOut'!BZ144</f>
        <v>#REF!</v>
      </c>
      <c r="AG144" s="14" t="e">
        <f>'Formulae-BuildOut'!CA144</f>
        <v>#REF!</v>
      </c>
    </row>
    <row r="145" spans="1:33" x14ac:dyDescent="0.3">
      <c r="A145" s="14" t="e">
        <f>#REF!</f>
        <v>#REF!</v>
      </c>
      <c r="B145" s="14" t="e">
        <f>#REF!</f>
        <v>#REF!</v>
      </c>
      <c r="C145" s="14" t="e">
        <f>#REF!</f>
        <v>#REF!</v>
      </c>
      <c r="D145" s="15" t="e">
        <f>'New_Adjusted_PSSA_TotFunc BO'!D145-#REF!</f>
        <v>#REF!</v>
      </c>
      <c r="E145" s="15" t="e">
        <f>'New_Adjusted_PSSA_TotFunc BO'!E145-#REF!</f>
        <v>#REF!</v>
      </c>
      <c r="F145" s="15" t="e">
        <f>'New_Adjusted_PSSA_TotFunc BO'!F145-#REF!</f>
        <v>#REF!</v>
      </c>
      <c r="G145" s="15" t="e">
        <f>'New_Adjusted_PSSA_TotFunc BO'!G145-#REF!</f>
        <v>#REF!</v>
      </c>
      <c r="H145" s="15" t="e">
        <f>'New_Adjusted_PSSA_TotFunc BO'!H145-#REF!</f>
        <v>#REF!</v>
      </c>
      <c r="I145" s="15" t="e">
        <f>'New_Adjusted_PSSA_TotFunc BO'!I145-#REF!</f>
        <v>#REF!</v>
      </c>
      <c r="J145" s="15" t="e">
        <f>'New_Adjusted_PSSA_TotFunc BO'!J145-#REF!</f>
        <v>#REF!</v>
      </c>
      <c r="K145" s="15" t="e">
        <f>'New_Adjusted_PSSA_TotFunc BO'!K145-#REF!</f>
        <v>#REF!</v>
      </c>
      <c r="L145" s="15" t="e">
        <f>'New_Adjusted_PSSA_TotFunc BO'!L145-#REF!</f>
        <v>#REF!</v>
      </c>
      <c r="M145" s="15" t="e">
        <f>'New_Adjusted_PSSA_TotFunc BO'!M145-#REF!</f>
        <v>#REF!</v>
      </c>
      <c r="N145" s="15" t="e">
        <f>'New_Adjusted_PSSA_TotFunc BO'!N145-#REF!</f>
        <v>#REF!</v>
      </c>
      <c r="O145" s="15" t="e">
        <f>'New_Adjusted_PSSA_TotFunc BO'!O145-#REF!</f>
        <v>#REF!</v>
      </c>
      <c r="P145" s="15" t="e">
        <f>'New_Adjusted_PSSA_TotFunc BO'!P145-#REF!</f>
        <v>#REF!</v>
      </c>
      <c r="Q145" s="15" t="e">
        <f>'New_Adjusted_PSSA_TotFunc BO'!Q145-#REF!</f>
        <v>#REF!</v>
      </c>
      <c r="R145" s="15" t="e">
        <f>'New_Adjusted_PSSA_TotFunc BO'!R145-#REF!</f>
        <v>#REF!</v>
      </c>
      <c r="S145" s="15" t="e">
        <f>'New_Adjusted_PSSA_TotFunc BO'!S145-#REF!</f>
        <v>#REF!</v>
      </c>
      <c r="T145" s="15" t="e">
        <f>'New_Adjusted_PSSA_TotFunc BO'!T145-#REF!</f>
        <v>#REF!</v>
      </c>
      <c r="U145" s="15" t="e">
        <f>'New_Adjusted_PSSA_TotFunc BO'!U145-#REF!</f>
        <v>#REF!</v>
      </c>
      <c r="V145" s="15" t="e">
        <f>'New_Adjusted_PSSA_TotFunc BO'!V145-#REF!</f>
        <v>#REF!</v>
      </c>
      <c r="W145" s="15" t="e">
        <f>'New_Adjusted_PSSA_TotFunc BO'!W145-#REF!</f>
        <v>#REF!</v>
      </c>
      <c r="X145" s="15" t="e">
        <f>'New_Adjusted_PSSA_TotFunc BO'!X145-#REF!</f>
        <v>#REF!</v>
      </c>
      <c r="Y145" s="15" t="e">
        <f>'New_Adjusted_PSSA_TotFunc BO'!Y145-#REF!</f>
        <v>#REF!</v>
      </c>
      <c r="Z145" s="15" t="e">
        <f>'New_Adjusted_PSSA_TotFunc BO'!Z145-#REF!</f>
        <v>#REF!</v>
      </c>
      <c r="AA145" s="15" t="e">
        <f>'New_Adjusted_PSSA_TotFunc BO'!AA145-#REF!</f>
        <v>#REF!</v>
      </c>
      <c r="AB145" s="15" t="e">
        <f>'New_Adjusted_PSSA_TotFunc BO'!AB145-#REF!</f>
        <v>#REF!</v>
      </c>
      <c r="AC145" s="15" t="e">
        <f>'New_Adjusted_PSSA_TotFunc BO'!AC145-#REF!</f>
        <v>#REF!</v>
      </c>
      <c r="AD145" s="15" t="e">
        <f>'New_Adjusted_PSSA_TotFunc BO'!AD145-#REF!</f>
        <v>#REF!</v>
      </c>
      <c r="AE145" s="15" t="e">
        <f>'New_Adjusted_PSSA_TotFunc BO'!AE145-#REF!</f>
        <v>#REF!</v>
      </c>
      <c r="AF145" s="15" t="e">
        <f>'Formulae-BuildOut'!BZ145</f>
        <v>#REF!</v>
      </c>
      <c r="AG145" s="14" t="e">
        <f>'Formulae-BuildOut'!CA145</f>
        <v>#REF!</v>
      </c>
    </row>
    <row r="146" spans="1:33" x14ac:dyDescent="0.3">
      <c r="A146" s="14" t="e">
        <f>#REF!</f>
        <v>#REF!</v>
      </c>
      <c r="B146" s="14" t="e">
        <f>#REF!</f>
        <v>#REF!</v>
      </c>
      <c r="C146" s="14" t="e">
        <f>#REF!</f>
        <v>#REF!</v>
      </c>
      <c r="D146" s="15" t="e">
        <f>'New_Adjusted_PSSA_TotFunc BO'!D146-#REF!</f>
        <v>#REF!</v>
      </c>
      <c r="E146" s="15" t="e">
        <f>'New_Adjusted_PSSA_TotFunc BO'!E146-#REF!</f>
        <v>#REF!</v>
      </c>
      <c r="F146" s="15" t="e">
        <f>'New_Adjusted_PSSA_TotFunc BO'!F146-#REF!</f>
        <v>#REF!</v>
      </c>
      <c r="G146" s="15" t="e">
        <f>'New_Adjusted_PSSA_TotFunc BO'!G146-#REF!</f>
        <v>#REF!</v>
      </c>
      <c r="H146" s="15" t="e">
        <f>'New_Adjusted_PSSA_TotFunc BO'!H146-#REF!</f>
        <v>#REF!</v>
      </c>
      <c r="I146" s="15" t="e">
        <f>'New_Adjusted_PSSA_TotFunc BO'!I146-#REF!</f>
        <v>#REF!</v>
      </c>
      <c r="J146" s="15" t="e">
        <f>'New_Adjusted_PSSA_TotFunc BO'!J146-#REF!</f>
        <v>#REF!</v>
      </c>
      <c r="K146" s="15" t="e">
        <f>'New_Adjusted_PSSA_TotFunc BO'!K146-#REF!</f>
        <v>#REF!</v>
      </c>
      <c r="L146" s="15" t="e">
        <f>'New_Adjusted_PSSA_TotFunc BO'!L146-#REF!</f>
        <v>#REF!</v>
      </c>
      <c r="M146" s="15" t="e">
        <f>'New_Adjusted_PSSA_TotFunc BO'!M146-#REF!</f>
        <v>#REF!</v>
      </c>
      <c r="N146" s="15" t="e">
        <f>'New_Adjusted_PSSA_TotFunc BO'!N146-#REF!</f>
        <v>#REF!</v>
      </c>
      <c r="O146" s="15" t="e">
        <f>'New_Adjusted_PSSA_TotFunc BO'!O146-#REF!</f>
        <v>#REF!</v>
      </c>
      <c r="P146" s="15" t="e">
        <f>'New_Adjusted_PSSA_TotFunc BO'!P146-#REF!</f>
        <v>#REF!</v>
      </c>
      <c r="Q146" s="15" t="e">
        <f>'New_Adjusted_PSSA_TotFunc BO'!Q146-#REF!</f>
        <v>#REF!</v>
      </c>
      <c r="R146" s="15" t="e">
        <f>'New_Adjusted_PSSA_TotFunc BO'!R146-#REF!</f>
        <v>#REF!</v>
      </c>
      <c r="S146" s="15" t="e">
        <f>'New_Adjusted_PSSA_TotFunc BO'!S146-#REF!</f>
        <v>#REF!</v>
      </c>
      <c r="T146" s="15" t="e">
        <f>'New_Adjusted_PSSA_TotFunc BO'!T146-#REF!</f>
        <v>#REF!</v>
      </c>
      <c r="U146" s="15" t="e">
        <f>'New_Adjusted_PSSA_TotFunc BO'!U146-#REF!</f>
        <v>#REF!</v>
      </c>
      <c r="V146" s="15" t="e">
        <f>'New_Adjusted_PSSA_TotFunc BO'!V146-#REF!</f>
        <v>#REF!</v>
      </c>
      <c r="W146" s="15" t="e">
        <f>'New_Adjusted_PSSA_TotFunc BO'!W146-#REF!</f>
        <v>#REF!</v>
      </c>
      <c r="X146" s="15" t="e">
        <f>'New_Adjusted_PSSA_TotFunc BO'!X146-#REF!</f>
        <v>#REF!</v>
      </c>
      <c r="Y146" s="15" t="e">
        <f>'New_Adjusted_PSSA_TotFunc BO'!Y146-#REF!</f>
        <v>#REF!</v>
      </c>
      <c r="Z146" s="15" t="e">
        <f>'New_Adjusted_PSSA_TotFunc BO'!Z146-#REF!</f>
        <v>#REF!</v>
      </c>
      <c r="AA146" s="15" t="e">
        <f>'New_Adjusted_PSSA_TotFunc BO'!AA146-#REF!</f>
        <v>#REF!</v>
      </c>
      <c r="AB146" s="15" t="e">
        <f>'New_Adjusted_PSSA_TotFunc BO'!AB146-#REF!</f>
        <v>#REF!</v>
      </c>
      <c r="AC146" s="15" t="e">
        <f>'New_Adjusted_PSSA_TotFunc BO'!AC146-#REF!</f>
        <v>#REF!</v>
      </c>
      <c r="AD146" s="15" t="e">
        <f>'New_Adjusted_PSSA_TotFunc BO'!AD146-#REF!</f>
        <v>#REF!</v>
      </c>
      <c r="AE146" s="15" t="e">
        <f>'New_Adjusted_PSSA_TotFunc BO'!AE146-#REF!</f>
        <v>#REF!</v>
      </c>
      <c r="AF146" s="15" t="e">
        <f>'Formulae-BuildOut'!BZ146</f>
        <v>#REF!</v>
      </c>
      <c r="AG146" s="14" t="e">
        <f>'Formulae-BuildOut'!CA146</f>
        <v>#REF!</v>
      </c>
    </row>
    <row r="147" spans="1:33" x14ac:dyDescent="0.3">
      <c r="A147" s="14" t="e">
        <f>#REF!</f>
        <v>#REF!</v>
      </c>
      <c r="B147" s="14" t="e">
        <f>#REF!</f>
        <v>#REF!</v>
      </c>
      <c r="C147" s="14" t="e">
        <f>#REF!</f>
        <v>#REF!</v>
      </c>
      <c r="D147" s="15" t="e">
        <f>'New_Adjusted_PSSA_TotFunc BO'!D147-#REF!</f>
        <v>#REF!</v>
      </c>
      <c r="E147" s="15" t="e">
        <f>'New_Adjusted_PSSA_TotFunc BO'!E147-#REF!</f>
        <v>#REF!</v>
      </c>
      <c r="F147" s="15" t="e">
        <f>'New_Adjusted_PSSA_TotFunc BO'!F147-#REF!</f>
        <v>#REF!</v>
      </c>
      <c r="G147" s="15" t="e">
        <f>'New_Adjusted_PSSA_TotFunc BO'!G147-#REF!</f>
        <v>#REF!</v>
      </c>
      <c r="H147" s="15" t="e">
        <f>'New_Adjusted_PSSA_TotFunc BO'!H147-#REF!</f>
        <v>#REF!</v>
      </c>
      <c r="I147" s="15" t="e">
        <f>'New_Adjusted_PSSA_TotFunc BO'!I147-#REF!</f>
        <v>#REF!</v>
      </c>
      <c r="J147" s="15" t="e">
        <f>'New_Adjusted_PSSA_TotFunc BO'!J147-#REF!</f>
        <v>#REF!</v>
      </c>
      <c r="K147" s="15" t="e">
        <f>'New_Adjusted_PSSA_TotFunc BO'!K147-#REF!</f>
        <v>#REF!</v>
      </c>
      <c r="L147" s="15" t="e">
        <f>'New_Adjusted_PSSA_TotFunc BO'!L147-#REF!</f>
        <v>#REF!</v>
      </c>
      <c r="M147" s="15" t="e">
        <f>'New_Adjusted_PSSA_TotFunc BO'!M147-#REF!</f>
        <v>#REF!</v>
      </c>
      <c r="N147" s="15" t="e">
        <f>'New_Adjusted_PSSA_TotFunc BO'!N147-#REF!</f>
        <v>#REF!</v>
      </c>
      <c r="O147" s="15" t="e">
        <f>'New_Adjusted_PSSA_TotFunc BO'!O147-#REF!</f>
        <v>#REF!</v>
      </c>
      <c r="P147" s="15" t="e">
        <f>'New_Adjusted_PSSA_TotFunc BO'!P147-#REF!</f>
        <v>#REF!</v>
      </c>
      <c r="Q147" s="15" t="e">
        <f>'New_Adjusted_PSSA_TotFunc BO'!Q147-#REF!</f>
        <v>#REF!</v>
      </c>
      <c r="R147" s="15" t="e">
        <f>'New_Adjusted_PSSA_TotFunc BO'!R147-#REF!</f>
        <v>#REF!</v>
      </c>
      <c r="S147" s="15" t="e">
        <f>'New_Adjusted_PSSA_TotFunc BO'!S147-#REF!</f>
        <v>#REF!</v>
      </c>
      <c r="T147" s="15" t="e">
        <f>'New_Adjusted_PSSA_TotFunc BO'!T147-#REF!</f>
        <v>#REF!</v>
      </c>
      <c r="U147" s="15" t="e">
        <f>'New_Adjusted_PSSA_TotFunc BO'!U147-#REF!</f>
        <v>#REF!</v>
      </c>
      <c r="V147" s="15" t="e">
        <f>'New_Adjusted_PSSA_TotFunc BO'!V147-#REF!</f>
        <v>#REF!</v>
      </c>
      <c r="W147" s="15" t="e">
        <f>'New_Adjusted_PSSA_TotFunc BO'!W147-#REF!</f>
        <v>#REF!</v>
      </c>
      <c r="X147" s="15" t="e">
        <f>'New_Adjusted_PSSA_TotFunc BO'!X147-#REF!</f>
        <v>#REF!</v>
      </c>
      <c r="Y147" s="15" t="e">
        <f>'New_Adjusted_PSSA_TotFunc BO'!Y147-#REF!</f>
        <v>#REF!</v>
      </c>
      <c r="Z147" s="15" t="e">
        <f>'New_Adjusted_PSSA_TotFunc BO'!Z147-#REF!</f>
        <v>#REF!</v>
      </c>
      <c r="AA147" s="15" t="e">
        <f>'New_Adjusted_PSSA_TotFunc BO'!AA147-#REF!</f>
        <v>#REF!</v>
      </c>
      <c r="AB147" s="15" t="e">
        <f>'New_Adjusted_PSSA_TotFunc BO'!AB147-#REF!</f>
        <v>#REF!</v>
      </c>
      <c r="AC147" s="15" t="e">
        <f>'New_Adjusted_PSSA_TotFunc BO'!AC147-#REF!</f>
        <v>#REF!</v>
      </c>
      <c r="AD147" s="15" t="e">
        <f>'New_Adjusted_PSSA_TotFunc BO'!AD147-#REF!</f>
        <v>#REF!</v>
      </c>
      <c r="AE147" s="15" t="e">
        <f>'New_Adjusted_PSSA_TotFunc BO'!AE147-#REF!</f>
        <v>#REF!</v>
      </c>
      <c r="AF147" s="15" t="e">
        <f>'Formulae-BuildOut'!BZ147</f>
        <v>#REF!</v>
      </c>
      <c r="AG147" s="14" t="e">
        <f>'Formulae-BuildOut'!CA147</f>
        <v>#REF!</v>
      </c>
    </row>
    <row r="148" spans="1:33" x14ac:dyDescent="0.3">
      <c r="A148" s="14" t="e">
        <f>#REF!</f>
        <v>#REF!</v>
      </c>
      <c r="B148" s="14" t="e">
        <f>#REF!</f>
        <v>#REF!</v>
      </c>
      <c r="C148" s="14" t="e">
        <f>#REF!</f>
        <v>#REF!</v>
      </c>
      <c r="D148" s="15" t="e">
        <f>'New_Adjusted_PSSA_TotFunc BO'!D148-#REF!</f>
        <v>#REF!</v>
      </c>
      <c r="E148" s="15" t="e">
        <f>'New_Adjusted_PSSA_TotFunc BO'!E148-#REF!</f>
        <v>#REF!</v>
      </c>
      <c r="F148" s="15" t="e">
        <f>'New_Adjusted_PSSA_TotFunc BO'!F148-#REF!</f>
        <v>#REF!</v>
      </c>
      <c r="G148" s="15" t="e">
        <f>'New_Adjusted_PSSA_TotFunc BO'!G148-#REF!</f>
        <v>#REF!</v>
      </c>
      <c r="H148" s="15" t="e">
        <f>'New_Adjusted_PSSA_TotFunc BO'!H148-#REF!</f>
        <v>#REF!</v>
      </c>
      <c r="I148" s="15" t="e">
        <f>'New_Adjusted_PSSA_TotFunc BO'!I148-#REF!</f>
        <v>#REF!</v>
      </c>
      <c r="J148" s="15" t="e">
        <f>'New_Adjusted_PSSA_TotFunc BO'!J148-#REF!</f>
        <v>#REF!</v>
      </c>
      <c r="K148" s="15" t="e">
        <f>'New_Adjusted_PSSA_TotFunc BO'!K148-#REF!</f>
        <v>#REF!</v>
      </c>
      <c r="L148" s="15" t="e">
        <f>'New_Adjusted_PSSA_TotFunc BO'!L148-#REF!</f>
        <v>#REF!</v>
      </c>
      <c r="M148" s="15" t="e">
        <f>'New_Adjusted_PSSA_TotFunc BO'!M148-#REF!</f>
        <v>#REF!</v>
      </c>
      <c r="N148" s="15" t="e">
        <f>'New_Adjusted_PSSA_TotFunc BO'!N148-#REF!</f>
        <v>#REF!</v>
      </c>
      <c r="O148" s="15" t="e">
        <f>'New_Adjusted_PSSA_TotFunc BO'!O148-#REF!</f>
        <v>#REF!</v>
      </c>
      <c r="P148" s="15" t="e">
        <f>'New_Adjusted_PSSA_TotFunc BO'!P148-#REF!</f>
        <v>#REF!</v>
      </c>
      <c r="Q148" s="15" t="e">
        <f>'New_Adjusted_PSSA_TotFunc BO'!Q148-#REF!</f>
        <v>#REF!</v>
      </c>
      <c r="R148" s="15" t="e">
        <f>'New_Adjusted_PSSA_TotFunc BO'!R148-#REF!</f>
        <v>#REF!</v>
      </c>
      <c r="S148" s="15" t="e">
        <f>'New_Adjusted_PSSA_TotFunc BO'!S148-#REF!</f>
        <v>#REF!</v>
      </c>
      <c r="T148" s="15" t="e">
        <f>'New_Adjusted_PSSA_TotFunc BO'!T148-#REF!</f>
        <v>#REF!</v>
      </c>
      <c r="U148" s="15" t="e">
        <f>'New_Adjusted_PSSA_TotFunc BO'!U148-#REF!</f>
        <v>#REF!</v>
      </c>
      <c r="V148" s="15" t="e">
        <f>'New_Adjusted_PSSA_TotFunc BO'!V148-#REF!</f>
        <v>#REF!</v>
      </c>
      <c r="W148" s="15" t="e">
        <f>'New_Adjusted_PSSA_TotFunc BO'!W148-#REF!</f>
        <v>#REF!</v>
      </c>
      <c r="X148" s="15" t="e">
        <f>'New_Adjusted_PSSA_TotFunc BO'!X148-#REF!</f>
        <v>#REF!</v>
      </c>
      <c r="Y148" s="15" t="e">
        <f>'New_Adjusted_PSSA_TotFunc BO'!Y148-#REF!</f>
        <v>#REF!</v>
      </c>
      <c r="Z148" s="15" t="e">
        <f>'New_Adjusted_PSSA_TotFunc BO'!Z148-#REF!</f>
        <v>#REF!</v>
      </c>
      <c r="AA148" s="15" t="e">
        <f>'New_Adjusted_PSSA_TotFunc BO'!AA148-#REF!</f>
        <v>#REF!</v>
      </c>
      <c r="AB148" s="15" t="e">
        <f>'New_Adjusted_PSSA_TotFunc BO'!AB148-#REF!</f>
        <v>#REF!</v>
      </c>
      <c r="AC148" s="15" t="e">
        <f>'New_Adjusted_PSSA_TotFunc BO'!AC148-#REF!</f>
        <v>#REF!</v>
      </c>
      <c r="AD148" s="15" t="e">
        <f>'New_Adjusted_PSSA_TotFunc BO'!AD148-#REF!</f>
        <v>#REF!</v>
      </c>
      <c r="AE148" s="15" t="e">
        <f>'New_Adjusted_PSSA_TotFunc BO'!AE148-#REF!</f>
        <v>#REF!</v>
      </c>
      <c r="AF148" s="15" t="e">
        <f>'Formulae-BuildOut'!BZ148</f>
        <v>#REF!</v>
      </c>
      <c r="AG148" s="14" t="e">
        <f>'Formulae-BuildOut'!CA148</f>
        <v>#REF!</v>
      </c>
    </row>
    <row r="149" spans="1:33" x14ac:dyDescent="0.3">
      <c r="A149" s="14" t="e">
        <f>#REF!</f>
        <v>#REF!</v>
      </c>
      <c r="B149" s="14" t="e">
        <f>#REF!</f>
        <v>#REF!</v>
      </c>
      <c r="C149" s="14" t="e">
        <f>#REF!</f>
        <v>#REF!</v>
      </c>
      <c r="D149" s="15" t="e">
        <f>'New_Adjusted_PSSA_TotFunc BO'!D149-#REF!</f>
        <v>#REF!</v>
      </c>
      <c r="E149" s="15" t="e">
        <f>'New_Adjusted_PSSA_TotFunc BO'!E149-#REF!</f>
        <v>#REF!</v>
      </c>
      <c r="F149" s="15" t="e">
        <f>'New_Adjusted_PSSA_TotFunc BO'!F149-#REF!</f>
        <v>#REF!</v>
      </c>
      <c r="G149" s="15" t="e">
        <f>'New_Adjusted_PSSA_TotFunc BO'!G149-#REF!</f>
        <v>#REF!</v>
      </c>
      <c r="H149" s="15" t="e">
        <f>'New_Adjusted_PSSA_TotFunc BO'!H149-#REF!</f>
        <v>#REF!</v>
      </c>
      <c r="I149" s="15" t="e">
        <f>'New_Adjusted_PSSA_TotFunc BO'!I149-#REF!</f>
        <v>#REF!</v>
      </c>
      <c r="J149" s="15" t="e">
        <f>'New_Adjusted_PSSA_TotFunc BO'!J149-#REF!</f>
        <v>#REF!</v>
      </c>
      <c r="K149" s="15" t="e">
        <f>'New_Adjusted_PSSA_TotFunc BO'!K149-#REF!</f>
        <v>#REF!</v>
      </c>
      <c r="L149" s="15" t="e">
        <f>'New_Adjusted_PSSA_TotFunc BO'!L149-#REF!</f>
        <v>#REF!</v>
      </c>
      <c r="M149" s="15" t="e">
        <f>'New_Adjusted_PSSA_TotFunc BO'!M149-#REF!</f>
        <v>#REF!</v>
      </c>
      <c r="N149" s="15" t="e">
        <f>'New_Adjusted_PSSA_TotFunc BO'!N149-#REF!</f>
        <v>#REF!</v>
      </c>
      <c r="O149" s="15" t="e">
        <f>'New_Adjusted_PSSA_TotFunc BO'!O149-#REF!</f>
        <v>#REF!</v>
      </c>
      <c r="P149" s="15" t="e">
        <f>'New_Adjusted_PSSA_TotFunc BO'!P149-#REF!</f>
        <v>#REF!</v>
      </c>
      <c r="Q149" s="15" t="e">
        <f>'New_Adjusted_PSSA_TotFunc BO'!Q149-#REF!</f>
        <v>#REF!</v>
      </c>
      <c r="R149" s="15" t="e">
        <f>'New_Adjusted_PSSA_TotFunc BO'!R149-#REF!</f>
        <v>#REF!</v>
      </c>
      <c r="S149" s="15" t="e">
        <f>'New_Adjusted_PSSA_TotFunc BO'!S149-#REF!</f>
        <v>#REF!</v>
      </c>
      <c r="T149" s="15" t="e">
        <f>'New_Adjusted_PSSA_TotFunc BO'!T149-#REF!</f>
        <v>#REF!</v>
      </c>
      <c r="U149" s="15" t="e">
        <f>'New_Adjusted_PSSA_TotFunc BO'!U149-#REF!</f>
        <v>#REF!</v>
      </c>
      <c r="V149" s="15" t="e">
        <f>'New_Adjusted_PSSA_TotFunc BO'!V149-#REF!</f>
        <v>#REF!</v>
      </c>
      <c r="W149" s="15" t="e">
        <f>'New_Adjusted_PSSA_TotFunc BO'!W149-#REF!</f>
        <v>#REF!</v>
      </c>
      <c r="X149" s="15" t="e">
        <f>'New_Adjusted_PSSA_TotFunc BO'!X149-#REF!</f>
        <v>#REF!</v>
      </c>
      <c r="Y149" s="15" t="e">
        <f>'New_Adjusted_PSSA_TotFunc BO'!Y149-#REF!</f>
        <v>#REF!</v>
      </c>
      <c r="Z149" s="15" t="e">
        <f>'New_Adjusted_PSSA_TotFunc BO'!Z149-#REF!</f>
        <v>#REF!</v>
      </c>
      <c r="AA149" s="15" t="e">
        <f>'New_Adjusted_PSSA_TotFunc BO'!AA149-#REF!</f>
        <v>#REF!</v>
      </c>
      <c r="AB149" s="15" t="e">
        <f>'New_Adjusted_PSSA_TotFunc BO'!AB149-#REF!</f>
        <v>#REF!</v>
      </c>
      <c r="AC149" s="15" t="e">
        <f>'New_Adjusted_PSSA_TotFunc BO'!AC149-#REF!</f>
        <v>#REF!</v>
      </c>
      <c r="AD149" s="15" t="e">
        <f>'New_Adjusted_PSSA_TotFunc BO'!AD149-#REF!</f>
        <v>#REF!</v>
      </c>
      <c r="AE149" s="15" t="e">
        <f>'New_Adjusted_PSSA_TotFunc BO'!AE149-#REF!</f>
        <v>#REF!</v>
      </c>
      <c r="AF149" s="15" t="e">
        <f>'Formulae-BuildOut'!BZ149</f>
        <v>#REF!</v>
      </c>
      <c r="AG149" s="14" t="e">
        <f>'Formulae-BuildOut'!CA149</f>
        <v>#REF!</v>
      </c>
    </row>
    <row r="150" spans="1:33" x14ac:dyDescent="0.3">
      <c r="A150" s="14" t="e">
        <f>#REF!</f>
        <v>#REF!</v>
      </c>
      <c r="B150" s="14" t="e">
        <f>#REF!</f>
        <v>#REF!</v>
      </c>
      <c r="C150" s="14" t="e">
        <f>#REF!</f>
        <v>#REF!</v>
      </c>
      <c r="D150" s="15" t="e">
        <f>'New_Adjusted_PSSA_TotFunc BO'!D150-#REF!</f>
        <v>#REF!</v>
      </c>
      <c r="E150" s="15" t="e">
        <f>'New_Adjusted_PSSA_TotFunc BO'!E150-#REF!</f>
        <v>#REF!</v>
      </c>
      <c r="F150" s="15" t="e">
        <f>'New_Adjusted_PSSA_TotFunc BO'!F150-#REF!</f>
        <v>#REF!</v>
      </c>
      <c r="G150" s="15" t="e">
        <f>'New_Adjusted_PSSA_TotFunc BO'!G150-#REF!</f>
        <v>#REF!</v>
      </c>
      <c r="H150" s="15" t="e">
        <f>'New_Adjusted_PSSA_TotFunc BO'!H150-#REF!</f>
        <v>#REF!</v>
      </c>
      <c r="I150" s="15" t="e">
        <f>'New_Adjusted_PSSA_TotFunc BO'!I150-#REF!</f>
        <v>#REF!</v>
      </c>
      <c r="J150" s="15" t="e">
        <f>'New_Adjusted_PSSA_TotFunc BO'!J150-#REF!</f>
        <v>#REF!</v>
      </c>
      <c r="K150" s="15" t="e">
        <f>'New_Adjusted_PSSA_TotFunc BO'!K150-#REF!</f>
        <v>#REF!</v>
      </c>
      <c r="L150" s="15" t="e">
        <f>'New_Adjusted_PSSA_TotFunc BO'!L150-#REF!</f>
        <v>#REF!</v>
      </c>
      <c r="M150" s="15" t="e">
        <f>'New_Adjusted_PSSA_TotFunc BO'!M150-#REF!</f>
        <v>#REF!</v>
      </c>
      <c r="N150" s="15" t="e">
        <f>'New_Adjusted_PSSA_TotFunc BO'!N150-#REF!</f>
        <v>#REF!</v>
      </c>
      <c r="O150" s="15" t="e">
        <f>'New_Adjusted_PSSA_TotFunc BO'!O150-#REF!</f>
        <v>#REF!</v>
      </c>
      <c r="P150" s="15" t="e">
        <f>'New_Adjusted_PSSA_TotFunc BO'!P150-#REF!</f>
        <v>#REF!</v>
      </c>
      <c r="Q150" s="15" t="e">
        <f>'New_Adjusted_PSSA_TotFunc BO'!Q150-#REF!</f>
        <v>#REF!</v>
      </c>
      <c r="R150" s="15" t="e">
        <f>'New_Adjusted_PSSA_TotFunc BO'!R150-#REF!</f>
        <v>#REF!</v>
      </c>
      <c r="S150" s="15" t="e">
        <f>'New_Adjusted_PSSA_TotFunc BO'!S150-#REF!</f>
        <v>#REF!</v>
      </c>
      <c r="T150" s="15" t="e">
        <f>'New_Adjusted_PSSA_TotFunc BO'!T150-#REF!</f>
        <v>#REF!</v>
      </c>
      <c r="U150" s="15" t="e">
        <f>'New_Adjusted_PSSA_TotFunc BO'!U150-#REF!</f>
        <v>#REF!</v>
      </c>
      <c r="V150" s="15" t="e">
        <f>'New_Adjusted_PSSA_TotFunc BO'!V150-#REF!</f>
        <v>#REF!</v>
      </c>
      <c r="W150" s="15" t="e">
        <f>'New_Adjusted_PSSA_TotFunc BO'!W150-#REF!</f>
        <v>#REF!</v>
      </c>
      <c r="X150" s="15" t="e">
        <f>'New_Adjusted_PSSA_TotFunc BO'!X150-#REF!</f>
        <v>#REF!</v>
      </c>
      <c r="Y150" s="15" t="e">
        <f>'New_Adjusted_PSSA_TotFunc BO'!Y150-#REF!</f>
        <v>#REF!</v>
      </c>
      <c r="Z150" s="15" t="e">
        <f>'New_Adjusted_PSSA_TotFunc BO'!Z150-#REF!</f>
        <v>#REF!</v>
      </c>
      <c r="AA150" s="15" t="e">
        <f>'New_Adjusted_PSSA_TotFunc BO'!AA150-#REF!</f>
        <v>#REF!</v>
      </c>
      <c r="AB150" s="15" t="e">
        <f>'New_Adjusted_PSSA_TotFunc BO'!AB150-#REF!</f>
        <v>#REF!</v>
      </c>
      <c r="AC150" s="15" t="e">
        <f>'New_Adjusted_PSSA_TotFunc BO'!AC150-#REF!</f>
        <v>#REF!</v>
      </c>
      <c r="AD150" s="15" t="e">
        <f>'New_Adjusted_PSSA_TotFunc BO'!AD150-#REF!</f>
        <v>#REF!</v>
      </c>
      <c r="AE150" s="15" t="e">
        <f>'New_Adjusted_PSSA_TotFunc BO'!AE150-#REF!</f>
        <v>#REF!</v>
      </c>
      <c r="AF150" s="15" t="e">
        <f>'Formulae-BuildOut'!BZ150</f>
        <v>#REF!</v>
      </c>
      <c r="AG150" s="14" t="e">
        <f>'Formulae-BuildOut'!CA150</f>
        <v>#REF!</v>
      </c>
    </row>
    <row r="151" spans="1:33" x14ac:dyDescent="0.3">
      <c r="A151" s="14" t="e">
        <f>#REF!</f>
        <v>#REF!</v>
      </c>
      <c r="B151" s="14" t="e">
        <f>#REF!</f>
        <v>#REF!</v>
      </c>
      <c r="C151" s="14" t="e">
        <f>#REF!</f>
        <v>#REF!</v>
      </c>
      <c r="D151" s="15" t="e">
        <f>'New_Adjusted_PSSA_TotFunc BO'!D151-#REF!</f>
        <v>#REF!</v>
      </c>
      <c r="E151" s="15" t="e">
        <f>'New_Adjusted_PSSA_TotFunc BO'!E151-#REF!</f>
        <v>#REF!</v>
      </c>
      <c r="F151" s="15" t="e">
        <f>'New_Adjusted_PSSA_TotFunc BO'!F151-#REF!</f>
        <v>#REF!</v>
      </c>
      <c r="G151" s="15" t="e">
        <f>'New_Adjusted_PSSA_TotFunc BO'!G151-#REF!</f>
        <v>#REF!</v>
      </c>
      <c r="H151" s="15" t="e">
        <f>'New_Adjusted_PSSA_TotFunc BO'!H151-#REF!</f>
        <v>#REF!</v>
      </c>
      <c r="I151" s="15" t="e">
        <f>'New_Adjusted_PSSA_TotFunc BO'!I151-#REF!</f>
        <v>#REF!</v>
      </c>
      <c r="J151" s="15" t="e">
        <f>'New_Adjusted_PSSA_TotFunc BO'!J151-#REF!</f>
        <v>#REF!</v>
      </c>
      <c r="K151" s="15" t="e">
        <f>'New_Adjusted_PSSA_TotFunc BO'!K151-#REF!</f>
        <v>#REF!</v>
      </c>
      <c r="L151" s="15" t="e">
        <f>'New_Adjusted_PSSA_TotFunc BO'!L151-#REF!</f>
        <v>#REF!</v>
      </c>
      <c r="M151" s="15" t="e">
        <f>'New_Adjusted_PSSA_TotFunc BO'!M151-#REF!</f>
        <v>#REF!</v>
      </c>
      <c r="N151" s="15" t="e">
        <f>'New_Adjusted_PSSA_TotFunc BO'!N151-#REF!</f>
        <v>#REF!</v>
      </c>
      <c r="O151" s="15" t="e">
        <f>'New_Adjusted_PSSA_TotFunc BO'!O151-#REF!</f>
        <v>#REF!</v>
      </c>
      <c r="P151" s="15" t="e">
        <f>'New_Adjusted_PSSA_TotFunc BO'!P151-#REF!</f>
        <v>#REF!</v>
      </c>
      <c r="Q151" s="15" t="e">
        <f>'New_Adjusted_PSSA_TotFunc BO'!Q151-#REF!</f>
        <v>#REF!</v>
      </c>
      <c r="R151" s="15" t="e">
        <f>'New_Adjusted_PSSA_TotFunc BO'!R151-#REF!</f>
        <v>#REF!</v>
      </c>
      <c r="S151" s="15" t="e">
        <f>'New_Adjusted_PSSA_TotFunc BO'!S151-#REF!</f>
        <v>#REF!</v>
      </c>
      <c r="T151" s="15" t="e">
        <f>'New_Adjusted_PSSA_TotFunc BO'!T151-#REF!</f>
        <v>#REF!</v>
      </c>
      <c r="U151" s="15" t="e">
        <f>'New_Adjusted_PSSA_TotFunc BO'!U151-#REF!</f>
        <v>#REF!</v>
      </c>
      <c r="V151" s="15" t="e">
        <f>'New_Adjusted_PSSA_TotFunc BO'!V151-#REF!</f>
        <v>#REF!</v>
      </c>
      <c r="W151" s="15" t="e">
        <f>'New_Adjusted_PSSA_TotFunc BO'!W151-#REF!</f>
        <v>#REF!</v>
      </c>
      <c r="X151" s="15" t="e">
        <f>'New_Adjusted_PSSA_TotFunc BO'!X151-#REF!</f>
        <v>#REF!</v>
      </c>
      <c r="Y151" s="15" t="e">
        <f>'New_Adjusted_PSSA_TotFunc BO'!Y151-#REF!</f>
        <v>#REF!</v>
      </c>
      <c r="Z151" s="15" t="e">
        <f>'New_Adjusted_PSSA_TotFunc BO'!Z151-#REF!</f>
        <v>#REF!</v>
      </c>
      <c r="AA151" s="15" t="e">
        <f>'New_Adjusted_PSSA_TotFunc BO'!AA151-#REF!</f>
        <v>#REF!</v>
      </c>
      <c r="AB151" s="15" t="e">
        <f>'New_Adjusted_PSSA_TotFunc BO'!AB151-#REF!</f>
        <v>#REF!</v>
      </c>
      <c r="AC151" s="15" t="e">
        <f>'New_Adjusted_PSSA_TotFunc BO'!AC151-#REF!</f>
        <v>#REF!</v>
      </c>
      <c r="AD151" s="15" t="e">
        <f>'New_Adjusted_PSSA_TotFunc BO'!AD151-#REF!</f>
        <v>#REF!</v>
      </c>
      <c r="AE151" s="15" t="e">
        <f>'New_Adjusted_PSSA_TotFunc BO'!AE151-#REF!</f>
        <v>#REF!</v>
      </c>
      <c r="AF151" s="15" t="e">
        <f>'Formulae-BuildOut'!BZ151</f>
        <v>#REF!</v>
      </c>
      <c r="AG151" s="14" t="e">
        <f>'Formulae-BuildOut'!CA151</f>
        <v>#REF!</v>
      </c>
    </row>
    <row r="152" spans="1:33" x14ac:dyDescent="0.3">
      <c r="A152" s="14" t="e">
        <f>#REF!</f>
        <v>#REF!</v>
      </c>
      <c r="B152" s="14" t="e">
        <f>#REF!</f>
        <v>#REF!</v>
      </c>
      <c r="C152" s="14" t="e">
        <f>#REF!</f>
        <v>#REF!</v>
      </c>
      <c r="D152" s="15" t="e">
        <f>'New_Adjusted_PSSA_TotFunc BO'!D152-#REF!</f>
        <v>#REF!</v>
      </c>
      <c r="E152" s="15" t="e">
        <f>'New_Adjusted_PSSA_TotFunc BO'!E152-#REF!</f>
        <v>#REF!</v>
      </c>
      <c r="F152" s="15" t="e">
        <f>'New_Adjusted_PSSA_TotFunc BO'!F152-#REF!</f>
        <v>#REF!</v>
      </c>
      <c r="G152" s="15" t="e">
        <f>'New_Adjusted_PSSA_TotFunc BO'!G152-#REF!</f>
        <v>#REF!</v>
      </c>
      <c r="H152" s="15" t="e">
        <f>'New_Adjusted_PSSA_TotFunc BO'!H152-#REF!</f>
        <v>#REF!</v>
      </c>
      <c r="I152" s="15" t="e">
        <f>'New_Adjusted_PSSA_TotFunc BO'!I152-#REF!</f>
        <v>#REF!</v>
      </c>
      <c r="J152" s="15" t="e">
        <f>'New_Adjusted_PSSA_TotFunc BO'!J152-#REF!</f>
        <v>#REF!</v>
      </c>
      <c r="K152" s="15" t="e">
        <f>'New_Adjusted_PSSA_TotFunc BO'!K152-#REF!</f>
        <v>#REF!</v>
      </c>
      <c r="L152" s="15" t="e">
        <f>'New_Adjusted_PSSA_TotFunc BO'!L152-#REF!</f>
        <v>#REF!</v>
      </c>
      <c r="M152" s="15" t="e">
        <f>'New_Adjusted_PSSA_TotFunc BO'!M152-#REF!</f>
        <v>#REF!</v>
      </c>
      <c r="N152" s="15" t="e">
        <f>'New_Adjusted_PSSA_TotFunc BO'!N152-#REF!</f>
        <v>#REF!</v>
      </c>
      <c r="O152" s="15" t="e">
        <f>'New_Adjusted_PSSA_TotFunc BO'!O152-#REF!</f>
        <v>#REF!</v>
      </c>
      <c r="P152" s="15" t="e">
        <f>'New_Adjusted_PSSA_TotFunc BO'!P152-#REF!</f>
        <v>#REF!</v>
      </c>
      <c r="Q152" s="15" t="e">
        <f>'New_Adjusted_PSSA_TotFunc BO'!Q152-#REF!</f>
        <v>#REF!</v>
      </c>
      <c r="R152" s="15" t="e">
        <f>'New_Adjusted_PSSA_TotFunc BO'!R152-#REF!</f>
        <v>#REF!</v>
      </c>
      <c r="S152" s="15" t="e">
        <f>'New_Adjusted_PSSA_TotFunc BO'!S152-#REF!</f>
        <v>#REF!</v>
      </c>
      <c r="T152" s="15" t="e">
        <f>'New_Adjusted_PSSA_TotFunc BO'!T152-#REF!</f>
        <v>#REF!</v>
      </c>
      <c r="U152" s="15" t="e">
        <f>'New_Adjusted_PSSA_TotFunc BO'!U152-#REF!</f>
        <v>#REF!</v>
      </c>
      <c r="V152" s="15" t="e">
        <f>'New_Adjusted_PSSA_TotFunc BO'!V152-#REF!</f>
        <v>#REF!</v>
      </c>
      <c r="W152" s="15" t="e">
        <f>'New_Adjusted_PSSA_TotFunc BO'!W152-#REF!</f>
        <v>#REF!</v>
      </c>
      <c r="X152" s="15" t="e">
        <f>'New_Adjusted_PSSA_TotFunc BO'!X152-#REF!</f>
        <v>#REF!</v>
      </c>
      <c r="Y152" s="15" t="e">
        <f>'New_Adjusted_PSSA_TotFunc BO'!Y152-#REF!</f>
        <v>#REF!</v>
      </c>
      <c r="Z152" s="15" t="e">
        <f>'New_Adjusted_PSSA_TotFunc BO'!Z152-#REF!</f>
        <v>#REF!</v>
      </c>
      <c r="AA152" s="15" t="e">
        <f>'New_Adjusted_PSSA_TotFunc BO'!AA152-#REF!</f>
        <v>#REF!</v>
      </c>
      <c r="AB152" s="15" t="e">
        <f>'New_Adjusted_PSSA_TotFunc BO'!AB152-#REF!</f>
        <v>#REF!</v>
      </c>
      <c r="AC152" s="15" t="e">
        <f>'New_Adjusted_PSSA_TotFunc BO'!AC152-#REF!</f>
        <v>#REF!</v>
      </c>
      <c r="AD152" s="15" t="e">
        <f>'New_Adjusted_PSSA_TotFunc BO'!AD152-#REF!</f>
        <v>#REF!</v>
      </c>
      <c r="AE152" s="15" t="e">
        <f>'New_Adjusted_PSSA_TotFunc BO'!AE152-#REF!</f>
        <v>#REF!</v>
      </c>
      <c r="AF152" s="15" t="e">
        <f>'Formulae-BuildOut'!BZ152</f>
        <v>#REF!</v>
      </c>
      <c r="AG152" s="14" t="e">
        <f>'Formulae-BuildOut'!CA152</f>
        <v>#REF!</v>
      </c>
    </row>
    <row r="153" spans="1:33" x14ac:dyDescent="0.3">
      <c r="A153" s="14" t="e">
        <f>#REF!</f>
        <v>#REF!</v>
      </c>
      <c r="B153" s="14" t="e">
        <f>#REF!</f>
        <v>#REF!</v>
      </c>
      <c r="C153" s="14" t="e">
        <f>#REF!</f>
        <v>#REF!</v>
      </c>
      <c r="D153" s="15" t="e">
        <f>'New_Adjusted_PSSA_TotFunc BO'!D153-#REF!</f>
        <v>#REF!</v>
      </c>
      <c r="E153" s="15" t="e">
        <f>'New_Adjusted_PSSA_TotFunc BO'!E153-#REF!</f>
        <v>#REF!</v>
      </c>
      <c r="F153" s="15" t="e">
        <f>'New_Adjusted_PSSA_TotFunc BO'!F153-#REF!</f>
        <v>#REF!</v>
      </c>
      <c r="G153" s="15" t="e">
        <f>'New_Adjusted_PSSA_TotFunc BO'!G153-#REF!</f>
        <v>#REF!</v>
      </c>
      <c r="H153" s="15" t="e">
        <f>'New_Adjusted_PSSA_TotFunc BO'!H153-#REF!</f>
        <v>#REF!</v>
      </c>
      <c r="I153" s="15" t="e">
        <f>'New_Adjusted_PSSA_TotFunc BO'!I153-#REF!</f>
        <v>#REF!</v>
      </c>
      <c r="J153" s="15" t="e">
        <f>'New_Adjusted_PSSA_TotFunc BO'!J153-#REF!</f>
        <v>#REF!</v>
      </c>
      <c r="K153" s="15" t="e">
        <f>'New_Adjusted_PSSA_TotFunc BO'!K153-#REF!</f>
        <v>#REF!</v>
      </c>
      <c r="L153" s="15" t="e">
        <f>'New_Adjusted_PSSA_TotFunc BO'!L153-#REF!</f>
        <v>#REF!</v>
      </c>
      <c r="M153" s="15" t="e">
        <f>'New_Adjusted_PSSA_TotFunc BO'!M153-#REF!</f>
        <v>#REF!</v>
      </c>
      <c r="N153" s="15" t="e">
        <f>'New_Adjusted_PSSA_TotFunc BO'!N153-#REF!</f>
        <v>#REF!</v>
      </c>
      <c r="O153" s="15" t="e">
        <f>'New_Adjusted_PSSA_TotFunc BO'!O153-#REF!</f>
        <v>#REF!</v>
      </c>
      <c r="P153" s="15" t="e">
        <f>'New_Adjusted_PSSA_TotFunc BO'!P153-#REF!</f>
        <v>#REF!</v>
      </c>
      <c r="Q153" s="15" t="e">
        <f>'New_Adjusted_PSSA_TotFunc BO'!Q153-#REF!</f>
        <v>#REF!</v>
      </c>
      <c r="R153" s="15" t="e">
        <f>'New_Adjusted_PSSA_TotFunc BO'!R153-#REF!</f>
        <v>#REF!</v>
      </c>
      <c r="S153" s="15" t="e">
        <f>'New_Adjusted_PSSA_TotFunc BO'!S153-#REF!</f>
        <v>#REF!</v>
      </c>
      <c r="T153" s="15" t="e">
        <f>'New_Adjusted_PSSA_TotFunc BO'!T153-#REF!</f>
        <v>#REF!</v>
      </c>
      <c r="U153" s="15" t="e">
        <f>'New_Adjusted_PSSA_TotFunc BO'!U153-#REF!</f>
        <v>#REF!</v>
      </c>
      <c r="V153" s="15" t="e">
        <f>'New_Adjusted_PSSA_TotFunc BO'!V153-#REF!</f>
        <v>#REF!</v>
      </c>
      <c r="W153" s="15" t="e">
        <f>'New_Adjusted_PSSA_TotFunc BO'!W153-#REF!</f>
        <v>#REF!</v>
      </c>
      <c r="X153" s="15" t="e">
        <f>'New_Adjusted_PSSA_TotFunc BO'!X153-#REF!</f>
        <v>#REF!</v>
      </c>
      <c r="Y153" s="15" t="e">
        <f>'New_Adjusted_PSSA_TotFunc BO'!Y153-#REF!</f>
        <v>#REF!</v>
      </c>
      <c r="Z153" s="15" t="e">
        <f>'New_Adjusted_PSSA_TotFunc BO'!Z153-#REF!</f>
        <v>#REF!</v>
      </c>
      <c r="AA153" s="15" t="e">
        <f>'New_Adjusted_PSSA_TotFunc BO'!AA153-#REF!</f>
        <v>#REF!</v>
      </c>
      <c r="AB153" s="15" t="e">
        <f>'New_Adjusted_PSSA_TotFunc BO'!AB153-#REF!</f>
        <v>#REF!</v>
      </c>
      <c r="AC153" s="15" t="e">
        <f>'New_Adjusted_PSSA_TotFunc BO'!AC153-#REF!</f>
        <v>#REF!</v>
      </c>
      <c r="AD153" s="15" t="e">
        <f>'New_Adjusted_PSSA_TotFunc BO'!AD153-#REF!</f>
        <v>#REF!</v>
      </c>
      <c r="AE153" s="15" t="e">
        <f>'New_Adjusted_PSSA_TotFunc BO'!AE153-#REF!</f>
        <v>#REF!</v>
      </c>
      <c r="AF153" s="15" t="e">
        <f>'Formulae-BuildOut'!BZ153</f>
        <v>#REF!</v>
      </c>
      <c r="AG153" s="14" t="e">
        <f>'Formulae-BuildOut'!CA153</f>
        <v>#REF!</v>
      </c>
    </row>
    <row r="154" spans="1:33" x14ac:dyDescent="0.3">
      <c r="A154" s="14" t="e">
        <f>#REF!</f>
        <v>#REF!</v>
      </c>
      <c r="B154" s="14" t="e">
        <f>#REF!</f>
        <v>#REF!</v>
      </c>
      <c r="C154" s="14" t="e">
        <f>#REF!</f>
        <v>#REF!</v>
      </c>
      <c r="D154" s="15" t="e">
        <f>'New_Adjusted_PSSA_TotFunc BO'!D154-#REF!</f>
        <v>#REF!</v>
      </c>
      <c r="E154" s="15" t="e">
        <f>'New_Adjusted_PSSA_TotFunc BO'!E154-#REF!</f>
        <v>#REF!</v>
      </c>
      <c r="F154" s="15" t="e">
        <f>'New_Adjusted_PSSA_TotFunc BO'!F154-#REF!</f>
        <v>#REF!</v>
      </c>
      <c r="G154" s="15" t="e">
        <f>'New_Adjusted_PSSA_TotFunc BO'!G154-#REF!</f>
        <v>#REF!</v>
      </c>
      <c r="H154" s="15" t="e">
        <f>'New_Adjusted_PSSA_TotFunc BO'!H154-#REF!</f>
        <v>#REF!</v>
      </c>
      <c r="I154" s="15" t="e">
        <f>'New_Adjusted_PSSA_TotFunc BO'!I154-#REF!</f>
        <v>#REF!</v>
      </c>
      <c r="J154" s="15" t="e">
        <f>'New_Adjusted_PSSA_TotFunc BO'!J154-#REF!</f>
        <v>#REF!</v>
      </c>
      <c r="K154" s="15" t="e">
        <f>'New_Adjusted_PSSA_TotFunc BO'!K154-#REF!</f>
        <v>#REF!</v>
      </c>
      <c r="L154" s="15" t="e">
        <f>'New_Adjusted_PSSA_TotFunc BO'!L154-#REF!</f>
        <v>#REF!</v>
      </c>
      <c r="M154" s="15" t="e">
        <f>'New_Adjusted_PSSA_TotFunc BO'!M154-#REF!</f>
        <v>#REF!</v>
      </c>
      <c r="N154" s="15" t="e">
        <f>'New_Adjusted_PSSA_TotFunc BO'!N154-#REF!</f>
        <v>#REF!</v>
      </c>
      <c r="O154" s="15" t="e">
        <f>'New_Adjusted_PSSA_TotFunc BO'!O154-#REF!</f>
        <v>#REF!</v>
      </c>
      <c r="P154" s="15" t="e">
        <f>'New_Adjusted_PSSA_TotFunc BO'!P154-#REF!</f>
        <v>#REF!</v>
      </c>
      <c r="Q154" s="15" t="e">
        <f>'New_Adjusted_PSSA_TotFunc BO'!Q154-#REF!</f>
        <v>#REF!</v>
      </c>
      <c r="R154" s="15" t="e">
        <f>'New_Adjusted_PSSA_TotFunc BO'!R154-#REF!</f>
        <v>#REF!</v>
      </c>
      <c r="S154" s="15" t="e">
        <f>'New_Adjusted_PSSA_TotFunc BO'!S154-#REF!</f>
        <v>#REF!</v>
      </c>
      <c r="T154" s="15" t="e">
        <f>'New_Adjusted_PSSA_TotFunc BO'!T154-#REF!</f>
        <v>#REF!</v>
      </c>
      <c r="U154" s="15" t="e">
        <f>'New_Adjusted_PSSA_TotFunc BO'!U154-#REF!</f>
        <v>#REF!</v>
      </c>
      <c r="V154" s="15" t="e">
        <f>'New_Adjusted_PSSA_TotFunc BO'!V154-#REF!</f>
        <v>#REF!</v>
      </c>
      <c r="W154" s="15" t="e">
        <f>'New_Adjusted_PSSA_TotFunc BO'!W154-#REF!</f>
        <v>#REF!</v>
      </c>
      <c r="X154" s="15" t="e">
        <f>'New_Adjusted_PSSA_TotFunc BO'!X154-#REF!</f>
        <v>#REF!</v>
      </c>
      <c r="Y154" s="15" t="e">
        <f>'New_Adjusted_PSSA_TotFunc BO'!Y154-#REF!</f>
        <v>#REF!</v>
      </c>
      <c r="Z154" s="15" t="e">
        <f>'New_Adjusted_PSSA_TotFunc BO'!Z154-#REF!</f>
        <v>#REF!</v>
      </c>
      <c r="AA154" s="15" t="e">
        <f>'New_Adjusted_PSSA_TotFunc BO'!AA154-#REF!</f>
        <v>#REF!</v>
      </c>
      <c r="AB154" s="15" t="e">
        <f>'New_Adjusted_PSSA_TotFunc BO'!AB154-#REF!</f>
        <v>#REF!</v>
      </c>
      <c r="AC154" s="15" t="e">
        <f>'New_Adjusted_PSSA_TotFunc BO'!AC154-#REF!</f>
        <v>#REF!</v>
      </c>
      <c r="AD154" s="15" t="e">
        <f>'New_Adjusted_PSSA_TotFunc BO'!AD154-#REF!</f>
        <v>#REF!</v>
      </c>
      <c r="AE154" s="15" t="e">
        <f>'New_Adjusted_PSSA_TotFunc BO'!AE154-#REF!</f>
        <v>#REF!</v>
      </c>
      <c r="AF154" s="15" t="e">
        <f>'Formulae-BuildOut'!BZ154</f>
        <v>#REF!</v>
      </c>
      <c r="AG154" s="14" t="e">
        <f>'Formulae-BuildOut'!CA154</f>
        <v>#REF!</v>
      </c>
    </row>
    <row r="155" spans="1:33" x14ac:dyDescent="0.3">
      <c r="A155" s="14" t="e">
        <f>#REF!</f>
        <v>#REF!</v>
      </c>
      <c r="B155" s="14" t="e">
        <f>#REF!</f>
        <v>#REF!</v>
      </c>
      <c r="C155" s="14" t="e">
        <f>#REF!</f>
        <v>#REF!</v>
      </c>
      <c r="D155" s="15" t="e">
        <f>'New_Adjusted_PSSA_TotFunc BO'!D155-#REF!</f>
        <v>#REF!</v>
      </c>
      <c r="E155" s="15" t="e">
        <f>'New_Adjusted_PSSA_TotFunc BO'!E155-#REF!</f>
        <v>#REF!</v>
      </c>
      <c r="F155" s="15" t="e">
        <f>'New_Adjusted_PSSA_TotFunc BO'!F155-#REF!</f>
        <v>#REF!</v>
      </c>
      <c r="G155" s="15" t="e">
        <f>'New_Adjusted_PSSA_TotFunc BO'!G155-#REF!</f>
        <v>#REF!</v>
      </c>
      <c r="H155" s="15" t="e">
        <f>'New_Adjusted_PSSA_TotFunc BO'!H155-#REF!</f>
        <v>#REF!</v>
      </c>
      <c r="I155" s="15" t="e">
        <f>'New_Adjusted_PSSA_TotFunc BO'!I155-#REF!</f>
        <v>#REF!</v>
      </c>
      <c r="J155" s="15" t="e">
        <f>'New_Adjusted_PSSA_TotFunc BO'!J155-#REF!</f>
        <v>#REF!</v>
      </c>
      <c r="K155" s="15" t="e">
        <f>'New_Adjusted_PSSA_TotFunc BO'!K155-#REF!</f>
        <v>#REF!</v>
      </c>
      <c r="L155" s="15" t="e">
        <f>'New_Adjusted_PSSA_TotFunc BO'!L155-#REF!</f>
        <v>#REF!</v>
      </c>
      <c r="M155" s="15" t="e">
        <f>'New_Adjusted_PSSA_TotFunc BO'!M155-#REF!</f>
        <v>#REF!</v>
      </c>
      <c r="N155" s="15" t="e">
        <f>'New_Adjusted_PSSA_TotFunc BO'!N155-#REF!</f>
        <v>#REF!</v>
      </c>
      <c r="O155" s="15" t="e">
        <f>'New_Adjusted_PSSA_TotFunc BO'!O155-#REF!</f>
        <v>#REF!</v>
      </c>
      <c r="P155" s="15" t="e">
        <f>'New_Adjusted_PSSA_TotFunc BO'!P155-#REF!</f>
        <v>#REF!</v>
      </c>
      <c r="Q155" s="15" t="e">
        <f>'New_Adjusted_PSSA_TotFunc BO'!Q155-#REF!</f>
        <v>#REF!</v>
      </c>
      <c r="R155" s="15" t="e">
        <f>'New_Adjusted_PSSA_TotFunc BO'!R155-#REF!</f>
        <v>#REF!</v>
      </c>
      <c r="S155" s="15" t="e">
        <f>'New_Adjusted_PSSA_TotFunc BO'!S155-#REF!</f>
        <v>#REF!</v>
      </c>
      <c r="T155" s="15" t="e">
        <f>'New_Adjusted_PSSA_TotFunc BO'!T155-#REF!</f>
        <v>#REF!</v>
      </c>
      <c r="U155" s="15" t="e">
        <f>'New_Adjusted_PSSA_TotFunc BO'!U155-#REF!</f>
        <v>#REF!</v>
      </c>
      <c r="V155" s="15" t="e">
        <f>'New_Adjusted_PSSA_TotFunc BO'!V155-#REF!</f>
        <v>#REF!</v>
      </c>
      <c r="W155" s="15" t="e">
        <f>'New_Adjusted_PSSA_TotFunc BO'!W155-#REF!</f>
        <v>#REF!</v>
      </c>
      <c r="X155" s="15" t="e">
        <f>'New_Adjusted_PSSA_TotFunc BO'!X155-#REF!</f>
        <v>#REF!</v>
      </c>
      <c r="Y155" s="15" t="e">
        <f>'New_Adjusted_PSSA_TotFunc BO'!Y155-#REF!</f>
        <v>#REF!</v>
      </c>
      <c r="Z155" s="15" t="e">
        <f>'New_Adjusted_PSSA_TotFunc BO'!Z155-#REF!</f>
        <v>#REF!</v>
      </c>
      <c r="AA155" s="15" t="e">
        <f>'New_Adjusted_PSSA_TotFunc BO'!AA155-#REF!</f>
        <v>#REF!</v>
      </c>
      <c r="AB155" s="15" t="e">
        <f>'New_Adjusted_PSSA_TotFunc BO'!AB155-#REF!</f>
        <v>#REF!</v>
      </c>
      <c r="AC155" s="15" t="e">
        <f>'New_Adjusted_PSSA_TotFunc BO'!AC155-#REF!</f>
        <v>#REF!</v>
      </c>
      <c r="AD155" s="15" t="e">
        <f>'New_Adjusted_PSSA_TotFunc BO'!AD155-#REF!</f>
        <v>#REF!</v>
      </c>
      <c r="AE155" s="15" t="e">
        <f>'New_Adjusted_PSSA_TotFunc BO'!AE155-#REF!</f>
        <v>#REF!</v>
      </c>
      <c r="AF155" s="15" t="e">
        <f>'Formulae-BuildOut'!BZ155</f>
        <v>#REF!</v>
      </c>
      <c r="AG155" s="14" t="e">
        <f>'Formulae-BuildOut'!CA155</f>
        <v>#REF!</v>
      </c>
    </row>
    <row r="156" spans="1:33" x14ac:dyDescent="0.3">
      <c r="A156" s="14" t="e">
        <f>#REF!</f>
        <v>#REF!</v>
      </c>
      <c r="B156" s="14" t="e">
        <f>#REF!</f>
        <v>#REF!</v>
      </c>
      <c r="C156" s="14" t="e">
        <f>#REF!</f>
        <v>#REF!</v>
      </c>
      <c r="D156" s="15" t="e">
        <f>'New_Adjusted_PSSA_TotFunc BO'!D156-#REF!</f>
        <v>#REF!</v>
      </c>
      <c r="E156" s="15" t="e">
        <f>'New_Adjusted_PSSA_TotFunc BO'!E156-#REF!</f>
        <v>#REF!</v>
      </c>
      <c r="F156" s="15" t="e">
        <f>'New_Adjusted_PSSA_TotFunc BO'!F156-#REF!</f>
        <v>#REF!</v>
      </c>
      <c r="G156" s="15" t="e">
        <f>'New_Adjusted_PSSA_TotFunc BO'!G156-#REF!</f>
        <v>#REF!</v>
      </c>
      <c r="H156" s="15" t="e">
        <f>'New_Adjusted_PSSA_TotFunc BO'!H156-#REF!</f>
        <v>#REF!</v>
      </c>
      <c r="I156" s="15" t="e">
        <f>'New_Adjusted_PSSA_TotFunc BO'!I156-#REF!</f>
        <v>#REF!</v>
      </c>
      <c r="J156" s="15" t="e">
        <f>'New_Adjusted_PSSA_TotFunc BO'!J156-#REF!</f>
        <v>#REF!</v>
      </c>
      <c r="K156" s="15" t="e">
        <f>'New_Adjusted_PSSA_TotFunc BO'!K156-#REF!</f>
        <v>#REF!</v>
      </c>
      <c r="L156" s="15" t="e">
        <f>'New_Adjusted_PSSA_TotFunc BO'!L156-#REF!</f>
        <v>#REF!</v>
      </c>
      <c r="M156" s="15" t="e">
        <f>'New_Adjusted_PSSA_TotFunc BO'!M156-#REF!</f>
        <v>#REF!</v>
      </c>
      <c r="N156" s="15" t="e">
        <f>'New_Adjusted_PSSA_TotFunc BO'!N156-#REF!</f>
        <v>#REF!</v>
      </c>
      <c r="O156" s="15" t="e">
        <f>'New_Adjusted_PSSA_TotFunc BO'!O156-#REF!</f>
        <v>#REF!</v>
      </c>
      <c r="P156" s="15" t="e">
        <f>'New_Adjusted_PSSA_TotFunc BO'!P156-#REF!</f>
        <v>#REF!</v>
      </c>
      <c r="Q156" s="15" t="e">
        <f>'New_Adjusted_PSSA_TotFunc BO'!Q156-#REF!</f>
        <v>#REF!</v>
      </c>
      <c r="R156" s="15" t="e">
        <f>'New_Adjusted_PSSA_TotFunc BO'!R156-#REF!</f>
        <v>#REF!</v>
      </c>
      <c r="S156" s="15" t="e">
        <f>'New_Adjusted_PSSA_TotFunc BO'!S156-#REF!</f>
        <v>#REF!</v>
      </c>
      <c r="T156" s="15" t="e">
        <f>'New_Adjusted_PSSA_TotFunc BO'!T156-#REF!</f>
        <v>#REF!</v>
      </c>
      <c r="U156" s="15" t="e">
        <f>'New_Adjusted_PSSA_TotFunc BO'!U156-#REF!</f>
        <v>#REF!</v>
      </c>
      <c r="V156" s="15" t="e">
        <f>'New_Adjusted_PSSA_TotFunc BO'!V156-#REF!</f>
        <v>#REF!</v>
      </c>
      <c r="W156" s="15" t="e">
        <f>'New_Adjusted_PSSA_TotFunc BO'!W156-#REF!</f>
        <v>#REF!</v>
      </c>
      <c r="X156" s="15" t="e">
        <f>'New_Adjusted_PSSA_TotFunc BO'!X156-#REF!</f>
        <v>#REF!</v>
      </c>
      <c r="Y156" s="15" t="e">
        <f>'New_Adjusted_PSSA_TotFunc BO'!Y156-#REF!</f>
        <v>#REF!</v>
      </c>
      <c r="Z156" s="15" t="e">
        <f>'New_Adjusted_PSSA_TotFunc BO'!Z156-#REF!</f>
        <v>#REF!</v>
      </c>
      <c r="AA156" s="15" t="e">
        <f>'New_Adjusted_PSSA_TotFunc BO'!AA156-#REF!</f>
        <v>#REF!</v>
      </c>
      <c r="AB156" s="15" t="e">
        <f>'New_Adjusted_PSSA_TotFunc BO'!AB156-#REF!</f>
        <v>#REF!</v>
      </c>
      <c r="AC156" s="15" t="e">
        <f>'New_Adjusted_PSSA_TotFunc BO'!AC156-#REF!</f>
        <v>#REF!</v>
      </c>
      <c r="AD156" s="15" t="e">
        <f>'New_Adjusted_PSSA_TotFunc BO'!AD156-#REF!</f>
        <v>#REF!</v>
      </c>
      <c r="AE156" s="15" t="e">
        <f>'New_Adjusted_PSSA_TotFunc BO'!AE156-#REF!</f>
        <v>#REF!</v>
      </c>
      <c r="AF156" s="15" t="e">
        <f>'Formulae-BuildOut'!BZ156</f>
        <v>#REF!</v>
      </c>
      <c r="AG156" s="14" t="e">
        <f>'Formulae-BuildOut'!CA156</f>
        <v>#REF!</v>
      </c>
    </row>
    <row r="157" spans="1:33" x14ac:dyDescent="0.3">
      <c r="A157" s="14" t="e">
        <f>#REF!</f>
        <v>#REF!</v>
      </c>
      <c r="B157" s="14" t="e">
        <f>#REF!</f>
        <v>#REF!</v>
      </c>
      <c r="C157" s="14" t="e">
        <f>#REF!</f>
        <v>#REF!</v>
      </c>
      <c r="D157" s="15" t="e">
        <f>'New_Adjusted_PSSA_TotFunc BO'!D157-#REF!</f>
        <v>#REF!</v>
      </c>
      <c r="E157" s="15" t="e">
        <f>'New_Adjusted_PSSA_TotFunc BO'!E157-#REF!</f>
        <v>#REF!</v>
      </c>
      <c r="F157" s="15" t="e">
        <f>'New_Adjusted_PSSA_TotFunc BO'!F157-#REF!</f>
        <v>#REF!</v>
      </c>
      <c r="G157" s="15" t="e">
        <f>'New_Adjusted_PSSA_TotFunc BO'!G157-#REF!</f>
        <v>#REF!</v>
      </c>
      <c r="H157" s="15" t="e">
        <f>'New_Adjusted_PSSA_TotFunc BO'!H157-#REF!</f>
        <v>#REF!</v>
      </c>
      <c r="I157" s="15" t="e">
        <f>'New_Adjusted_PSSA_TotFunc BO'!I157-#REF!</f>
        <v>#REF!</v>
      </c>
      <c r="J157" s="15" t="e">
        <f>'New_Adjusted_PSSA_TotFunc BO'!J157-#REF!</f>
        <v>#REF!</v>
      </c>
      <c r="K157" s="15" t="e">
        <f>'New_Adjusted_PSSA_TotFunc BO'!K157-#REF!</f>
        <v>#REF!</v>
      </c>
      <c r="L157" s="15" t="e">
        <f>'New_Adjusted_PSSA_TotFunc BO'!L157-#REF!</f>
        <v>#REF!</v>
      </c>
      <c r="M157" s="15" t="e">
        <f>'New_Adjusted_PSSA_TotFunc BO'!M157-#REF!</f>
        <v>#REF!</v>
      </c>
      <c r="N157" s="15" t="e">
        <f>'New_Adjusted_PSSA_TotFunc BO'!N157-#REF!</f>
        <v>#REF!</v>
      </c>
      <c r="O157" s="15" t="e">
        <f>'New_Adjusted_PSSA_TotFunc BO'!O157-#REF!</f>
        <v>#REF!</v>
      </c>
      <c r="P157" s="15" t="e">
        <f>'New_Adjusted_PSSA_TotFunc BO'!P157-#REF!</f>
        <v>#REF!</v>
      </c>
      <c r="Q157" s="15" t="e">
        <f>'New_Adjusted_PSSA_TotFunc BO'!Q157-#REF!</f>
        <v>#REF!</v>
      </c>
      <c r="R157" s="15" t="e">
        <f>'New_Adjusted_PSSA_TotFunc BO'!R157-#REF!</f>
        <v>#REF!</v>
      </c>
      <c r="S157" s="15" t="e">
        <f>'New_Adjusted_PSSA_TotFunc BO'!S157-#REF!</f>
        <v>#REF!</v>
      </c>
      <c r="T157" s="15" t="e">
        <f>'New_Adjusted_PSSA_TotFunc BO'!T157-#REF!</f>
        <v>#REF!</v>
      </c>
      <c r="U157" s="15" t="e">
        <f>'New_Adjusted_PSSA_TotFunc BO'!U157-#REF!</f>
        <v>#REF!</v>
      </c>
      <c r="V157" s="15" t="e">
        <f>'New_Adjusted_PSSA_TotFunc BO'!V157-#REF!</f>
        <v>#REF!</v>
      </c>
      <c r="W157" s="15" t="e">
        <f>'New_Adjusted_PSSA_TotFunc BO'!W157-#REF!</f>
        <v>#REF!</v>
      </c>
      <c r="X157" s="15" t="e">
        <f>'New_Adjusted_PSSA_TotFunc BO'!X157-#REF!</f>
        <v>#REF!</v>
      </c>
      <c r="Y157" s="15" t="e">
        <f>'New_Adjusted_PSSA_TotFunc BO'!Y157-#REF!</f>
        <v>#REF!</v>
      </c>
      <c r="Z157" s="15" t="e">
        <f>'New_Adjusted_PSSA_TotFunc BO'!Z157-#REF!</f>
        <v>#REF!</v>
      </c>
      <c r="AA157" s="15" t="e">
        <f>'New_Adjusted_PSSA_TotFunc BO'!AA157-#REF!</f>
        <v>#REF!</v>
      </c>
      <c r="AB157" s="15" t="e">
        <f>'New_Adjusted_PSSA_TotFunc BO'!AB157-#REF!</f>
        <v>#REF!</v>
      </c>
      <c r="AC157" s="15" t="e">
        <f>'New_Adjusted_PSSA_TotFunc BO'!AC157-#REF!</f>
        <v>#REF!</v>
      </c>
      <c r="AD157" s="15" t="e">
        <f>'New_Adjusted_PSSA_TotFunc BO'!AD157-#REF!</f>
        <v>#REF!</v>
      </c>
      <c r="AE157" s="15" t="e">
        <f>'New_Adjusted_PSSA_TotFunc BO'!AE157-#REF!</f>
        <v>#REF!</v>
      </c>
      <c r="AF157" s="15" t="e">
        <f>'Formulae-BuildOut'!BZ157</f>
        <v>#REF!</v>
      </c>
      <c r="AG157" s="14" t="e">
        <f>'Formulae-BuildOut'!CA157</f>
        <v>#REF!</v>
      </c>
    </row>
    <row r="158" spans="1:33" x14ac:dyDescent="0.3">
      <c r="A158" s="14" t="e">
        <f>#REF!</f>
        <v>#REF!</v>
      </c>
      <c r="B158" s="14" t="e">
        <f>#REF!</f>
        <v>#REF!</v>
      </c>
      <c r="C158" s="14" t="e">
        <f>#REF!</f>
        <v>#REF!</v>
      </c>
      <c r="D158" s="15" t="e">
        <f>'New_Adjusted_PSSA_TotFunc BO'!D158-#REF!</f>
        <v>#REF!</v>
      </c>
      <c r="E158" s="15" t="e">
        <f>'New_Adjusted_PSSA_TotFunc BO'!E158-#REF!</f>
        <v>#REF!</v>
      </c>
      <c r="F158" s="15" t="e">
        <f>'New_Adjusted_PSSA_TotFunc BO'!F158-#REF!</f>
        <v>#REF!</v>
      </c>
      <c r="G158" s="15" t="e">
        <f>'New_Adjusted_PSSA_TotFunc BO'!G158-#REF!</f>
        <v>#REF!</v>
      </c>
      <c r="H158" s="15" t="e">
        <f>'New_Adjusted_PSSA_TotFunc BO'!H158-#REF!</f>
        <v>#REF!</v>
      </c>
      <c r="I158" s="15" t="e">
        <f>'New_Adjusted_PSSA_TotFunc BO'!I158-#REF!</f>
        <v>#REF!</v>
      </c>
      <c r="J158" s="15" t="e">
        <f>'New_Adjusted_PSSA_TotFunc BO'!J158-#REF!</f>
        <v>#REF!</v>
      </c>
      <c r="K158" s="15" t="e">
        <f>'New_Adjusted_PSSA_TotFunc BO'!K158-#REF!</f>
        <v>#REF!</v>
      </c>
      <c r="L158" s="15" t="e">
        <f>'New_Adjusted_PSSA_TotFunc BO'!L158-#REF!</f>
        <v>#REF!</v>
      </c>
      <c r="M158" s="15" t="e">
        <f>'New_Adjusted_PSSA_TotFunc BO'!M158-#REF!</f>
        <v>#REF!</v>
      </c>
      <c r="N158" s="15" t="e">
        <f>'New_Adjusted_PSSA_TotFunc BO'!N158-#REF!</f>
        <v>#REF!</v>
      </c>
      <c r="O158" s="15" t="e">
        <f>'New_Adjusted_PSSA_TotFunc BO'!O158-#REF!</f>
        <v>#REF!</v>
      </c>
      <c r="P158" s="15" t="e">
        <f>'New_Adjusted_PSSA_TotFunc BO'!P158-#REF!</f>
        <v>#REF!</v>
      </c>
      <c r="Q158" s="15" t="e">
        <f>'New_Adjusted_PSSA_TotFunc BO'!Q158-#REF!</f>
        <v>#REF!</v>
      </c>
      <c r="R158" s="15" t="e">
        <f>'New_Adjusted_PSSA_TotFunc BO'!R158-#REF!</f>
        <v>#REF!</v>
      </c>
      <c r="S158" s="15" t="e">
        <f>'New_Adjusted_PSSA_TotFunc BO'!S158-#REF!</f>
        <v>#REF!</v>
      </c>
      <c r="T158" s="15" t="e">
        <f>'New_Adjusted_PSSA_TotFunc BO'!T158-#REF!</f>
        <v>#REF!</v>
      </c>
      <c r="U158" s="15" t="e">
        <f>'New_Adjusted_PSSA_TotFunc BO'!U158-#REF!</f>
        <v>#REF!</v>
      </c>
      <c r="V158" s="15" t="e">
        <f>'New_Adjusted_PSSA_TotFunc BO'!V158-#REF!</f>
        <v>#REF!</v>
      </c>
      <c r="W158" s="15" t="e">
        <f>'New_Adjusted_PSSA_TotFunc BO'!W158-#REF!</f>
        <v>#REF!</v>
      </c>
      <c r="X158" s="15" t="e">
        <f>'New_Adjusted_PSSA_TotFunc BO'!X158-#REF!</f>
        <v>#REF!</v>
      </c>
      <c r="Y158" s="15" t="e">
        <f>'New_Adjusted_PSSA_TotFunc BO'!Y158-#REF!</f>
        <v>#REF!</v>
      </c>
      <c r="Z158" s="15" t="e">
        <f>'New_Adjusted_PSSA_TotFunc BO'!Z158-#REF!</f>
        <v>#REF!</v>
      </c>
      <c r="AA158" s="15" t="e">
        <f>'New_Adjusted_PSSA_TotFunc BO'!AA158-#REF!</f>
        <v>#REF!</v>
      </c>
      <c r="AB158" s="15" t="e">
        <f>'New_Adjusted_PSSA_TotFunc BO'!AB158-#REF!</f>
        <v>#REF!</v>
      </c>
      <c r="AC158" s="15" t="e">
        <f>'New_Adjusted_PSSA_TotFunc BO'!AC158-#REF!</f>
        <v>#REF!</v>
      </c>
      <c r="AD158" s="15" t="e">
        <f>'New_Adjusted_PSSA_TotFunc BO'!AD158-#REF!</f>
        <v>#REF!</v>
      </c>
      <c r="AE158" s="15" t="e">
        <f>'New_Adjusted_PSSA_TotFunc BO'!AE158-#REF!</f>
        <v>#REF!</v>
      </c>
      <c r="AF158" s="15" t="e">
        <f>'Formulae-BuildOut'!BZ158</f>
        <v>#REF!</v>
      </c>
      <c r="AG158" s="14" t="e">
        <f>'Formulae-BuildOut'!CA158</f>
        <v>#REF!</v>
      </c>
    </row>
    <row r="159" spans="1:33" x14ac:dyDescent="0.3">
      <c r="A159" s="14" t="e">
        <f>#REF!</f>
        <v>#REF!</v>
      </c>
      <c r="B159" s="14" t="e">
        <f>#REF!</f>
        <v>#REF!</v>
      </c>
      <c r="C159" s="14" t="e">
        <f>#REF!</f>
        <v>#REF!</v>
      </c>
      <c r="D159" s="15" t="e">
        <f>'New_Adjusted_PSSA_TotFunc BO'!D159-#REF!</f>
        <v>#REF!</v>
      </c>
      <c r="E159" s="15" t="e">
        <f>'New_Adjusted_PSSA_TotFunc BO'!E159-#REF!</f>
        <v>#REF!</v>
      </c>
      <c r="F159" s="15" t="e">
        <f>'New_Adjusted_PSSA_TotFunc BO'!F159-#REF!</f>
        <v>#REF!</v>
      </c>
      <c r="G159" s="15" t="e">
        <f>'New_Adjusted_PSSA_TotFunc BO'!G159-#REF!</f>
        <v>#REF!</v>
      </c>
      <c r="H159" s="15" t="e">
        <f>'New_Adjusted_PSSA_TotFunc BO'!H159-#REF!</f>
        <v>#REF!</v>
      </c>
      <c r="I159" s="15" t="e">
        <f>'New_Adjusted_PSSA_TotFunc BO'!I159-#REF!</f>
        <v>#REF!</v>
      </c>
      <c r="J159" s="15" t="e">
        <f>'New_Adjusted_PSSA_TotFunc BO'!J159-#REF!</f>
        <v>#REF!</v>
      </c>
      <c r="K159" s="15" t="e">
        <f>'New_Adjusted_PSSA_TotFunc BO'!K159-#REF!</f>
        <v>#REF!</v>
      </c>
      <c r="L159" s="15" t="e">
        <f>'New_Adjusted_PSSA_TotFunc BO'!L159-#REF!</f>
        <v>#REF!</v>
      </c>
      <c r="M159" s="15" t="e">
        <f>'New_Adjusted_PSSA_TotFunc BO'!M159-#REF!</f>
        <v>#REF!</v>
      </c>
      <c r="N159" s="15" t="e">
        <f>'New_Adjusted_PSSA_TotFunc BO'!N159-#REF!</f>
        <v>#REF!</v>
      </c>
      <c r="O159" s="15" t="e">
        <f>'New_Adjusted_PSSA_TotFunc BO'!O159-#REF!</f>
        <v>#REF!</v>
      </c>
      <c r="P159" s="15" t="e">
        <f>'New_Adjusted_PSSA_TotFunc BO'!P159-#REF!</f>
        <v>#REF!</v>
      </c>
      <c r="Q159" s="15" t="e">
        <f>'New_Adjusted_PSSA_TotFunc BO'!Q159-#REF!</f>
        <v>#REF!</v>
      </c>
      <c r="R159" s="15" t="e">
        <f>'New_Adjusted_PSSA_TotFunc BO'!R159-#REF!</f>
        <v>#REF!</v>
      </c>
      <c r="S159" s="15" t="e">
        <f>'New_Adjusted_PSSA_TotFunc BO'!S159-#REF!</f>
        <v>#REF!</v>
      </c>
      <c r="T159" s="15" t="e">
        <f>'New_Adjusted_PSSA_TotFunc BO'!T159-#REF!</f>
        <v>#REF!</v>
      </c>
      <c r="U159" s="15" t="e">
        <f>'New_Adjusted_PSSA_TotFunc BO'!U159-#REF!</f>
        <v>#REF!</v>
      </c>
      <c r="V159" s="15" t="e">
        <f>'New_Adjusted_PSSA_TotFunc BO'!V159-#REF!</f>
        <v>#REF!</v>
      </c>
      <c r="W159" s="15" t="e">
        <f>'New_Adjusted_PSSA_TotFunc BO'!W159-#REF!</f>
        <v>#REF!</v>
      </c>
      <c r="X159" s="15" t="e">
        <f>'New_Adjusted_PSSA_TotFunc BO'!X159-#REF!</f>
        <v>#REF!</v>
      </c>
      <c r="Y159" s="15" t="e">
        <f>'New_Adjusted_PSSA_TotFunc BO'!Y159-#REF!</f>
        <v>#REF!</v>
      </c>
      <c r="Z159" s="15" t="e">
        <f>'New_Adjusted_PSSA_TotFunc BO'!Z159-#REF!</f>
        <v>#REF!</v>
      </c>
      <c r="AA159" s="15" t="e">
        <f>'New_Adjusted_PSSA_TotFunc BO'!AA159-#REF!</f>
        <v>#REF!</v>
      </c>
      <c r="AB159" s="15" t="e">
        <f>'New_Adjusted_PSSA_TotFunc BO'!AB159-#REF!</f>
        <v>#REF!</v>
      </c>
      <c r="AC159" s="15" t="e">
        <f>'New_Adjusted_PSSA_TotFunc BO'!AC159-#REF!</f>
        <v>#REF!</v>
      </c>
      <c r="AD159" s="15" t="e">
        <f>'New_Adjusted_PSSA_TotFunc BO'!AD159-#REF!</f>
        <v>#REF!</v>
      </c>
      <c r="AE159" s="15" t="e">
        <f>'New_Adjusted_PSSA_TotFunc BO'!AE159-#REF!</f>
        <v>#REF!</v>
      </c>
      <c r="AF159" s="15" t="e">
        <f>'Formulae-BuildOut'!BZ159</f>
        <v>#REF!</v>
      </c>
      <c r="AG159" s="14" t="e">
        <f>'Formulae-BuildOut'!CA159</f>
        <v>#REF!</v>
      </c>
    </row>
    <row r="160" spans="1:33" x14ac:dyDescent="0.3">
      <c r="A160" s="14" t="e">
        <f>#REF!</f>
        <v>#REF!</v>
      </c>
      <c r="B160" s="14" t="e">
        <f>#REF!</f>
        <v>#REF!</v>
      </c>
      <c r="C160" s="14" t="e">
        <f>#REF!</f>
        <v>#REF!</v>
      </c>
      <c r="D160" s="15" t="e">
        <f>'New_Adjusted_PSSA_TotFunc BO'!D160-#REF!</f>
        <v>#REF!</v>
      </c>
      <c r="E160" s="15" t="e">
        <f>'New_Adjusted_PSSA_TotFunc BO'!E160-#REF!</f>
        <v>#REF!</v>
      </c>
      <c r="F160" s="15" t="e">
        <f>'New_Adjusted_PSSA_TotFunc BO'!F160-#REF!</f>
        <v>#REF!</v>
      </c>
      <c r="G160" s="15" t="e">
        <f>'New_Adjusted_PSSA_TotFunc BO'!G160-#REF!</f>
        <v>#REF!</v>
      </c>
      <c r="H160" s="15" t="e">
        <f>'New_Adjusted_PSSA_TotFunc BO'!H160-#REF!</f>
        <v>#REF!</v>
      </c>
      <c r="I160" s="15" t="e">
        <f>'New_Adjusted_PSSA_TotFunc BO'!I160-#REF!</f>
        <v>#REF!</v>
      </c>
      <c r="J160" s="15" t="e">
        <f>'New_Adjusted_PSSA_TotFunc BO'!J160-#REF!</f>
        <v>#REF!</v>
      </c>
      <c r="K160" s="15" t="e">
        <f>'New_Adjusted_PSSA_TotFunc BO'!K160-#REF!</f>
        <v>#REF!</v>
      </c>
      <c r="L160" s="15" t="e">
        <f>'New_Adjusted_PSSA_TotFunc BO'!L160-#REF!</f>
        <v>#REF!</v>
      </c>
      <c r="M160" s="15" t="e">
        <f>'New_Adjusted_PSSA_TotFunc BO'!M160-#REF!</f>
        <v>#REF!</v>
      </c>
      <c r="N160" s="15" t="e">
        <f>'New_Adjusted_PSSA_TotFunc BO'!N160-#REF!</f>
        <v>#REF!</v>
      </c>
      <c r="O160" s="15" t="e">
        <f>'New_Adjusted_PSSA_TotFunc BO'!O160-#REF!</f>
        <v>#REF!</v>
      </c>
      <c r="P160" s="15" t="e">
        <f>'New_Adjusted_PSSA_TotFunc BO'!P160-#REF!</f>
        <v>#REF!</v>
      </c>
      <c r="Q160" s="15" t="e">
        <f>'New_Adjusted_PSSA_TotFunc BO'!Q160-#REF!</f>
        <v>#REF!</v>
      </c>
      <c r="R160" s="15" t="e">
        <f>'New_Adjusted_PSSA_TotFunc BO'!R160-#REF!</f>
        <v>#REF!</v>
      </c>
      <c r="S160" s="15" t="e">
        <f>'New_Adjusted_PSSA_TotFunc BO'!S160-#REF!</f>
        <v>#REF!</v>
      </c>
      <c r="T160" s="15" t="e">
        <f>'New_Adjusted_PSSA_TotFunc BO'!T160-#REF!</f>
        <v>#REF!</v>
      </c>
      <c r="U160" s="15" t="e">
        <f>'New_Adjusted_PSSA_TotFunc BO'!U160-#REF!</f>
        <v>#REF!</v>
      </c>
      <c r="V160" s="15" t="e">
        <f>'New_Adjusted_PSSA_TotFunc BO'!V160-#REF!</f>
        <v>#REF!</v>
      </c>
      <c r="W160" s="15" t="e">
        <f>'New_Adjusted_PSSA_TotFunc BO'!W160-#REF!</f>
        <v>#REF!</v>
      </c>
      <c r="X160" s="15" t="e">
        <f>'New_Adjusted_PSSA_TotFunc BO'!X160-#REF!</f>
        <v>#REF!</v>
      </c>
      <c r="Y160" s="15" t="e">
        <f>'New_Adjusted_PSSA_TotFunc BO'!Y160-#REF!</f>
        <v>#REF!</v>
      </c>
      <c r="Z160" s="15" t="e">
        <f>'New_Adjusted_PSSA_TotFunc BO'!Z160-#REF!</f>
        <v>#REF!</v>
      </c>
      <c r="AA160" s="15" t="e">
        <f>'New_Adjusted_PSSA_TotFunc BO'!AA160-#REF!</f>
        <v>#REF!</v>
      </c>
      <c r="AB160" s="15" t="e">
        <f>'New_Adjusted_PSSA_TotFunc BO'!AB160-#REF!</f>
        <v>#REF!</v>
      </c>
      <c r="AC160" s="15" t="e">
        <f>'New_Adjusted_PSSA_TotFunc BO'!AC160-#REF!</f>
        <v>#REF!</v>
      </c>
      <c r="AD160" s="15" t="e">
        <f>'New_Adjusted_PSSA_TotFunc BO'!AD160-#REF!</f>
        <v>#REF!</v>
      </c>
      <c r="AE160" s="15" t="e">
        <f>'New_Adjusted_PSSA_TotFunc BO'!AE160-#REF!</f>
        <v>#REF!</v>
      </c>
      <c r="AF160" s="15" t="e">
        <f>'Formulae-BuildOut'!BZ160</f>
        <v>#REF!</v>
      </c>
      <c r="AG160" s="14" t="e">
        <f>'Formulae-BuildOut'!CA160</f>
        <v>#REF!</v>
      </c>
    </row>
    <row r="161" spans="1:33" x14ac:dyDescent="0.3">
      <c r="A161" s="14" t="e">
        <f>#REF!</f>
        <v>#REF!</v>
      </c>
      <c r="B161" s="14" t="e">
        <f>#REF!</f>
        <v>#REF!</v>
      </c>
      <c r="C161" s="14" t="e">
        <f>#REF!</f>
        <v>#REF!</v>
      </c>
      <c r="D161" s="15" t="e">
        <f>'New_Adjusted_PSSA_TotFunc BO'!D161-#REF!</f>
        <v>#REF!</v>
      </c>
      <c r="E161" s="15" t="e">
        <f>'New_Adjusted_PSSA_TotFunc BO'!E161-#REF!</f>
        <v>#REF!</v>
      </c>
      <c r="F161" s="15" t="e">
        <f>'New_Adjusted_PSSA_TotFunc BO'!F161-#REF!</f>
        <v>#REF!</v>
      </c>
      <c r="G161" s="15" t="e">
        <f>'New_Adjusted_PSSA_TotFunc BO'!G161-#REF!</f>
        <v>#REF!</v>
      </c>
      <c r="H161" s="15" t="e">
        <f>'New_Adjusted_PSSA_TotFunc BO'!H161-#REF!</f>
        <v>#REF!</v>
      </c>
      <c r="I161" s="15" t="e">
        <f>'New_Adjusted_PSSA_TotFunc BO'!I161-#REF!</f>
        <v>#REF!</v>
      </c>
      <c r="J161" s="15" t="e">
        <f>'New_Adjusted_PSSA_TotFunc BO'!J161-#REF!</f>
        <v>#REF!</v>
      </c>
      <c r="K161" s="15" t="e">
        <f>'New_Adjusted_PSSA_TotFunc BO'!K161-#REF!</f>
        <v>#REF!</v>
      </c>
      <c r="L161" s="15" t="e">
        <f>'New_Adjusted_PSSA_TotFunc BO'!L161-#REF!</f>
        <v>#REF!</v>
      </c>
      <c r="M161" s="15" t="e">
        <f>'New_Adjusted_PSSA_TotFunc BO'!M161-#REF!</f>
        <v>#REF!</v>
      </c>
      <c r="N161" s="15" t="e">
        <f>'New_Adjusted_PSSA_TotFunc BO'!N161-#REF!</f>
        <v>#REF!</v>
      </c>
      <c r="O161" s="15" t="e">
        <f>'New_Adjusted_PSSA_TotFunc BO'!O161-#REF!</f>
        <v>#REF!</v>
      </c>
      <c r="P161" s="15" t="e">
        <f>'New_Adjusted_PSSA_TotFunc BO'!P161-#REF!</f>
        <v>#REF!</v>
      </c>
      <c r="Q161" s="15" t="e">
        <f>'New_Adjusted_PSSA_TotFunc BO'!Q161-#REF!</f>
        <v>#REF!</v>
      </c>
      <c r="R161" s="15" t="e">
        <f>'New_Adjusted_PSSA_TotFunc BO'!R161-#REF!</f>
        <v>#REF!</v>
      </c>
      <c r="S161" s="15" t="e">
        <f>'New_Adjusted_PSSA_TotFunc BO'!S161-#REF!</f>
        <v>#REF!</v>
      </c>
      <c r="T161" s="15" t="e">
        <f>'New_Adjusted_PSSA_TotFunc BO'!T161-#REF!</f>
        <v>#REF!</v>
      </c>
      <c r="U161" s="15" t="e">
        <f>'New_Adjusted_PSSA_TotFunc BO'!U161-#REF!</f>
        <v>#REF!</v>
      </c>
      <c r="V161" s="15" t="e">
        <f>'New_Adjusted_PSSA_TotFunc BO'!V161-#REF!</f>
        <v>#REF!</v>
      </c>
      <c r="W161" s="15" t="e">
        <f>'New_Adjusted_PSSA_TotFunc BO'!W161-#REF!</f>
        <v>#REF!</v>
      </c>
      <c r="X161" s="15" t="e">
        <f>'New_Adjusted_PSSA_TotFunc BO'!X161-#REF!</f>
        <v>#REF!</v>
      </c>
      <c r="Y161" s="15" t="e">
        <f>'New_Adjusted_PSSA_TotFunc BO'!Y161-#REF!</f>
        <v>#REF!</v>
      </c>
      <c r="Z161" s="15" t="e">
        <f>'New_Adjusted_PSSA_TotFunc BO'!Z161-#REF!</f>
        <v>#REF!</v>
      </c>
      <c r="AA161" s="15" t="e">
        <f>'New_Adjusted_PSSA_TotFunc BO'!AA161-#REF!</f>
        <v>#REF!</v>
      </c>
      <c r="AB161" s="15" t="e">
        <f>'New_Adjusted_PSSA_TotFunc BO'!AB161-#REF!</f>
        <v>#REF!</v>
      </c>
      <c r="AC161" s="15" t="e">
        <f>'New_Adjusted_PSSA_TotFunc BO'!AC161-#REF!</f>
        <v>#REF!</v>
      </c>
      <c r="AD161" s="15" t="e">
        <f>'New_Adjusted_PSSA_TotFunc BO'!AD161-#REF!</f>
        <v>#REF!</v>
      </c>
      <c r="AE161" s="15" t="e">
        <f>'New_Adjusted_PSSA_TotFunc BO'!AE161-#REF!</f>
        <v>#REF!</v>
      </c>
      <c r="AF161" s="15" t="e">
        <f>'Formulae-BuildOut'!BZ161</f>
        <v>#REF!</v>
      </c>
      <c r="AG161" s="14" t="e">
        <f>'Formulae-BuildOut'!CA161</f>
        <v>#REF!</v>
      </c>
    </row>
    <row r="162" spans="1:33" x14ac:dyDescent="0.3">
      <c r="A162" s="14" t="e">
        <f>#REF!</f>
        <v>#REF!</v>
      </c>
      <c r="B162" s="14" t="e">
        <f>#REF!</f>
        <v>#REF!</v>
      </c>
      <c r="C162" s="14" t="e">
        <f>#REF!</f>
        <v>#REF!</v>
      </c>
      <c r="D162" s="15" t="e">
        <f>'New_Adjusted_PSSA_TotFunc BO'!D162-#REF!</f>
        <v>#REF!</v>
      </c>
      <c r="E162" s="15" t="e">
        <f>'New_Adjusted_PSSA_TotFunc BO'!E162-#REF!</f>
        <v>#REF!</v>
      </c>
      <c r="F162" s="15" t="e">
        <f>'New_Adjusted_PSSA_TotFunc BO'!F162-#REF!</f>
        <v>#REF!</v>
      </c>
      <c r="G162" s="15" t="e">
        <f>'New_Adjusted_PSSA_TotFunc BO'!G162-#REF!</f>
        <v>#REF!</v>
      </c>
      <c r="H162" s="15" t="e">
        <f>'New_Adjusted_PSSA_TotFunc BO'!H162-#REF!</f>
        <v>#REF!</v>
      </c>
      <c r="I162" s="15" t="e">
        <f>'New_Adjusted_PSSA_TotFunc BO'!I162-#REF!</f>
        <v>#REF!</v>
      </c>
      <c r="J162" s="15" t="e">
        <f>'New_Adjusted_PSSA_TotFunc BO'!J162-#REF!</f>
        <v>#REF!</v>
      </c>
      <c r="K162" s="15" t="e">
        <f>'New_Adjusted_PSSA_TotFunc BO'!K162-#REF!</f>
        <v>#REF!</v>
      </c>
      <c r="L162" s="15" t="e">
        <f>'New_Adjusted_PSSA_TotFunc BO'!L162-#REF!</f>
        <v>#REF!</v>
      </c>
      <c r="M162" s="15" t="e">
        <f>'New_Adjusted_PSSA_TotFunc BO'!M162-#REF!</f>
        <v>#REF!</v>
      </c>
      <c r="N162" s="15" t="e">
        <f>'New_Adjusted_PSSA_TotFunc BO'!N162-#REF!</f>
        <v>#REF!</v>
      </c>
      <c r="O162" s="15" t="e">
        <f>'New_Adjusted_PSSA_TotFunc BO'!O162-#REF!</f>
        <v>#REF!</v>
      </c>
      <c r="P162" s="15" t="e">
        <f>'New_Adjusted_PSSA_TotFunc BO'!P162-#REF!</f>
        <v>#REF!</v>
      </c>
      <c r="Q162" s="15" t="e">
        <f>'New_Adjusted_PSSA_TotFunc BO'!Q162-#REF!</f>
        <v>#REF!</v>
      </c>
      <c r="R162" s="15" t="e">
        <f>'New_Adjusted_PSSA_TotFunc BO'!R162-#REF!</f>
        <v>#REF!</v>
      </c>
      <c r="S162" s="15" t="e">
        <f>'New_Adjusted_PSSA_TotFunc BO'!S162-#REF!</f>
        <v>#REF!</v>
      </c>
      <c r="T162" s="15" t="e">
        <f>'New_Adjusted_PSSA_TotFunc BO'!T162-#REF!</f>
        <v>#REF!</v>
      </c>
      <c r="U162" s="15" t="e">
        <f>'New_Adjusted_PSSA_TotFunc BO'!U162-#REF!</f>
        <v>#REF!</v>
      </c>
      <c r="V162" s="15" t="e">
        <f>'New_Adjusted_PSSA_TotFunc BO'!V162-#REF!</f>
        <v>#REF!</v>
      </c>
      <c r="W162" s="15" t="e">
        <f>'New_Adjusted_PSSA_TotFunc BO'!W162-#REF!</f>
        <v>#REF!</v>
      </c>
      <c r="X162" s="15" t="e">
        <f>'New_Adjusted_PSSA_TotFunc BO'!X162-#REF!</f>
        <v>#REF!</v>
      </c>
      <c r="Y162" s="15" t="e">
        <f>'New_Adjusted_PSSA_TotFunc BO'!Y162-#REF!</f>
        <v>#REF!</v>
      </c>
      <c r="Z162" s="15" t="e">
        <f>'New_Adjusted_PSSA_TotFunc BO'!Z162-#REF!</f>
        <v>#REF!</v>
      </c>
      <c r="AA162" s="15" t="e">
        <f>'New_Adjusted_PSSA_TotFunc BO'!AA162-#REF!</f>
        <v>#REF!</v>
      </c>
      <c r="AB162" s="15" t="e">
        <f>'New_Adjusted_PSSA_TotFunc BO'!AB162-#REF!</f>
        <v>#REF!</v>
      </c>
      <c r="AC162" s="15" t="e">
        <f>'New_Adjusted_PSSA_TotFunc BO'!AC162-#REF!</f>
        <v>#REF!</v>
      </c>
      <c r="AD162" s="15" t="e">
        <f>'New_Adjusted_PSSA_TotFunc BO'!AD162-#REF!</f>
        <v>#REF!</v>
      </c>
      <c r="AE162" s="15" t="e">
        <f>'New_Adjusted_PSSA_TotFunc BO'!AE162-#REF!</f>
        <v>#REF!</v>
      </c>
      <c r="AF162" s="15" t="e">
        <f>'Formulae-BuildOut'!BZ162</f>
        <v>#REF!</v>
      </c>
      <c r="AG162" s="14" t="e">
        <f>'Formulae-BuildOut'!CA162</f>
        <v>#REF!</v>
      </c>
    </row>
    <row r="163" spans="1:33" x14ac:dyDescent="0.3">
      <c r="A163" s="14" t="e">
        <f>#REF!</f>
        <v>#REF!</v>
      </c>
      <c r="B163" s="14" t="e">
        <f>#REF!</f>
        <v>#REF!</v>
      </c>
      <c r="C163" s="14" t="e">
        <f>#REF!</f>
        <v>#REF!</v>
      </c>
      <c r="D163" s="15" t="e">
        <f>'New_Adjusted_PSSA_TotFunc BO'!D163-#REF!</f>
        <v>#REF!</v>
      </c>
      <c r="E163" s="15" t="e">
        <f>'New_Adjusted_PSSA_TotFunc BO'!E163-#REF!</f>
        <v>#REF!</v>
      </c>
      <c r="F163" s="15" t="e">
        <f>'New_Adjusted_PSSA_TotFunc BO'!F163-#REF!</f>
        <v>#REF!</v>
      </c>
      <c r="G163" s="15" t="e">
        <f>'New_Adjusted_PSSA_TotFunc BO'!G163-#REF!</f>
        <v>#REF!</v>
      </c>
      <c r="H163" s="15" t="e">
        <f>'New_Adjusted_PSSA_TotFunc BO'!H163-#REF!</f>
        <v>#REF!</v>
      </c>
      <c r="I163" s="15" t="e">
        <f>'New_Adjusted_PSSA_TotFunc BO'!I163-#REF!</f>
        <v>#REF!</v>
      </c>
      <c r="J163" s="15" t="e">
        <f>'New_Adjusted_PSSA_TotFunc BO'!J163-#REF!</f>
        <v>#REF!</v>
      </c>
      <c r="K163" s="15" t="e">
        <f>'New_Adjusted_PSSA_TotFunc BO'!K163-#REF!</f>
        <v>#REF!</v>
      </c>
      <c r="L163" s="15" t="e">
        <f>'New_Adjusted_PSSA_TotFunc BO'!L163-#REF!</f>
        <v>#REF!</v>
      </c>
      <c r="M163" s="15" t="e">
        <f>'New_Adjusted_PSSA_TotFunc BO'!M163-#REF!</f>
        <v>#REF!</v>
      </c>
      <c r="N163" s="15" t="e">
        <f>'New_Adjusted_PSSA_TotFunc BO'!N163-#REF!</f>
        <v>#REF!</v>
      </c>
      <c r="O163" s="15" t="e">
        <f>'New_Adjusted_PSSA_TotFunc BO'!O163-#REF!</f>
        <v>#REF!</v>
      </c>
      <c r="P163" s="15" t="e">
        <f>'New_Adjusted_PSSA_TotFunc BO'!P163-#REF!</f>
        <v>#REF!</v>
      </c>
      <c r="Q163" s="15" t="e">
        <f>'New_Adjusted_PSSA_TotFunc BO'!Q163-#REF!</f>
        <v>#REF!</v>
      </c>
      <c r="R163" s="15" t="e">
        <f>'New_Adjusted_PSSA_TotFunc BO'!R163-#REF!</f>
        <v>#REF!</v>
      </c>
      <c r="S163" s="15" t="e">
        <f>'New_Adjusted_PSSA_TotFunc BO'!S163-#REF!</f>
        <v>#REF!</v>
      </c>
      <c r="T163" s="15" t="e">
        <f>'New_Adjusted_PSSA_TotFunc BO'!T163-#REF!</f>
        <v>#REF!</v>
      </c>
      <c r="U163" s="15" t="e">
        <f>'New_Adjusted_PSSA_TotFunc BO'!U163-#REF!</f>
        <v>#REF!</v>
      </c>
      <c r="V163" s="15" t="e">
        <f>'New_Adjusted_PSSA_TotFunc BO'!V163-#REF!</f>
        <v>#REF!</v>
      </c>
      <c r="W163" s="15" t="e">
        <f>'New_Adjusted_PSSA_TotFunc BO'!W163-#REF!</f>
        <v>#REF!</v>
      </c>
      <c r="X163" s="15" t="e">
        <f>'New_Adjusted_PSSA_TotFunc BO'!X163-#REF!</f>
        <v>#REF!</v>
      </c>
      <c r="Y163" s="15" t="e">
        <f>'New_Adjusted_PSSA_TotFunc BO'!Y163-#REF!</f>
        <v>#REF!</v>
      </c>
      <c r="Z163" s="15" t="e">
        <f>'New_Adjusted_PSSA_TotFunc BO'!Z163-#REF!</f>
        <v>#REF!</v>
      </c>
      <c r="AA163" s="15" t="e">
        <f>'New_Adjusted_PSSA_TotFunc BO'!AA163-#REF!</f>
        <v>#REF!</v>
      </c>
      <c r="AB163" s="15" t="e">
        <f>'New_Adjusted_PSSA_TotFunc BO'!AB163-#REF!</f>
        <v>#REF!</v>
      </c>
      <c r="AC163" s="15" t="e">
        <f>'New_Adjusted_PSSA_TotFunc BO'!AC163-#REF!</f>
        <v>#REF!</v>
      </c>
      <c r="AD163" s="15" t="e">
        <f>'New_Adjusted_PSSA_TotFunc BO'!AD163-#REF!</f>
        <v>#REF!</v>
      </c>
      <c r="AE163" s="15" t="e">
        <f>'New_Adjusted_PSSA_TotFunc BO'!AE163-#REF!</f>
        <v>#REF!</v>
      </c>
      <c r="AF163" s="15" t="e">
        <f>'Formulae-BuildOut'!BZ163</f>
        <v>#REF!</v>
      </c>
      <c r="AG163" s="14" t="e">
        <f>'Formulae-BuildOut'!CA163</f>
        <v>#REF!</v>
      </c>
    </row>
    <row r="164" spans="1:33" x14ac:dyDescent="0.3">
      <c r="A164" s="14" t="e">
        <f>#REF!</f>
        <v>#REF!</v>
      </c>
      <c r="B164" s="14" t="e">
        <f>#REF!</f>
        <v>#REF!</v>
      </c>
      <c r="C164" s="14" t="e">
        <f>#REF!</f>
        <v>#REF!</v>
      </c>
      <c r="D164" s="15" t="e">
        <f>'New_Adjusted_PSSA_TotFunc BO'!D164-#REF!</f>
        <v>#REF!</v>
      </c>
      <c r="E164" s="15" t="e">
        <f>'New_Adjusted_PSSA_TotFunc BO'!E164-#REF!</f>
        <v>#REF!</v>
      </c>
      <c r="F164" s="15" t="e">
        <f>'New_Adjusted_PSSA_TotFunc BO'!F164-#REF!</f>
        <v>#REF!</v>
      </c>
      <c r="G164" s="15" t="e">
        <f>'New_Adjusted_PSSA_TotFunc BO'!G164-#REF!</f>
        <v>#REF!</v>
      </c>
      <c r="H164" s="15" t="e">
        <f>'New_Adjusted_PSSA_TotFunc BO'!H164-#REF!</f>
        <v>#REF!</v>
      </c>
      <c r="I164" s="15" t="e">
        <f>'New_Adjusted_PSSA_TotFunc BO'!I164-#REF!</f>
        <v>#REF!</v>
      </c>
      <c r="J164" s="15" t="e">
        <f>'New_Adjusted_PSSA_TotFunc BO'!J164-#REF!</f>
        <v>#REF!</v>
      </c>
      <c r="K164" s="15" t="e">
        <f>'New_Adjusted_PSSA_TotFunc BO'!K164-#REF!</f>
        <v>#REF!</v>
      </c>
      <c r="L164" s="15" t="e">
        <f>'New_Adjusted_PSSA_TotFunc BO'!L164-#REF!</f>
        <v>#REF!</v>
      </c>
      <c r="M164" s="15" t="e">
        <f>'New_Adjusted_PSSA_TotFunc BO'!M164-#REF!</f>
        <v>#REF!</v>
      </c>
      <c r="N164" s="15" t="e">
        <f>'New_Adjusted_PSSA_TotFunc BO'!N164-#REF!</f>
        <v>#REF!</v>
      </c>
      <c r="O164" s="15" t="e">
        <f>'New_Adjusted_PSSA_TotFunc BO'!O164-#REF!</f>
        <v>#REF!</v>
      </c>
      <c r="P164" s="15" t="e">
        <f>'New_Adjusted_PSSA_TotFunc BO'!P164-#REF!</f>
        <v>#REF!</v>
      </c>
      <c r="Q164" s="15" t="e">
        <f>'New_Adjusted_PSSA_TotFunc BO'!Q164-#REF!</f>
        <v>#REF!</v>
      </c>
      <c r="R164" s="15" t="e">
        <f>'New_Adjusted_PSSA_TotFunc BO'!R164-#REF!</f>
        <v>#REF!</v>
      </c>
      <c r="S164" s="15" t="e">
        <f>'New_Adjusted_PSSA_TotFunc BO'!S164-#REF!</f>
        <v>#REF!</v>
      </c>
      <c r="T164" s="15" t="e">
        <f>'New_Adjusted_PSSA_TotFunc BO'!T164-#REF!</f>
        <v>#REF!</v>
      </c>
      <c r="U164" s="15" t="e">
        <f>'New_Adjusted_PSSA_TotFunc BO'!U164-#REF!</f>
        <v>#REF!</v>
      </c>
      <c r="V164" s="15" t="e">
        <f>'New_Adjusted_PSSA_TotFunc BO'!V164-#REF!</f>
        <v>#REF!</v>
      </c>
      <c r="W164" s="15" t="e">
        <f>'New_Adjusted_PSSA_TotFunc BO'!W164-#REF!</f>
        <v>#REF!</v>
      </c>
      <c r="X164" s="15" t="e">
        <f>'New_Adjusted_PSSA_TotFunc BO'!X164-#REF!</f>
        <v>#REF!</v>
      </c>
      <c r="Y164" s="15" t="e">
        <f>'New_Adjusted_PSSA_TotFunc BO'!Y164-#REF!</f>
        <v>#REF!</v>
      </c>
      <c r="Z164" s="15" t="e">
        <f>'New_Adjusted_PSSA_TotFunc BO'!Z164-#REF!</f>
        <v>#REF!</v>
      </c>
      <c r="AA164" s="15" t="e">
        <f>'New_Adjusted_PSSA_TotFunc BO'!AA164-#REF!</f>
        <v>#REF!</v>
      </c>
      <c r="AB164" s="15" t="e">
        <f>'New_Adjusted_PSSA_TotFunc BO'!AB164-#REF!</f>
        <v>#REF!</v>
      </c>
      <c r="AC164" s="15" t="e">
        <f>'New_Adjusted_PSSA_TotFunc BO'!AC164-#REF!</f>
        <v>#REF!</v>
      </c>
      <c r="AD164" s="15" t="e">
        <f>'New_Adjusted_PSSA_TotFunc BO'!AD164-#REF!</f>
        <v>#REF!</v>
      </c>
      <c r="AE164" s="15" t="e">
        <f>'New_Adjusted_PSSA_TotFunc BO'!AE164-#REF!</f>
        <v>#REF!</v>
      </c>
      <c r="AF164" s="15" t="e">
        <f>'Formulae-BuildOut'!BZ164</f>
        <v>#REF!</v>
      </c>
      <c r="AG164" s="14" t="e">
        <f>'Formulae-BuildOut'!CA164</f>
        <v>#REF!</v>
      </c>
    </row>
    <row r="165" spans="1:33" x14ac:dyDescent="0.3">
      <c r="A165" s="14" t="e">
        <f>#REF!</f>
        <v>#REF!</v>
      </c>
      <c r="B165" s="14" t="e">
        <f>#REF!</f>
        <v>#REF!</v>
      </c>
      <c r="C165" s="14" t="e">
        <f>#REF!</f>
        <v>#REF!</v>
      </c>
      <c r="D165" s="15" t="e">
        <f>'New_Adjusted_PSSA_TotFunc BO'!D165-#REF!</f>
        <v>#REF!</v>
      </c>
      <c r="E165" s="15" t="e">
        <f>'New_Adjusted_PSSA_TotFunc BO'!E165-#REF!</f>
        <v>#REF!</v>
      </c>
      <c r="F165" s="15" t="e">
        <f>'New_Adjusted_PSSA_TotFunc BO'!F165-#REF!</f>
        <v>#REF!</v>
      </c>
      <c r="G165" s="15" t="e">
        <f>'New_Adjusted_PSSA_TotFunc BO'!G165-#REF!</f>
        <v>#REF!</v>
      </c>
      <c r="H165" s="15" t="e">
        <f>'New_Adjusted_PSSA_TotFunc BO'!H165-#REF!</f>
        <v>#REF!</v>
      </c>
      <c r="I165" s="15" t="e">
        <f>'New_Adjusted_PSSA_TotFunc BO'!I165-#REF!</f>
        <v>#REF!</v>
      </c>
      <c r="J165" s="15" t="e">
        <f>'New_Adjusted_PSSA_TotFunc BO'!J165-#REF!</f>
        <v>#REF!</v>
      </c>
      <c r="K165" s="15" t="e">
        <f>'New_Adjusted_PSSA_TotFunc BO'!K165-#REF!</f>
        <v>#REF!</v>
      </c>
      <c r="L165" s="15" t="e">
        <f>'New_Adjusted_PSSA_TotFunc BO'!L165-#REF!</f>
        <v>#REF!</v>
      </c>
      <c r="M165" s="15" t="e">
        <f>'New_Adjusted_PSSA_TotFunc BO'!M165-#REF!</f>
        <v>#REF!</v>
      </c>
      <c r="N165" s="15" t="e">
        <f>'New_Adjusted_PSSA_TotFunc BO'!N165-#REF!</f>
        <v>#REF!</v>
      </c>
      <c r="O165" s="15" t="e">
        <f>'New_Adjusted_PSSA_TotFunc BO'!O165-#REF!</f>
        <v>#REF!</v>
      </c>
      <c r="P165" s="15" t="e">
        <f>'New_Adjusted_PSSA_TotFunc BO'!P165-#REF!</f>
        <v>#REF!</v>
      </c>
      <c r="Q165" s="15" t="e">
        <f>'New_Adjusted_PSSA_TotFunc BO'!Q165-#REF!</f>
        <v>#REF!</v>
      </c>
      <c r="R165" s="15" t="e">
        <f>'New_Adjusted_PSSA_TotFunc BO'!R165-#REF!</f>
        <v>#REF!</v>
      </c>
      <c r="S165" s="15" t="e">
        <f>'New_Adjusted_PSSA_TotFunc BO'!S165-#REF!</f>
        <v>#REF!</v>
      </c>
      <c r="T165" s="15" t="e">
        <f>'New_Adjusted_PSSA_TotFunc BO'!T165-#REF!</f>
        <v>#REF!</v>
      </c>
      <c r="U165" s="15" t="e">
        <f>'New_Adjusted_PSSA_TotFunc BO'!U165-#REF!</f>
        <v>#REF!</v>
      </c>
      <c r="V165" s="15" t="e">
        <f>'New_Adjusted_PSSA_TotFunc BO'!V165-#REF!</f>
        <v>#REF!</v>
      </c>
      <c r="W165" s="15" t="e">
        <f>'New_Adjusted_PSSA_TotFunc BO'!W165-#REF!</f>
        <v>#REF!</v>
      </c>
      <c r="X165" s="15" t="e">
        <f>'New_Adjusted_PSSA_TotFunc BO'!X165-#REF!</f>
        <v>#REF!</v>
      </c>
      <c r="Y165" s="15" t="e">
        <f>'New_Adjusted_PSSA_TotFunc BO'!Y165-#REF!</f>
        <v>#REF!</v>
      </c>
      <c r="Z165" s="15" t="e">
        <f>'New_Adjusted_PSSA_TotFunc BO'!Z165-#REF!</f>
        <v>#REF!</v>
      </c>
      <c r="AA165" s="15" t="e">
        <f>'New_Adjusted_PSSA_TotFunc BO'!AA165-#REF!</f>
        <v>#REF!</v>
      </c>
      <c r="AB165" s="15" t="e">
        <f>'New_Adjusted_PSSA_TotFunc BO'!AB165-#REF!</f>
        <v>#REF!</v>
      </c>
      <c r="AC165" s="15" t="e">
        <f>'New_Adjusted_PSSA_TotFunc BO'!AC165-#REF!</f>
        <v>#REF!</v>
      </c>
      <c r="AD165" s="15" t="e">
        <f>'New_Adjusted_PSSA_TotFunc BO'!AD165-#REF!</f>
        <v>#REF!</v>
      </c>
      <c r="AE165" s="15" t="e">
        <f>'New_Adjusted_PSSA_TotFunc BO'!AE165-#REF!</f>
        <v>#REF!</v>
      </c>
      <c r="AF165" s="15" t="e">
        <f>'Formulae-BuildOut'!BZ165</f>
        <v>#REF!</v>
      </c>
      <c r="AG165" s="14" t="e">
        <f>'Formulae-BuildOut'!CA165</f>
        <v>#REF!</v>
      </c>
    </row>
    <row r="166" spans="1:33" x14ac:dyDescent="0.3">
      <c r="A166" s="14" t="e">
        <f>#REF!</f>
        <v>#REF!</v>
      </c>
      <c r="B166" s="14" t="e">
        <f>#REF!</f>
        <v>#REF!</v>
      </c>
      <c r="C166" s="14" t="e">
        <f>#REF!</f>
        <v>#REF!</v>
      </c>
      <c r="D166" s="15" t="e">
        <f>'New_Adjusted_PSSA_TotFunc BO'!D166-#REF!</f>
        <v>#REF!</v>
      </c>
      <c r="E166" s="15" t="e">
        <f>'New_Adjusted_PSSA_TotFunc BO'!E166-#REF!</f>
        <v>#REF!</v>
      </c>
      <c r="F166" s="15" t="e">
        <f>'New_Adjusted_PSSA_TotFunc BO'!F166-#REF!</f>
        <v>#REF!</v>
      </c>
      <c r="G166" s="15" t="e">
        <f>'New_Adjusted_PSSA_TotFunc BO'!G166-#REF!</f>
        <v>#REF!</v>
      </c>
      <c r="H166" s="15" t="e">
        <f>'New_Adjusted_PSSA_TotFunc BO'!H166-#REF!</f>
        <v>#REF!</v>
      </c>
      <c r="I166" s="15" t="e">
        <f>'New_Adjusted_PSSA_TotFunc BO'!I166-#REF!</f>
        <v>#REF!</v>
      </c>
      <c r="J166" s="15" t="e">
        <f>'New_Adjusted_PSSA_TotFunc BO'!J166-#REF!</f>
        <v>#REF!</v>
      </c>
      <c r="K166" s="15" t="e">
        <f>'New_Adjusted_PSSA_TotFunc BO'!K166-#REF!</f>
        <v>#REF!</v>
      </c>
      <c r="L166" s="15" t="e">
        <f>'New_Adjusted_PSSA_TotFunc BO'!L166-#REF!</f>
        <v>#REF!</v>
      </c>
      <c r="M166" s="15" t="e">
        <f>'New_Adjusted_PSSA_TotFunc BO'!M166-#REF!</f>
        <v>#REF!</v>
      </c>
      <c r="N166" s="15" t="e">
        <f>'New_Adjusted_PSSA_TotFunc BO'!N166-#REF!</f>
        <v>#REF!</v>
      </c>
      <c r="O166" s="15" t="e">
        <f>'New_Adjusted_PSSA_TotFunc BO'!O166-#REF!</f>
        <v>#REF!</v>
      </c>
      <c r="P166" s="15" t="e">
        <f>'New_Adjusted_PSSA_TotFunc BO'!P166-#REF!</f>
        <v>#REF!</v>
      </c>
      <c r="Q166" s="15" t="e">
        <f>'New_Adjusted_PSSA_TotFunc BO'!Q166-#REF!</f>
        <v>#REF!</v>
      </c>
      <c r="R166" s="15" t="e">
        <f>'New_Adjusted_PSSA_TotFunc BO'!R166-#REF!</f>
        <v>#REF!</v>
      </c>
      <c r="S166" s="15" t="e">
        <f>'New_Adjusted_PSSA_TotFunc BO'!S166-#REF!</f>
        <v>#REF!</v>
      </c>
      <c r="T166" s="15" t="e">
        <f>'New_Adjusted_PSSA_TotFunc BO'!T166-#REF!</f>
        <v>#REF!</v>
      </c>
      <c r="U166" s="15" t="e">
        <f>'New_Adjusted_PSSA_TotFunc BO'!U166-#REF!</f>
        <v>#REF!</v>
      </c>
      <c r="V166" s="15" t="e">
        <f>'New_Adjusted_PSSA_TotFunc BO'!V166-#REF!</f>
        <v>#REF!</v>
      </c>
      <c r="W166" s="15" t="e">
        <f>'New_Adjusted_PSSA_TotFunc BO'!W166-#REF!</f>
        <v>#REF!</v>
      </c>
      <c r="X166" s="15" t="e">
        <f>'New_Adjusted_PSSA_TotFunc BO'!X166-#REF!</f>
        <v>#REF!</v>
      </c>
      <c r="Y166" s="15" t="e">
        <f>'New_Adjusted_PSSA_TotFunc BO'!Y166-#REF!</f>
        <v>#REF!</v>
      </c>
      <c r="Z166" s="15" t="e">
        <f>'New_Adjusted_PSSA_TotFunc BO'!Z166-#REF!</f>
        <v>#REF!</v>
      </c>
      <c r="AA166" s="15" t="e">
        <f>'New_Adjusted_PSSA_TotFunc BO'!AA166-#REF!</f>
        <v>#REF!</v>
      </c>
      <c r="AB166" s="15" t="e">
        <f>'New_Adjusted_PSSA_TotFunc BO'!AB166-#REF!</f>
        <v>#REF!</v>
      </c>
      <c r="AC166" s="15" t="e">
        <f>'New_Adjusted_PSSA_TotFunc BO'!AC166-#REF!</f>
        <v>#REF!</v>
      </c>
      <c r="AD166" s="15" t="e">
        <f>'New_Adjusted_PSSA_TotFunc BO'!AD166-#REF!</f>
        <v>#REF!</v>
      </c>
      <c r="AE166" s="15" t="e">
        <f>'New_Adjusted_PSSA_TotFunc BO'!AE166-#REF!</f>
        <v>#REF!</v>
      </c>
      <c r="AF166" s="15" t="e">
        <f>'Formulae-BuildOut'!BZ166</f>
        <v>#REF!</v>
      </c>
      <c r="AG166" s="14" t="e">
        <f>'Formulae-BuildOut'!CA166</f>
        <v>#REF!</v>
      </c>
    </row>
    <row r="167" spans="1:33" x14ac:dyDescent="0.3">
      <c r="A167" s="14" t="e">
        <f>#REF!</f>
        <v>#REF!</v>
      </c>
      <c r="B167" s="14" t="e">
        <f>#REF!</f>
        <v>#REF!</v>
      </c>
      <c r="C167" s="14" t="e">
        <f>#REF!</f>
        <v>#REF!</v>
      </c>
      <c r="D167" s="15" t="e">
        <f>'New_Adjusted_PSSA_TotFunc BO'!D167-#REF!</f>
        <v>#REF!</v>
      </c>
      <c r="E167" s="15" t="e">
        <f>'New_Adjusted_PSSA_TotFunc BO'!E167-#REF!</f>
        <v>#REF!</v>
      </c>
      <c r="F167" s="15" t="e">
        <f>'New_Adjusted_PSSA_TotFunc BO'!F167-#REF!</f>
        <v>#REF!</v>
      </c>
      <c r="G167" s="15" t="e">
        <f>'New_Adjusted_PSSA_TotFunc BO'!G167-#REF!</f>
        <v>#REF!</v>
      </c>
      <c r="H167" s="15" t="e">
        <f>'New_Adjusted_PSSA_TotFunc BO'!H167-#REF!</f>
        <v>#REF!</v>
      </c>
      <c r="I167" s="15" t="e">
        <f>'New_Adjusted_PSSA_TotFunc BO'!I167-#REF!</f>
        <v>#REF!</v>
      </c>
      <c r="J167" s="15" t="e">
        <f>'New_Adjusted_PSSA_TotFunc BO'!J167-#REF!</f>
        <v>#REF!</v>
      </c>
      <c r="K167" s="15" t="e">
        <f>'New_Adjusted_PSSA_TotFunc BO'!K167-#REF!</f>
        <v>#REF!</v>
      </c>
      <c r="L167" s="15" t="e">
        <f>'New_Adjusted_PSSA_TotFunc BO'!L167-#REF!</f>
        <v>#REF!</v>
      </c>
      <c r="M167" s="15" t="e">
        <f>'New_Adjusted_PSSA_TotFunc BO'!M167-#REF!</f>
        <v>#REF!</v>
      </c>
      <c r="N167" s="15" t="e">
        <f>'New_Adjusted_PSSA_TotFunc BO'!N167-#REF!</f>
        <v>#REF!</v>
      </c>
      <c r="O167" s="15" t="e">
        <f>'New_Adjusted_PSSA_TotFunc BO'!O167-#REF!</f>
        <v>#REF!</v>
      </c>
      <c r="P167" s="15" t="e">
        <f>'New_Adjusted_PSSA_TotFunc BO'!P167-#REF!</f>
        <v>#REF!</v>
      </c>
      <c r="Q167" s="15" t="e">
        <f>'New_Adjusted_PSSA_TotFunc BO'!Q167-#REF!</f>
        <v>#REF!</v>
      </c>
      <c r="R167" s="15" t="e">
        <f>'New_Adjusted_PSSA_TotFunc BO'!R167-#REF!</f>
        <v>#REF!</v>
      </c>
      <c r="S167" s="15" t="e">
        <f>'New_Adjusted_PSSA_TotFunc BO'!S167-#REF!</f>
        <v>#REF!</v>
      </c>
      <c r="T167" s="15" t="e">
        <f>'New_Adjusted_PSSA_TotFunc BO'!T167-#REF!</f>
        <v>#REF!</v>
      </c>
      <c r="U167" s="15" t="e">
        <f>'New_Adjusted_PSSA_TotFunc BO'!U167-#REF!</f>
        <v>#REF!</v>
      </c>
      <c r="V167" s="15" t="e">
        <f>'New_Adjusted_PSSA_TotFunc BO'!V167-#REF!</f>
        <v>#REF!</v>
      </c>
      <c r="W167" s="15" t="e">
        <f>'New_Adjusted_PSSA_TotFunc BO'!W167-#REF!</f>
        <v>#REF!</v>
      </c>
      <c r="X167" s="15" t="e">
        <f>'New_Adjusted_PSSA_TotFunc BO'!X167-#REF!</f>
        <v>#REF!</v>
      </c>
      <c r="Y167" s="15" t="e">
        <f>'New_Adjusted_PSSA_TotFunc BO'!Y167-#REF!</f>
        <v>#REF!</v>
      </c>
      <c r="Z167" s="15" t="e">
        <f>'New_Adjusted_PSSA_TotFunc BO'!Z167-#REF!</f>
        <v>#REF!</v>
      </c>
      <c r="AA167" s="15" t="e">
        <f>'New_Adjusted_PSSA_TotFunc BO'!AA167-#REF!</f>
        <v>#REF!</v>
      </c>
      <c r="AB167" s="15" t="e">
        <f>'New_Adjusted_PSSA_TotFunc BO'!AB167-#REF!</f>
        <v>#REF!</v>
      </c>
      <c r="AC167" s="15" t="e">
        <f>'New_Adjusted_PSSA_TotFunc BO'!AC167-#REF!</f>
        <v>#REF!</v>
      </c>
      <c r="AD167" s="15" t="e">
        <f>'New_Adjusted_PSSA_TotFunc BO'!AD167-#REF!</f>
        <v>#REF!</v>
      </c>
      <c r="AE167" s="15" t="e">
        <f>'New_Adjusted_PSSA_TotFunc BO'!AE167-#REF!</f>
        <v>#REF!</v>
      </c>
      <c r="AF167" s="15" t="e">
        <f>'Formulae-BuildOut'!BZ167</f>
        <v>#REF!</v>
      </c>
      <c r="AG167" s="14" t="e">
        <f>'Formulae-BuildOut'!CA167</f>
        <v>#REF!</v>
      </c>
    </row>
    <row r="168" spans="1:33" x14ac:dyDescent="0.3">
      <c r="A168" s="14" t="e">
        <f>#REF!</f>
        <v>#REF!</v>
      </c>
      <c r="B168" s="14" t="e">
        <f>#REF!</f>
        <v>#REF!</v>
      </c>
      <c r="C168" s="14" t="e">
        <f>#REF!</f>
        <v>#REF!</v>
      </c>
      <c r="D168" s="15" t="e">
        <f>'New_Adjusted_PSSA_TotFunc BO'!D168-#REF!</f>
        <v>#REF!</v>
      </c>
      <c r="E168" s="15" t="e">
        <f>'New_Adjusted_PSSA_TotFunc BO'!E168-#REF!</f>
        <v>#REF!</v>
      </c>
      <c r="F168" s="15" t="e">
        <f>'New_Adjusted_PSSA_TotFunc BO'!F168-#REF!</f>
        <v>#REF!</v>
      </c>
      <c r="G168" s="15" t="e">
        <f>'New_Adjusted_PSSA_TotFunc BO'!G168-#REF!</f>
        <v>#REF!</v>
      </c>
      <c r="H168" s="15" t="e">
        <f>'New_Adjusted_PSSA_TotFunc BO'!H168-#REF!</f>
        <v>#REF!</v>
      </c>
      <c r="I168" s="15" t="e">
        <f>'New_Adjusted_PSSA_TotFunc BO'!I168-#REF!</f>
        <v>#REF!</v>
      </c>
      <c r="J168" s="15" t="e">
        <f>'New_Adjusted_PSSA_TotFunc BO'!J168-#REF!</f>
        <v>#REF!</v>
      </c>
      <c r="K168" s="15" t="e">
        <f>'New_Adjusted_PSSA_TotFunc BO'!K168-#REF!</f>
        <v>#REF!</v>
      </c>
      <c r="L168" s="15" t="e">
        <f>'New_Adjusted_PSSA_TotFunc BO'!L168-#REF!</f>
        <v>#REF!</v>
      </c>
      <c r="M168" s="15" t="e">
        <f>'New_Adjusted_PSSA_TotFunc BO'!M168-#REF!</f>
        <v>#REF!</v>
      </c>
      <c r="N168" s="15" t="e">
        <f>'New_Adjusted_PSSA_TotFunc BO'!N168-#REF!</f>
        <v>#REF!</v>
      </c>
      <c r="O168" s="15" t="e">
        <f>'New_Adjusted_PSSA_TotFunc BO'!O168-#REF!</f>
        <v>#REF!</v>
      </c>
      <c r="P168" s="15" t="e">
        <f>'New_Adjusted_PSSA_TotFunc BO'!P168-#REF!</f>
        <v>#REF!</v>
      </c>
      <c r="Q168" s="15" t="e">
        <f>'New_Adjusted_PSSA_TotFunc BO'!Q168-#REF!</f>
        <v>#REF!</v>
      </c>
      <c r="R168" s="15" t="e">
        <f>'New_Adjusted_PSSA_TotFunc BO'!R168-#REF!</f>
        <v>#REF!</v>
      </c>
      <c r="S168" s="15" t="e">
        <f>'New_Adjusted_PSSA_TotFunc BO'!S168-#REF!</f>
        <v>#REF!</v>
      </c>
      <c r="T168" s="15" t="e">
        <f>'New_Adjusted_PSSA_TotFunc BO'!T168-#REF!</f>
        <v>#REF!</v>
      </c>
      <c r="U168" s="15" t="e">
        <f>'New_Adjusted_PSSA_TotFunc BO'!U168-#REF!</f>
        <v>#REF!</v>
      </c>
      <c r="V168" s="15" t="e">
        <f>'New_Adjusted_PSSA_TotFunc BO'!V168-#REF!</f>
        <v>#REF!</v>
      </c>
      <c r="W168" s="15" t="e">
        <f>'New_Adjusted_PSSA_TotFunc BO'!W168-#REF!</f>
        <v>#REF!</v>
      </c>
      <c r="X168" s="15" t="e">
        <f>'New_Adjusted_PSSA_TotFunc BO'!X168-#REF!</f>
        <v>#REF!</v>
      </c>
      <c r="Y168" s="15" t="e">
        <f>'New_Adjusted_PSSA_TotFunc BO'!Y168-#REF!</f>
        <v>#REF!</v>
      </c>
      <c r="Z168" s="15" t="e">
        <f>'New_Adjusted_PSSA_TotFunc BO'!Z168-#REF!</f>
        <v>#REF!</v>
      </c>
      <c r="AA168" s="15" t="e">
        <f>'New_Adjusted_PSSA_TotFunc BO'!AA168-#REF!</f>
        <v>#REF!</v>
      </c>
      <c r="AB168" s="15" t="e">
        <f>'New_Adjusted_PSSA_TotFunc BO'!AB168-#REF!</f>
        <v>#REF!</v>
      </c>
      <c r="AC168" s="15" t="e">
        <f>'New_Adjusted_PSSA_TotFunc BO'!AC168-#REF!</f>
        <v>#REF!</v>
      </c>
      <c r="AD168" s="15" t="e">
        <f>'New_Adjusted_PSSA_TotFunc BO'!AD168-#REF!</f>
        <v>#REF!</v>
      </c>
      <c r="AE168" s="15" t="e">
        <f>'New_Adjusted_PSSA_TotFunc BO'!AE168-#REF!</f>
        <v>#REF!</v>
      </c>
      <c r="AF168" s="15" t="e">
        <f>'Formulae-BuildOut'!BZ168</f>
        <v>#REF!</v>
      </c>
      <c r="AG168" s="14" t="e">
        <f>'Formulae-BuildOut'!CA168</f>
        <v>#REF!</v>
      </c>
    </row>
    <row r="169" spans="1:33" x14ac:dyDescent="0.3">
      <c r="A169" s="14" t="e">
        <f>#REF!</f>
        <v>#REF!</v>
      </c>
      <c r="B169" s="14" t="e">
        <f>#REF!</f>
        <v>#REF!</v>
      </c>
      <c r="C169" s="14" t="e">
        <f>#REF!</f>
        <v>#REF!</v>
      </c>
      <c r="D169" s="15" t="e">
        <f>'New_Adjusted_PSSA_TotFunc BO'!D169-#REF!</f>
        <v>#REF!</v>
      </c>
      <c r="E169" s="15" t="e">
        <f>'New_Adjusted_PSSA_TotFunc BO'!E169-#REF!</f>
        <v>#REF!</v>
      </c>
      <c r="F169" s="15" t="e">
        <f>'New_Adjusted_PSSA_TotFunc BO'!F169-#REF!</f>
        <v>#REF!</v>
      </c>
      <c r="G169" s="15" t="e">
        <f>'New_Adjusted_PSSA_TotFunc BO'!G169-#REF!</f>
        <v>#REF!</v>
      </c>
      <c r="H169" s="15" t="e">
        <f>'New_Adjusted_PSSA_TotFunc BO'!H169-#REF!</f>
        <v>#REF!</v>
      </c>
      <c r="I169" s="15" t="e">
        <f>'New_Adjusted_PSSA_TotFunc BO'!I169-#REF!</f>
        <v>#REF!</v>
      </c>
      <c r="J169" s="15" t="e">
        <f>'New_Adjusted_PSSA_TotFunc BO'!J169-#REF!</f>
        <v>#REF!</v>
      </c>
      <c r="K169" s="15" t="e">
        <f>'New_Adjusted_PSSA_TotFunc BO'!K169-#REF!</f>
        <v>#REF!</v>
      </c>
      <c r="L169" s="15" t="e">
        <f>'New_Adjusted_PSSA_TotFunc BO'!L169-#REF!</f>
        <v>#REF!</v>
      </c>
      <c r="M169" s="15" t="e">
        <f>'New_Adjusted_PSSA_TotFunc BO'!M169-#REF!</f>
        <v>#REF!</v>
      </c>
      <c r="N169" s="15" t="e">
        <f>'New_Adjusted_PSSA_TotFunc BO'!N169-#REF!</f>
        <v>#REF!</v>
      </c>
      <c r="O169" s="15" t="e">
        <f>'New_Adjusted_PSSA_TotFunc BO'!O169-#REF!</f>
        <v>#REF!</v>
      </c>
      <c r="P169" s="15" t="e">
        <f>'New_Adjusted_PSSA_TotFunc BO'!P169-#REF!</f>
        <v>#REF!</v>
      </c>
      <c r="Q169" s="15" t="e">
        <f>'New_Adjusted_PSSA_TotFunc BO'!Q169-#REF!</f>
        <v>#REF!</v>
      </c>
      <c r="R169" s="15" t="e">
        <f>'New_Adjusted_PSSA_TotFunc BO'!R169-#REF!</f>
        <v>#REF!</v>
      </c>
      <c r="S169" s="15" t="e">
        <f>'New_Adjusted_PSSA_TotFunc BO'!S169-#REF!</f>
        <v>#REF!</v>
      </c>
      <c r="T169" s="15" t="e">
        <f>'New_Adjusted_PSSA_TotFunc BO'!T169-#REF!</f>
        <v>#REF!</v>
      </c>
      <c r="U169" s="15" t="e">
        <f>'New_Adjusted_PSSA_TotFunc BO'!U169-#REF!</f>
        <v>#REF!</v>
      </c>
      <c r="V169" s="15" t="e">
        <f>'New_Adjusted_PSSA_TotFunc BO'!V169-#REF!</f>
        <v>#REF!</v>
      </c>
      <c r="W169" s="15" t="e">
        <f>'New_Adjusted_PSSA_TotFunc BO'!W169-#REF!</f>
        <v>#REF!</v>
      </c>
      <c r="X169" s="15" t="e">
        <f>'New_Adjusted_PSSA_TotFunc BO'!X169-#REF!</f>
        <v>#REF!</v>
      </c>
      <c r="Y169" s="15" t="e">
        <f>'New_Adjusted_PSSA_TotFunc BO'!Y169-#REF!</f>
        <v>#REF!</v>
      </c>
      <c r="Z169" s="15" t="e">
        <f>'New_Adjusted_PSSA_TotFunc BO'!Z169-#REF!</f>
        <v>#REF!</v>
      </c>
      <c r="AA169" s="15" t="e">
        <f>'New_Adjusted_PSSA_TotFunc BO'!AA169-#REF!</f>
        <v>#REF!</v>
      </c>
      <c r="AB169" s="15" t="e">
        <f>'New_Adjusted_PSSA_TotFunc BO'!AB169-#REF!</f>
        <v>#REF!</v>
      </c>
      <c r="AC169" s="15" t="e">
        <f>'New_Adjusted_PSSA_TotFunc BO'!AC169-#REF!</f>
        <v>#REF!</v>
      </c>
      <c r="AD169" s="15" t="e">
        <f>'New_Adjusted_PSSA_TotFunc BO'!AD169-#REF!</f>
        <v>#REF!</v>
      </c>
      <c r="AE169" s="15" t="e">
        <f>'New_Adjusted_PSSA_TotFunc BO'!AE169-#REF!</f>
        <v>#REF!</v>
      </c>
      <c r="AF169" s="15" t="e">
        <f>'Formulae-BuildOut'!BZ169</f>
        <v>#REF!</v>
      </c>
      <c r="AG169" s="14" t="e">
        <f>'Formulae-BuildOut'!CA169</f>
        <v>#REF!</v>
      </c>
    </row>
    <row r="170" spans="1:33" x14ac:dyDescent="0.3">
      <c r="A170" s="14" t="e">
        <f>#REF!</f>
        <v>#REF!</v>
      </c>
      <c r="B170" s="14" t="e">
        <f>#REF!</f>
        <v>#REF!</v>
      </c>
      <c r="C170" s="14" t="e">
        <f>#REF!</f>
        <v>#REF!</v>
      </c>
      <c r="D170" s="15" t="e">
        <f>'New_Adjusted_PSSA_TotFunc BO'!D170-#REF!</f>
        <v>#REF!</v>
      </c>
      <c r="E170" s="15" t="e">
        <f>'New_Adjusted_PSSA_TotFunc BO'!E170-#REF!</f>
        <v>#REF!</v>
      </c>
      <c r="F170" s="15" t="e">
        <f>'New_Adjusted_PSSA_TotFunc BO'!F170-#REF!</f>
        <v>#REF!</v>
      </c>
      <c r="G170" s="15" t="e">
        <f>'New_Adjusted_PSSA_TotFunc BO'!G170-#REF!</f>
        <v>#REF!</v>
      </c>
      <c r="H170" s="15" t="e">
        <f>'New_Adjusted_PSSA_TotFunc BO'!H170-#REF!</f>
        <v>#REF!</v>
      </c>
      <c r="I170" s="15" t="e">
        <f>'New_Adjusted_PSSA_TotFunc BO'!I170-#REF!</f>
        <v>#REF!</v>
      </c>
      <c r="J170" s="15" t="e">
        <f>'New_Adjusted_PSSA_TotFunc BO'!J170-#REF!</f>
        <v>#REF!</v>
      </c>
      <c r="K170" s="15" t="e">
        <f>'New_Adjusted_PSSA_TotFunc BO'!K170-#REF!</f>
        <v>#REF!</v>
      </c>
      <c r="L170" s="15" t="e">
        <f>'New_Adjusted_PSSA_TotFunc BO'!L170-#REF!</f>
        <v>#REF!</v>
      </c>
      <c r="M170" s="15" t="e">
        <f>'New_Adjusted_PSSA_TotFunc BO'!M170-#REF!</f>
        <v>#REF!</v>
      </c>
      <c r="N170" s="15" t="e">
        <f>'New_Adjusted_PSSA_TotFunc BO'!N170-#REF!</f>
        <v>#REF!</v>
      </c>
      <c r="O170" s="15" t="e">
        <f>'New_Adjusted_PSSA_TotFunc BO'!O170-#REF!</f>
        <v>#REF!</v>
      </c>
      <c r="P170" s="15" t="e">
        <f>'New_Adjusted_PSSA_TotFunc BO'!P170-#REF!</f>
        <v>#REF!</v>
      </c>
      <c r="Q170" s="15" t="e">
        <f>'New_Adjusted_PSSA_TotFunc BO'!Q170-#REF!</f>
        <v>#REF!</v>
      </c>
      <c r="R170" s="15" t="e">
        <f>'New_Adjusted_PSSA_TotFunc BO'!R170-#REF!</f>
        <v>#REF!</v>
      </c>
      <c r="S170" s="15" t="e">
        <f>'New_Adjusted_PSSA_TotFunc BO'!S170-#REF!</f>
        <v>#REF!</v>
      </c>
      <c r="T170" s="15" t="e">
        <f>'New_Adjusted_PSSA_TotFunc BO'!T170-#REF!</f>
        <v>#REF!</v>
      </c>
      <c r="U170" s="15" t="e">
        <f>'New_Adjusted_PSSA_TotFunc BO'!U170-#REF!</f>
        <v>#REF!</v>
      </c>
      <c r="V170" s="15" t="e">
        <f>'New_Adjusted_PSSA_TotFunc BO'!V170-#REF!</f>
        <v>#REF!</v>
      </c>
      <c r="W170" s="15" t="e">
        <f>'New_Adjusted_PSSA_TotFunc BO'!W170-#REF!</f>
        <v>#REF!</v>
      </c>
      <c r="X170" s="15" t="e">
        <f>'New_Adjusted_PSSA_TotFunc BO'!X170-#REF!</f>
        <v>#REF!</v>
      </c>
      <c r="Y170" s="15" t="e">
        <f>'New_Adjusted_PSSA_TotFunc BO'!Y170-#REF!</f>
        <v>#REF!</v>
      </c>
      <c r="Z170" s="15" t="e">
        <f>'New_Adjusted_PSSA_TotFunc BO'!Z170-#REF!</f>
        <v>#REF!</v>
      </c>
      <c r="AA170" s="15" t="e">
        <f>'New_Adjusted_PSSA_TotFunc BO'!AA170-#REF!</f>
        <v>#REF!</v>
      </c>
      <c r="AB170" s="15" t="e">
        <f>'New_Adjusted_PSSA_TotFunc BO'!AB170-#REF!</f>
        <v>#REF!</v>
      </c>
      <c r="AC170" s="15" t="e">
        <f>'New_Adjusted_PSSA_TotFunc BO'!AC170-#REF!</f>
        <v>#REF!</v>
      </c>
      <c r="AD170" s="15" t="e">
        <f>'New_Adjusted_PSSA_TotFunc BO'!AD170-#REF!</f>
        <v>#REF!</v>
      </c>
      <c r="AE170" s="15" t="e">
        <f>'New_Adjusted_PSSA_TotFunc BO'!AE170-#REF!</f>
        <v>#REF!</v>
      </c>
      <c r="AF170" s="15" t="e">
        <f>'Formulae-BuildOut'!BZ170</f>
        <v>#REF!</v>
      </c>
      <c r="AG170" s="14" t="e">
        <f>'Formulae-BuildOut'!CA170</f>
        <v>#REF!</v>
      </c>
    </row>
    <row r="171" spans="1:33" x14ac:dyDescent="0.3">
      <c r="A171" s="14" t="e">
        <f>#REF!</f>
        <v>#REF!</v>
      </c>
      <c r="B171" s="14" t="e">
        <f>#REF!</f>
        <v>#REF!</v>
      </c>
      <c r="C171" s="14" t="e">
        <f>#REF!</f>
        <v>#REF!</v>
      </c>
      <c r="D171" s="15" t="e">
        <f>'New_Adjusted_PSSA_TotFunc BO'!D171-#REF!</f>
        <v>#REF!</v>
      </c>
      <c r="E171" s="15" t="e">
        <f>'New_Adjusted_PSSA_TotFunc BO'!E171-#REF!</f>
        <v>#REF!</v>
      </c>
      <c r="F171" s="15" t="e">
        <f>'New_Adjusted_PSSA_TotFunc BO'!F171-#REF!</f>
        <v>#REF!</v>
      </c>
      <c r="G171" s="15" t="e">
        <f>'New_Adjusted_PSSA_TotFunc BO'!G171-#REF!</f>
        <v>#REF!</v>
      </c>
      <c r="H171" s="15" t="e">
        <f>'New_Adjusted_PSSA_TotFunc BO'!H171-#REF!</f>
        <v>#REF!</v>
      </c>
      <c r="I171" s="15" t="e">
        <f>'New_Adjusted_PSSA_TotFunc BO'!I171-#REF!</f>
        <v>#REF!</v>
      </c>
      <c r="J171" s="15" t="e">
        <f>'New_Adjusted_PSSA_TotFunc BO'!J171-#REF!</f>
        <v>#REF!</v>
      </c>
      <c r="K171" s="15" t="e">
        <f>'New_Adjusted_PSSA_TotFunc BO'!K171-#REF!</f>
        <v>#REF!</v>
      </c>
      <c r="L171" s="15" t="e">
        <f>'New_Adjusted_PSSA_TotFunc BO'!L171-#REF!</f>
        <v>#REF!</v>
      </c>
      <c r="M171" s="15" t="e">
        <f>'New_Adjusted_PSSA_TotFunc BO'!M171-#REF!</f>
        <v>#REF!</v>
      </c>
      <c r="N171" s="15" t="e">
        <f>'New_Adjusted_PSSA_TotFunc BO'!N171-#REF!</f>
        <v>#REF!</v>
      </c>
      <c r="O171" s="15" t="e">
        <f>'New_Adjusted_PSSA_TotFunc BO'!O171-#REF!</f>
        <v>#REF!</v>
      </c>
      <c r="P171" s="15" t="e">
        <f>'New_Adjusted_PSSA_TotFunc BO'!P171-#REF!</f>
        <v>#REF!</v>
      </c>
      <c r="Q171" s="15" t="e">
        <f>'New_Adjusted_PSSA_TotFunc BO'!Q171-#REF!</f>
        <v>#REF!</v>
      </c>
      <c r="R171" s="15" t="e">
        <f>'New_Adjusted_PSSA_TotFunc BO'!R171-#REF!</f>
        <v>#REF!</v>
      </c>
      <c r="S171" s="15" t="e">
        <f>'New_Adjusted_PSSA_TotFunc BO'!S171-#REF!</f>
        <v>#REF!</v>
      </c>
      <c r="T171" s="15" t="e">
        <f>'New_Adjusted_PSSA_TotFunc BO'!T171-#REF!</f>
        <v>#REF!</v>
      </c>
      <c r="U171" s="15" t="e">
        <f>'New_Adjusted_PSSA_TotFunc BO'!U171-#REF!</f>
        <v>#REF!</v>
      </c>
      <c r="V171" s="15" t="e">
        <f>'New_Adjusted_PSSA_TotFunc BO'!V171-#REF!</f>
        <v>#REF!</v>
      </c>
      <c r="W171" s="15" t="e">
        <f>'New_Adjusted_PSSA_TotFunc BO'!W171-#REF!</f>
        <v>#REF!</v>
      </c>
      <c r="X171" s="15" t="e">
        <f>'New_Adjusted_PSSA_TotFunc BO'!X171-#REF!</f>
        <v>#REF!</v>
      </c>
      <c r="Y171" s="15" t="e">
        <f>'New_Adjusted_PSSA_TotFunc BO'!Y171-#REF!</f>
        <v>#REF!</v>
      </c>
      <c r="Z171" s="15" t="e">
        <f>'New_Adjusted_PSSA_TotFunc BO'!Z171-#REF!</f>
        <v>#REF!</v>
      </c>
      <c r="AA171" s="15" t="e">
        <f>'New_Adjusted_PSSA_TotFunc BO'!AA171-#REF!</f>
        <v>#REF!</v>
      </c>
      <c r="AB171" s="15" t="e">
        <f>'New_Adjusted_PSSA_TotFunc BO'!AB171-#REF!</f>
        <v>#REF!</v>
      </c>
      <c r="AC171" s="15" t="e">
        <f>'New_Adjusted_PSSA_TotFunc BO'!AC171-#REF!</f>
        <v>#REF!</v>
      </c>
      <c r="AD171" s="15" t="e">
        <f>'New_Adjusted_PSSA_TotFunc BO'!AD171-#REF!</f>
        <v>#REF!</v>
      </c>
      <c r="AE171" s="15" t="e">
        <f>'New_Adjusted_PSSA_TotFunc BO'!AE171-#REF!</f>
        <v>#REF!</v>
      </c>
      <c r="AF171" s="15" t="e">
        <f>'Formulae-BuildOut'!BZ171</f>
        <v>#REF!</v>
      </c>
      <c r="AG171" s="14" t="e">
        <f>'Formulae-BuildOut'!CA171</f>
        <v>#REF!</v>
      </c>
    </row>
    <row r="172" spans="1:33" x14ac:dyDescent="0.3">
      <c r="A172" s="14" t="e">
        <f>#REF!</f>
        <v>#REF!</v>
      </c>
      <c r="B172" s="14" t="e">
        <f>#REF!</f>
        <v>#REF!</v>
      </c>
      <c r="C172" s="14" t="e">
        <f>#REF!</f>
        <v>#REF!</v>
      </c>
      <c r="D172" s="15" t="e">
        <f>'New_Adjusted_PSSA_TotFunc BO'!D172-#REF!</f>
        <v>#REF!</v>
      </c>
      <c r="E172" s="15" t="e">
        <f>'New_Adjusted_PSSA_TotFunc BO'!E172-#REF!</f>
        <v>#REF!</v>
      </c>
      <c r="F172" s="15" t="e">
        <f>'New_Adjusted_PSSA_TotFunc BO'!F172-#REF!</f>
        <v>#REF!</v>
      </c>
      <c r="G172" s="15" t="e">
        <f>'New_Adjusted_PSSA_TotFunc BO'!G172-#REF!</f>
        <v>#REF!</v>
      </c>
      <c r="H172" s="15" t="e">
        <f>'New_Adjusted_PSSA_TotFunc BO'!H172-#REF!</f>
        <v>#REF!</v>
      </c>
      <c r="I172" s="15" t="e">
        <f>'New_Adjusted_PSSA_TotFunc BO'!I172-#REF!</f>
        <v>#REF!</v>
      </c>
      <c r="J172" s="15" t="e">
        <f>'New_Adjusted_PSSA_TotFunc BO'!J172-#REF!</f>
        <v>#REF!</v>
      </c>
      <c r="K172" s="15" t="e">
        <f>'New_Adjusted_PSSA_TotFunc BO'!K172-#REF!</f>
        <v>#REF!</v>
      </c>
      <c r="L172" s="15" t="e">
        <f>'New_Adjusted_PSSA_TotFunc BO'!L172-#REF!</f>
        <v>#REF!</v>
      </c>
      <c r="M172" s="15" t="e">
        <f>'New_Adjusted_PSSA_TotFunc BO'!M172-#REF!</f>
        <v>#REF!</v>
      </c>
      <c r="N172" s="15" t="e">
        <f>'New_Adjusted_PSSA_TotFunc BO'!N172-#REF!</f>
        <v>#REF!</v>
      </c>
      <c r="O172" s="15" t="e">
        <f>'New_Adjusted_PSSA_TotFunc BO'!O172-#REF!</f>
        <v>#REF!</v>
      </c>
      <c r="P172" s="15" t="e">
        <f>'New_Adjusted_PSSA_TotFunc BO'!P172-#REF!</f>
        <v>#REF!</v>
      </c>
      <c r="Q172" s="15" t="e">
        <f>'New_Adjusted_PSSA_TotFunc BO'!Q172-#REF!</f>
        <v>#REF!</v>
      </c>
      <c r="R172" s="15" t="e">
        <f>'New_Adjusted_PSSA_TotFunc BO'!R172-#REF!</f>
        <v>#REF!</v>
      </c>
      <c r="S172" s="15" t="e">
        <f>'New_Adjusted_PSSA_TotFunc BO'!S172-#REF!</f>
        <v>#REF!</v>
      </c>
      <c r="T172" s="15" t="e">
        <f>'New_Adjusted_PSSA_TotFunc BO'!T172-#REF!</f>
        <v>#REF!</v>
      </c>
      <c r="U172" s="15" t="e">
        <f>'New_Adjusted_PSSA_TotFunc BO'!U172-#REF!</f>
        <v>#REF!</v>
      </c>
      <c r="V172" s="15" t="e">
        <f>'New_Adjusted_PSSA_TotFunc BO'!V172-#REF!</f>
        <v>#REF!</v>
      </c>
      <c r="W172" s="15" t="e">
        <f>'New_Adjusted_PSSA_TotFunc BO'!W172-#REF!</f>
        <v>#REF!</v>
      </c>
      <c r="X172" s="15" t="e">
        <f>'New_Adjusted_PSSA_TotFunc BO'!X172-#REF!</f>
        <v>#REF!</v>
      </c>
      <c r="Y172" s="15" t="e">
        <f>'New_Adjusted_PSSA_TotFunc BO'!Y172-#REF!</f>
        <v>#REF!</v>
      </c>
      <c r="Z172" s="15" t="e">
        <f>'New_Adjusted_PSSA_TotFunc BO'!Z172-#REF!</f>
        <v>#REF!</v>
      </c>
      <c r="AA172" s="15" t="e">
        <f>'New_Adjusted_PSSA_TotFunc BO'!AA172-#REF!</f>
        <v>#REF!</v>
      </c>
      <c r="AB172" s="15" t="e">
        <f>'New_Adjusted_PSSA_TotFunc BO'!AB172-#REF!</f>
        <v>#REF!</v>
      </c>
      <c r="AC172" s="15" t="e">
        <f>'New_Adjusted_PSSA_TotFunc BO'!AC172-#REF!</f>
        <v>#REF!</v>
      </c>
      <c r="AD172" s="15" t="e">
        <f>'New_Adjusted_PSSA_TotFunc BO'!AD172-#REF!</f>
        <v>#REF!</v>
      </c>
      <c r="AE172" s="15" t="e">
        <f>'New_Adjusted_PSSA_TotFunc BO'!AE172-#REF!</f>
        <v>#REF!</v>
      </c>
      <c r="AF172" s="15" t="e">
        <f>'Formulae-BuildOut'!BZ172</f>
        <v>#REF!</v>
      </c>
      <c r="AG172" s="14" t="e">
        <f>'Formulae-BuildOut'!CA172</f>
        <v>#REF!</v>
      </c>
    </row>
    <row r="173" spans="1:33" x14ac:dyDescent="0.3">
      <c r="A173" s="14" t="e">
        <f>#REF!</f>
        <v>#REF!</v>
      </c>
      <c r="B173" s="14" t="e">
        <f>#REF!</f>
        <v>#REF!</v>
      </c>
      <c r="C173" s="14" t="e">
        <f>#REF!</f>
        <v>#REF!</v>
      </c>
      <c r="D173" s="15" t="e">
        <f>'New_Adjusted_PSSA_TotFunc BO'!D173-#REF!</f>
        <v>#REF!</v>
      </c>
      <c r="E173" s="15" t="e">
        <f>'New_Adjusted_PSSA_TotFunc BO'!E173-#REF!</f>
        <v>#REF!</v>
      </c>
      <c r="F173" s="15" t="e">
        <f>'New_Adjusted_PSSA_TotFunc BO'!F173-#REF!</f>
        <v>#REF!</v>
      </c>
      <c r="G173" s="15" t="e">
        <f>'New_Adjusted_PSSA_TotFunc BO'!G173-#REF!</f>
        <v>#REF!</v>
      </c>
      <c r="H173" s="15" t="e">
        <f>'New_Adjusted_PSSA_TotFunc BO'!H173-#REF!</f>
        <v>#REF!</v>
      </c>
      <c r="I173" s="15" t="e">
        <f>'New_Adjusted_PSSA_TotFunc BO'!I173-#REF!</f>
        <v>#REF!</v>
      </c>
      <c r="J173" s="15" t="e">
        <f>'New_Adjusted_PSSA_TotFunc BO'!J173-#REF!</f>
        <v>#REF!</v>
      </c>
      <c r="K173" s="15" t="e">
        <f>'New_Adjusted_PSSA_TotFunc BO'!K173-#REF!</f>
        <v>#REF!</v>
      </c>
      <c r="L173" s="15" t="e">
        <f>'New_Adjusted_PSSA_TotFunc BO'!L173-#REF!</f>
        <v>#REF!</v>
      </c>
      <c r="M173" s="15" t="e">
        <f>'New_Adjusted_PSSA_TotFunc BO'!M173-#REF!</f>
        <v>#REF!</v>
      </c>
      <c r="N173" s="15" t="e">
        <f>'New_Adjusted_PSSA_TotFunc BO'!N173-#REF!</f>
        <v>#REF!</v>
      </c>
      <c r="O173" s="15" t="e">
        <f>'New_Adjusted_PSSA_TotFunc BO'!O173-#REF!</f>
        <v>#REF!</v>
      </c>
      <c r="P173" s="15" t="e">
        <f>'New_Adjusted_PSSA_TotFunc BO'!P173-#REF!</f>
        <v>#REF!</v>
      </c>
      <c r="Q173" s="15" t="e">
        <f>'New_Adjusted_PSSA_TotFunc BO'!Q173-#REF!</f>
        <v>#REF!</v>
      </c>
      <c r="R173" s="15" t="e">
        <f>'New_Adjusted_PSSA_TotFunc BO'!R173-#REF!</f>
        <v>#REF!</v>
      </c>
      <c r="S173" s="15" t="e">
        <f>'New_Adjusted_PSSA_TotFunc BO'!S173-#REF!</f>
        <v>#REF!</v>
      </c>
      <c r="T173" s="15" t="e">
        <f>'New_Adjusted_PSSA_TotFunc BO'!T173-#REF!</f>
        <v>#REF!</v>
      </c>
      <c r="U173" s="15" t="e">
        <f>'New_Adjusted_PSSA_TotFunc BO'!U173-#REF!</f>
        <v>#REF!</v>
      </c>
      <c r="V173" s="15" t="e">
        <f>'New_Adjusted_PSSA_TotFunc BO'!V173-#REF!</f>
        <v>#REF!</v>
      </c>
      <c r="W173" s="15" t="e">
        <f>'New_Adjusted_PSSA_TotFunc BO'!W173-#REF!</f>
        <v>#REF!</v>
      </c>
      <c r="X173" s="15" t="e">
        <f>'New_Adjusted_PSSA_TotFunc BO'!X173-#REF!</f>
        <v>#REF!</v>
      </c>
      <c r="Y173" s="15" t="e">
        <f>'New_Adjusted_PSSA_TotFunc BO'!Y173-#REF!</f>
        <v>#REF!</v>
      </c>
      <c r="Z173" s="15" t="e">
        <f>'New_Adjusted_PSSA_TotFunc BO'!Z173-#REF!</f>
        <v>#REF!</v>
      </c>
      <c r="AA173" s="15" t="e">
        <f>'New_Adjusted_PSSA_TotFunc BO'!AA173-#REF!</f>
        <v>#REF!</v>
      </c>
      <c r="AB173" s="15" t="e">
        <f>'New_Adjusted_PSSA_TotFunc BO'!AB173-#REF!</f>
        <v>#REF!</v>
      </c>
      <c r="AC173" s="15" t="e">
        <f>'New_Adjusted_PSSA_TotFunc BO'!AC173-#REF!</f>
        <v>#REF!</v>
      </c>
      <c r="AD173" s="15" t="e">
        <f>'New_Adjusted_PSSA_TotFunc BO'!AD173-#REF!</f>
        <v>#REF!</v>
      </c>
      <c r="AE173" s="15" t="e">
        <f>'New_Adjusted_PSSA_TotFunc BO'!AE173-#REF!</f>
        <v>#REF!</v>
      </c>
      <c r="AF173" s="15" t="e">
        <f>'Formulae-BuildOut'!BZ173</f>
        <v>#REF!</v>
      </c>
      <c r="AG173" s="14" t="e">
        <f>'Formulae-BuildOut'!CA173</f>
        <v>#REF!</v>
      </c>
    </row>
    <row r="174" spans="1:33" x14ac:dyDescent="0.3">
      <c r="A174" s="14" t="e">
        <f>#REF!</f>
        <v>#REF!</v>
      </c>
      <c r="B174" s="14" t="e">
        <f>#REF!</f>
        <v>#REF!</v>
      </c>
      <c r="C174" s="14" t="e">
        <f>#REF!</f>
        <v>#REF!</v>
      </c>
      <c r="D174" s="15" t="e">
        <f>'New_Adjusted_PSSA_TotFunc BO'!D174-#REF!</f>
        <v>#REF!</v>
      </c>
      <c r="E174" s="15" t="e">
        <f>'New_Adjusted_PSSA_TotFunc BO'!E174-#REF!</f>
        <v>#REF!</v>
      </c>
      <c r="F174" s="15" t="e">
        <f>'New_Adjusted_PSSA_TotFunc BO'!F174-#REF!</f>
        <v>#REF!</v>
      </c>
      <c r="G174" s="15" t="e">
        <f>'New_Adjusted_PSSA_TotFunc BO'!G174-#REF!</f>
        <v>#REF!</v>
      </c>
      <c r="H174" s="15" t="e">
        <f>'New_Adjusted_PSSA_TotFunc BO'!H174-#REF!</f>
        <v>#REF!</v>
      </c>
      <c r="I174" s="15" t="e">
        <f>'New_Adjusted_PSSA_TotFunc BO'!I174-#REF!</f>
        <v>#REF!</v>
      </c>
      <c r="J174" s="15" t="e">
        <f>'New_Adjusted_PSSA_TotFunc BO'!J174-#REF!</f>
        <v>#REF!</v>
      </c>
      <c r="K174" s="15" t="e">
        <f>'New_Adjusted_PSSA_TotFunc BO'!K174-#REF!</f>
        <v>#REF!</v>
      </c>
      <c r="L174" s="15" t="e">
        <f>'New_Adjusted_PSSA_TotFunc BO'!L174-#REF!</f>
        <v>#REF!</v>
      </c>
      <c r="M174" s="15" t="e">
        <f>'New_Adjusted_PSSA_TotFunc BO'!M174-#REF!</f>
        <v>#REF!</v>
      </c>
      <c r="N174" s="15" t="e">
        <f>'New_Adjusted_PSSA_TotFunc BO'!N174-#REF!</f>
        <v>#REF!</v>
      </c>
      <c r="O174" s="15" t="e">
        <f>'New_Adjusted_PSSA_TotFunc BO'!O174-#REF!</f>
        <v>#REF!</v>
      </c>
      <c r="P174" s="15" t="e">
        <f>'New_Adjusted_PSSA_TotFunc BO'!P174-#REF!</f>
        <v>#REF!</v>
      </c>
      <c r="Q174" s="15" t="e">
        <f>'New_Adjusted_PSSA_TotFunc BO'!Q174-#REF!</f>
        <v>#REF!</v>
      </c>
      <c r="R174" s="15" t="e">
        <f>'New_Adjusted_PSSA_TotFunc BO'!R174-#REF!</f>
        <v>#REF!</v>
      </c>
      <c r="S174" s="15" t="e">
        <f>'New_Adjusted_PSSA_TotFunc BO'!S174-#REF!</f>
        <v>#REF!</v>
      </c>
      <c r="T174" s="15" t="e">
        <f>'New_Adjusted_PSSA_TotFunc BO'!T174-#REF!</f>
        <v>#REF!</v>
      </c>
      <c r="U174" s="15" t="e">
        <f>'New_Adjusted_PSSA_TotFunc BO'!U174-#REF!</f>
        <v>#REF!</v>
      </c>
      <c r="V174" s="15" t="e">
        <f>'New_Adjusted_PSSA_TotFunc BO'!V174-#REF!</f>
        <v>#REF!</v>
      </c>
      <c r="W174" s="15" t="e">
        <f>'New_Adjusted_PSSA_TotFunc BO'!W174-#REF!</f>
        <v>#REF!</v>
      </c>
      <c r="X174" s="15" t="e">
        <f>'New_Adjusted_PSSA_TotFunc BO'!X174-#REF!</f>
        <v>#REF!</v>
      </c>
      <c r="Y174" s="15" t="e">
        <f>'New_Adjusted_PSSA_TotFunc BO'!Y174-#REF!</f>
        <v>#REF!</v>
      </c>
      <c r="Z174" s="15" t="e">
        <f>'New_Adjusted_PSSA_TotFunc BO'!Z174-#REF!</f>
        <v>#REF!</v>
      </c>
      <c r="AA174" s="15" t="e">
        <f>'New_Adjusted_PSSA_TotFunc BO'!AA174-#REF!</f>
        <v>#REF!</v>
      </c>
      <c r="AB174" s="15" t="e">
        <f>'New_Adjusted_PSSA_TotFunc BO'!AB174-#REF!</f>
        <v>#REF!</v>
      </c>
      <c r="AC174" s="15" t="e">
        <f>'New_Adjusted_PSSA_TotFunc BO'!AC174-#REF!</f>
        <v>#REF!</v>
      </c>
      <c r="AD174" s="15" t="e">
        <f>'New_Adjusted_PSSA_TotFunc BO'!AD174-#REF!</f>
        <v>#REF!</v>
      </c>
      <c r="AE174" s="15" t="e">
        <f>'New_Adjusted_PSSA_TotFunc BO'!AE174-#REF!</f>
        <v>#REF!</v>
      </c>
      <c r="AF174" s="15" t="e">
        <f>'Formulae-BuildOut'!BZ174</f>
        <v>#REF!</v>
      </c>
      <c r="AG174" s="14" t="e">
        <f>'Formulae-BuildOut'!CA174</f>
        <v>#REF!</v>
      </c>
    </row>
    <row r="175" spans="1:33" x14ac:dyDescent="0.3">
      <c r="A175" s="14" t="e">
        <f>#REF!</f>
        <v>#REF!</v>
      </c>
      <c r="B175" s="14" t="e">
        <f>#REF!</f>
        <v>#REF!</v>
      </c>
      <c r="C175" s="14" t="e">
        <f>#REF!</f>
        <v>#REF!</v>
      </c>
      <c r="D175" s="15" t="e">
        <f>'New_Adjusted_PSSA_TotFunc BO'!D175-#REF!</f>
        <v>#REF!</v>
      </c>
      <c r="E175" s="15" t="e">
        <f>'New_Adjusted_PSSA_TotFunc BO'!E175-#REF!</f>
        <v>#REF!</v>
      </c>
      <c r="F175" s="15" t="e">
        <f>'New_Adjusted_PSSA_TotFunc BO'!F175-#REF!</f>
        <v>#REF!</v>
      </c>
      <c r="G175" s="15" t="e">
        <f>'New_Adjusted_PSSA_TotFunc BO'!G175-#REF!</f>
        <v>#REF!</v>
      </c>
      <c r="H175" s="15" t="e">
        <f>'New_Adjusted_PSSA_TotFunc BO'!H175-#REF!</f>
        <v>#REF!</v>
      </c>
      <c r="I175" s="15" t="e">
        <f>'New_Adjusted_PSSA_TotFunc BO'!I175-#REF!</f>
        <v>#REF!</v>
      </c>
      <c r="J175" s="15" t="e">
        <f>'New_Adjusted_PSSA_TotFunc BO'!J175-#REF!</f>
        <v>#REF!</v>
      </c>
      <c r="K175" s="15" t="e">
        <f>'New_Adjusted_PSSA_TotFunc BO'!K175-#REF!</f>
        <v>#REF!</v>
      </c>
      <c r="L175" s="15" t="e">
        <f>'New_Adjusted_PSSA_TotFunc BO'!L175-#REF!</f>
        <v>#REF!</v>
      </c>
      <c r="M175" s="15" t="e">
        <f>'New_Adjusted_PSSA_TotFunc BO'!M175-#REF!</f>
        <v>#REF!</v>
      </c>
      <c r="N175" s="15" t="e">
        <f>'New_Adjusted_PSSA_TotFunc BO'!N175-#REF!</f>
        <v>#REF!</v>
      </c>
      <c r="O175" s="15" t="e">
        <f>'New_Adjusted_PSSA_TotFunc BO'!O175-#REF!</f>
        <v>#REF!</v>
      </c>
      <c r="P175" s="15" t="e">
        <f>'New_Adjusted_PSSA_TotFunc BO'!P175-#REF!</f>
        <v>#REF!</v>
      </c>
      <c r="Q175" s="15" t="e">
        <f>'New_Adjusted_PSSA_TotFunc BO'!Q175-#REF!</f>
        <v>#REF!</v>
      </c>
      <c r="R175" s="15" t="e">
        <f>'New_Adjusted_PSSA_TotFunc BO'!R175-#REF!</f>
        <v>#REF!</v>
      </c>
      <c r="S175" s="15" t="e">
        <f>'New_Adjusted_PSSA_TotFunc BO'!S175-#REF!</f>
        <v>#REF!</v>
      </c>
      <c r="T175" s="15" t="e">
        <f>'New_Adjusted_PSSA_TotFunc BO'!T175-#REF!</f>
        <v>#REF!</v>
      </c>
      <c r="U175" s="15" t="e">
        <f>'New_Adjusted_PSSA_TotFunc BO'!U175-#REF!</f>
        <v>#REF!</v>
      </c>
      <c r="V175" s="15" t="e">
        <f>'New_Adjusted_PSSA_TotFunc BO'!V175-#REF!</f>
        <v>#REF!</v>
      </c>
      <c r="W175" s="15" t="e">
        <f>'New_Adjusted_PSSA_TotFunc BO'!W175-#REF!</f>
        <v>#REF!</v>
      </c>
      <c r="X175" s="15" t="e">
        <f>'New_Adjusted_PSSA_TotFunc BO'!X175-#REF!</f>
        <v>#REF!</v>
      </c>
      <c r="Y175" s="15" t="e">
        <f>'New_Adjusted_PSSA_TotFunc BO'!Y175-#REF!</f>
        <v>#REF!</v>
      </c>
      <c r="Z175" s="15" t="e">
        <f>'New_Adjusted_PSSA_TotFunc BO'!Z175-#REF!</f>
        <v>#REF!</v>
      </c>
      <c r="AA175" s="15" t="e">
        <f>'New_Adjusted_PSSA_TotFunc BO'!AA175-#REF!</f>
        <v>#REF!</v>
      </c>
      <c r="AB175" s="15" t="e">
        <f>'New_Adjusted_PSSA_TotFunc BO'!AB175-#REF!</f>
        <v>#REF!</v>
      </c>
      <c r="AC175" s="15" t="e">
        <f>'New_Adjusted_PSSA_TotFunc BO'!AC175-#REF!</f>
        <v>#REF!</v>
      </c>
      <c r="AD175" s="15" t="e">
        <f>'New_Adjusted_PSSA_TotFunc BO'!AD175-#REF!</f>
        <v>#REF!</v>
      </c>
      <c r="AE175" s="15" t="e">
        <f>'New_Adjusted_PSSA_TotFunc BO'!AE175-#REF!</f>
        <v>#REF!</v>
      </c>
      <c r="AF175" s="15" t="e">
        <f>'Formulae-BuildOut'!BZ175</f>
        <v>#REF!</v>
      </c>
      <c r="AG175" s="14" t="e">
        <f>'Formulae-BuildOut'!CA175</f>
        <v>#REF!</v>
      </c>
    </row>
    <row r="176" spans="1:33" x14ac:dyDescent="0.3">
      <c r="A176" s="14" t="e">
        <f>#REF!</f>
        <v>#REF!</v>
      </c>
      <c r="B176" s="14" t="e">
        <f>#REF!</f>
        <v>#REF!</v>
      </c>
      <c r="C176" s="14" t="e">
        <f>#REF!</f>
        <v>#REF!</v>
      </c>
      <c r="D176" s="15" t="e">
        <f>'New_Adjusted_PSSA_TotFunc BO'!D176-#REF!</f>
        <v>#REF!</v>
      </c>
      <c r="E176" s="15" t="e">
        <f>'New_Adjusted_PSSA_TotFunc BO'!E176-#REF!</f>
        <v>#REF!</v>
      </c>
      <c r="F176" s="15" t="e">
        <f>'New_Adjusted_PSSA_TotFunc BO'!F176-#REF!</f>
        <v>#REF!</v>
      </c>
      <c r="G176" s="15" t="e">
        <f>'New_Adjusted_PSSA_TotFunc BO'!G176-#REF!</f>
        <v>#REF!</v>
      </c>
      <c r="H176" s="15" t="e">
        <f>'New_Adjusted_PSSA_TotFunc BO'!H176-#REF!</f>
        <v>#REF!</v>
      </c>
      <c r="I176" s="15" t="e">
        <f>'New_Adjusted_PSSA_TotFunc BO'!I176-#REF!</f>
        <v>#REF!</v>
      </c>
      <c r="J176" s="15" t="e">
        <f>'New_Adjusted_PSSA_TotFunc BO'!J176-#REF!</f>
        <v>#REF!</v>
      </c>
      <c r="K176" s="15" t="e">
        <f>'New_Adjusted_PSSA_TotFunc BO'!K176-#REF!</f>
        <v>#REF!</v>
      </c>
      <c r="L176" s="15" t="e">
        <f>'New_Adjusted_PSSA_TotFunc BO'!L176-#REF!</f>
        <v>#REF!</v>
      </c>
      <c r="M176" s="15" t="e">
        <f>'New_Adjusted_PSSA_TotFunc BO'!M176-#REF!</f>
        <v>#REF!</v>
      </c>
      <c r="N176" s="15" t="e">
        <f>'New_Adjusted_PSSA_TotFunc BO'!N176-#REF!</f>
        <v>#REF!</v>
      </c>
      <c r="O176" s="15" t="e">
        <f>'New_Adjusted_PSSA_TotFunc BO'!O176-#REF!</f>
        <v>#REF!</v>
      </c>
      <c r="P176" s="15" t="e">
        <f>'New_Adjusted_PSSA_TotFunc BO'!P176-#REF!</f>
        <v>#REF!</v>
      </c>
      <c r="Q176" s="15" t="e">
        <f>'New_Adjusted_PSSA_TotFunc BO'!Q176-#REF!</f>
        <v>#REF!</v>
      </c>
      <c r="R176" s="15" t="e">
        <f>'New_Adjusted_PSSA_TotFunc BO'!R176-#REF!</f>
        <v>#REF!</v>
      </c>
      <c r="S176" s="15" t="e">
        <f>'New_Adjusted_PSSA_TotFunc BO'!S176-#REF!</f>
        <v>#REF!</v>
      </c>
      <c r="T176" s="15" t="e">
        <f>'New_Adjusted_PSSA_TotFunc BO'!T176-#REF!</f>
        <v>#REF!</v>
      </c>
      <c r="U176" s="15" t="e">
        <f>'New_Adjusted_PSSA_TotFunc BO'!U176-#REF!</f>
        <v>#REF!</v>
      </c>
      <c r="V176" s="15" t="e">
        <f>'New_Adjusted_PSSA_TotFunc BO'!V176-#REF!</f>
        <v>#REF!</v>
      </c>
      <c r="W176" s="15" t="e">
        <f>'New_Adjusted_PSSA_TotFunc BO'!W176-#REF!</f>
        <v>#REF!</v>
      </c>
      <c r="X176" s="15" t="e">
        <f>'New_Adjusted_PSSA_TotFunc BO'!X176-#REF!</f>
        <v>#REF!</v>
      </c>
      <c r="Y176" s="15" t="e">
        <f>'New_Adjusted_PSSA_TotFunc BO'!Y176-#REF!</f>
        <v>#REF!</v>
      </c>
      <c r="Z176" s="15" t="e">
        <f>'New_Adjusted_PSSA_TotFunc BO'!Z176-#REF!</f>
        <v>#REF!</v>
      </c>
      <c r="AA176" s="15" t="e">
        <f>'New_Adjusted_PSSA_TotFunc BO'!AA176-#REF!</f>
        <v>#REF!</v>
      </c>
      <c r="AB176" s="15" t="e">
        <f>'New_Adjusted_PSSA_TotFunc BO'!AB176-#REF!</f>
        <v>#REF!</v>
      </c>
      <c r="AC176" s="15" t="e">
        <f>'New_Adjusted_PSSA_TotFunc BO'!AC176-#REF!</f>
        <v>#REF!</v>
      </c>
      <c r="AD176" s="15" t="e">
        <f>'New_Adjusted_PSSA_TotFunc BO'!AD176-#REF!</f>
        <v>#REF!</v>
      </c>
      <c r="AE176" s="15" t="e">
        <f>'New_Adjusted_PSSA_TotFunc BO'!AE176-#REF!</f>
        <v>#REF!</v>
      </c>
      <c r="AF176" s="15" t="e">
        <f>'Formulae-BuildOut'!BZ176</f>
        <v>#REF!</v>
      </c>
      <c r="AG176" s="14" t="e">
        <f>'Formulae-BuildOut'!CA176</f>
        <v>#REF!</v>
      </c>
    </row>
    <row r="177" spans="1:33" x14ac:dyDescent="0.3">
      <c r="A177" s="14" t="e">
        <f>#REF!</f>
        <v>#REF!</v>
      </c>
      <c r="B177" s="14" t="e">
        <f>#REF!</f>
        <v>#REF!</v>
      </c>
      <c r="C177" s="14" t="e">
        <f>#REF!</f>
        <v>#REF!</v>
      </c>
      <c r="D177" s="15" t="e">
        <f>'New_Adjusted_PSSA_TotFunc BO'!D177-#REF!</f>
        <v>#REF!</v>
      </c>
      <c r="E177" s="15" t="e">
        <f>'New_Adjusted_PSSA_TotFunc BO'!E177-#REF!</f>
        <v>#REF!</v>
      </c>
      <c r="F177" s="15" t="e">
        <f>'New_Adjusted_PSSA_TotFunc BO'!F177-#REF!</f>
        <v>#REF!</v>
      </c>
      <c r="G177" s="15" t="e">
        <f>'New_Adjusted_PSSA_TotFunc BO'!G177-#REF!</f>
        <v>#REF!</v>
      </c>
      <c r="H177" s="15" t="e">
        <f>'New_Adjusted_PSSA_TotFunc BO'!H177-#REF!</f>
        <v>#REF!</v>
      </c>
      <c r="I177" s="15" t="e">
        <f>'New_Adjusted_PSSA_TotFunc BO'!I177-#REF!</f>
        <v>#REF!</v>
      </c>
      <c r="J177" s="15" t="e">
        <f>'New_Adjusted_PSSA_TotFunc BO'!J177-#REF!</f>
        <v>#REF!</v>
      </c>
      <c r="K177" s="15" t="e">
        <f>'New_Adjusted_PSSA_TotFunc BO'!K177-#REF!</f>
        <v>#REF!</v>
      </c>
      <c r="L177" s="15" t="e">
        <f>'New_Adjusted_PSSA_TotFunc BO'!L177-#REF!</f>
        <v>#REF!</v>
      </c>
      <c r="M177" s="15" t="e">
        <f>'New_Adjusted_PSSA_TotFunc BO'!M177-#REF!</f>
        <v>#REF!</v>
      </c>
      <c r="N177" s="15" t="e">
        <f>'New_Adjusted_PSSA_TotFunc BO'!N177-#REF!</f>
        <v>#REF!</v>
      </c>
      <c r="O177" s="15" t="e">
        <f>'New_Adjusted_PSSA_TotFunc BO'!O177-#REF!</f>
        <v>#REF!</v>
      </c>
      <c r="P177" s="15" t="e">
        <f>'New_Adjusted_PSSA_TotFunc BO'!P177-#REF!</f>
        <v>#REF!</v>
      </c>
      <c r="Q177" s="15" t="e">
        <f>'New_Adjusted_PSSA_TotFunc BO'!Q177-#REF!</f>
        <v>#REF!</v>
      </c>
      <c r="R177" s="15" t="e">
        <f>'New_Adjusted_PSSA_TotFunc BO'!R177-#REF!</f>
        <v>#REF!</v>
      </c>
      <c r="S177" s="15" t="e">
        <f>'New_Adjusted_PSSA_TotFunc BO'!S177-#REF!</f>
        <v>#REF!</v>
      </c>
      <c r="T177" s="15" t="e">
        <f>'New_Adjusted_PSSA_TotFunc BO'!T177-#REF!</f>
        <v>#REF!</v>
      </c>
      <c r="U177" s="15" t="e">
        <f>'New_Adjusted_PSSA_TotFunc BO'!U177-#REF!</f>
        <v>#REF!</v>
      </c>
      <c r="V177" s="15" t="e">
        <f>'New_Adjusted_PSSA_TotFunc BO'!V177-#REF!</f>
        <v>#REF!</v>
      </c>
      <c r="W177" s="15" t="e">
        <f>'New_Adjusted_PSSA_TotFunc BO'!W177-#REF!</f>
        <v>#REF!</v>
      </c>
      <c r="X177" s="15" t="e">
        <f>'New_Adjusted_PSSA_TotFunc BO'!X177-#REF!</f>
        <v>#REF!</v>
      </c>
      <c r="Y177" s="15" t="e">
        <f>'New_Adjusted_PSSA_TotFunc BO'!Y177-#REF!</f>
        <v>#REF!</v>
      </c>
      <c r="Z177" s="15" t="e">
        <f>'New_Adjusted_PSSA_TotFunc BO'!Z177-#REF!</f>
        <v>#REF!</v>
      </c>
      <c r="AA177" s="15" t="e">
        <f>'New_Adjusted_PSSA_TotFunc BO'!AA177-#REF!</f>
        <v>#REF!</v>
      </c>
      <c r="AB177" s="15" t="e">
        <f>'New_Adjusted_PSSA_TotFunc BO'!AB177-#REF!</f>
        <v>#REF!</v>
      </c>
      <c r="AC177" s="15" t="e">
        <f>'New_Adjusted_PSSA_TotFunc BO'!AC177-#REF!</f>
        <v>#REF!</v>
      </c>
      <c r="AD177" s="15" t="e">
        <f>'New_Adjusted_PSSA_TotFunc BO'!AD177-#REF!</f>
        <v>#REF!</v>
      </c>
      <c r="AE177" s="15" t="e">
        <f>'New_Adjusted_PSSA_TotFunc BO'!AE177-#REF!</f>
        <v>#REF!</v>
      </c>
      <c r="AF177" s="15" t="e">
        <f>'Formulae-BuildOut'!BZ177</f>
        <v>#REF!</v>
      </c>
      <c r="AG177" s="14" t="e">
        <f>'Formulae-BuildOut'!CA177</f>
        <v>#REF!</v>
      </c>
    </row>
    <row r="178" spans="1:33" x14ac:dyDescent="0.3">
      <c r="A178" s="14" t="e">
        <f>#REF!</f>
        <v>#REF!</v>
      </c>
      <c r="B178" s="14" t="e">
        <f>#REF!</f>
        <v>#REF!</v>
      </c>
      <c r="C178" s="14" t="e">
        <f>#REF!</f>
        <v>#REF!</v>
      </c>
      <c r="D178" s="15" t="e">
        <f>'New_Adjusted_PSSA_TotFunc BO'!D178-#REF!</f>
        <v>#REF!</v>
      </c>
      <c r="E178" s="15" t="e">
        <f>'New_Adjusted_PSSA_TotFunc BO'!E178-#REF!</f>
        <v>#REF!</v>
      </c>
      <c r="F178" s="15" t="e">
        <f>'New_Adjusted_PSSA_TotFunc BO'!F178-#REF!</f>
        <v>#REF!</v>
      </c>
      <c r="G178" s="15" t="e">
        <f>'New_Adjusted_PSSA_TotFunc BO'!G178-#REF!</f>
        <v>#REF!</v>
      </c>
      <c r="H178" s="15" t="e">
        <f>'New_Adjusted_PSSA_TotFunc BO'!H178-#REF!</f>
        <v>#REF!</v>
      </c>
      <c r="I178" s="15" t="e">
        <f>'New_Adjusted_PSSA_TotFunc BO'!I178-#REF!</f>
        <v>#REF!</v>
      </c>
      <c r="J178" s="15" t="e">
        <f>'New_Adjusted_PSSA_TotFunc BO'!J178-#REF!</f>
        <v>#REF!</v>
      </c>
      <c r="K178" s="15" t="e">
        <f>'New_Adjusted_PSSA_TotFunc BO'!K178-#REF!</f>
        <v>#REF!</v>
      </c>
      <c r="L178" s="15" t="e">
        <f>'New_Adjusted_PSSA_TotFunc BO'!L178-#REF!</f>
        <v>#REF!</v>
      </c>
      <c r="M178" s="15" t="e">
        <f>'New_Adjusted_PSSA_TotFunc BO'!M178-#REF!</f>
        <v>#REF!</v>
      </c>
      <c r="N178" s="15" t="e">
        <f>'New_Adjusted_PSSA_TotFunc BO'!N178-#REF!</f>
        <v>#REF!</v>
      </c>
      <c r="O178" s="15" t="e">
        <f>'New_Adjusted_PSSA_TotFunc BO'!O178-#REF!</f>
        <v>#REF!</v>
      </c>
      <c r="P178" s="15" t="e">
        <f>'New_Adjusted_PSSA_TotFunc BO'!P178-#REF!</f>
        <v>#REF!</v>
      </c>
      <c r="Q178" s="15" t="e">
        <f>'New_Adjusted_PSSA_TotFunc BO'!Q178-#REF!</f>
        <v>#REF!</v>
      </c>
      <c r="R178" s="15" t="e">
        <f>'New_Adjusted_PSSA_TotFunc BO'!R178-#REF!</f>
        <v>#REF!</v>
      </c>
      <c r="S178" s="15" t="e">
        <f>'New_Adjusted_PSSA_TotFunc BO'!S178-#REF!</f>
        <v>#REF!</v>
      </c>
      <c r="T178" s="15" t="e">
        <f>'New_Adjusted_PSSA_TotFunc BO'!T178-#REF!</f>
        <v>#REF!</v>
      </c>
      <c r="U178" s="15" t="e">
        <f>'New_Adjusted_PSSA_TotFunc BO'!U178-#REF!</f>
        <v>#REF!</v>
      </c>
      <c r="V178" s="15" t="e">
        <f>'New_Adjusted_PSSA_TotFunc BO'!V178-#REF!</f>
        <v>#REF!</v>
      </c>
      <c r="W178" s="15" t="e">
        <f>'New_Adjusted_PSSA_TotFunc BO'!W178-#REF!</f>
        <v>#REF!</v>
      </c>
      <c r="X178" s="15" t="e">
        <f>'New_Adjusted_PSSA_TotFunc BO'!X178-#REF!</f>
        <v>#REF!</v>
      </c>
      <c r="Y178" s="15" t="e">
        <f>'New_Adjusted_PSSA_TotFunc BO'!Y178-#REF!</f>
        <v>#REF!</v>
      </c>
      <c r="Z178" s="15" t="e">
        <f>'New_Adjusted_PSSA_TotFunc BO'!Z178-#REF!</f>
        <v>#REF!</v>
      </c>
      <c r="AA178" s="15" t="e">
        <f>'New_Adjusted_PSSA_TotFunc BO'!AA178-#REF!</f>
        <v>#REF!</v>
      </c>
      <c r="AB178" s="15" t="e">
        <f>'New_Adjusted_PSSA_TotFunc BO'!AB178-#REF!</f>
        <v>#REF!</v>
      </c>
      <c r="AC178" s="15" t="e">
        <f>'New_Adjusted_PSSA_TotFunc BO'!AC178-#REF!</f>
        <v>#REF!</v>
      </c>
      <c r="AD178" s="15" t="e">
        <f>'New_Adjusted_PSSA_TotFunc BO'!AD178-#REF!</f>
        <v>#REF!</v>
      </c>
      <c r="AE178" s="15" t="e">
        <f>'New_Adjusted_PSSA_TotFunc BO'!AE178-#REF!</f>
        <v>#REF!</v>
      </c>
      <c r="AF178" s="15" t="e">
        <f>'Formulae-BuildOut'!BZ178</f>
        <v>#REF!</v>
      </c>
      <c r="AG178" s="14" t="e">
        <f>'Formulae-BuildOut'!CA178</f>
        <v>#REF!</v>
      </c>
    </row>
    <row r="179" spans="1:33" x14ac:dyDescent="0.3">
      <c r="A179" s="14" t="e">
        <f>#REF!</f>
        <v>#REF!</v>
      </c>
      <c r="B179" s="14" t="e">
        <f>#REF!</f>
        <v>#REF!</v>
      </c>
      <c r="C179" s="14" t="e">
        <f>#REF!</f>
        <v>#REF!</v>
      </c>
      <c r="D179" s="15" t="e">
        <f>'New_Adjusted_PSSA_TotFunc BO'!D179-#REF!</f>
        <v>#REF!</v>
      </c>
      <c r="E179" s="15" t="e">
        <f>'New_Adjusted_PSSA_TotFunc BO'!E179-#REF!</f>
        <v>#REF!</v>
      </c>
      <c r="F179" s="15" t="e">
        <f>'New_Adjusted_PSSA_TotFunc BO'!F179-#REF!</f>
        <v>#REF!</v>
      </c>
      <c r="G179" s="15" t="e">
        <f>'New_Adjusted_PSSA_TotFunc BO'!G179-#REF!</f>
        <v>#REF!</v>
      </c>
      <c r="H179" s="15" t="e">
        <f>'New_Adjusted_PSSA_TotFunc BO'!H179-#REF!</f>
        <v>#REF!</v>
      </c>
      <c r="I179" s="15" t="e">
        <f>'New_Adjusted_PSSA_TotFunc BO'!I179-#REF!</f>
        <v>#REF!</v>
      </c>
      <c r="J179" s="15" t="e">
        <f>'New_Adjusted_PSSA_TotFunc BO'!J179-#REF!</f>
        <v>#REF!</v>
      </c>
      <c r="K179" s="15" t="e">
        <f>'New_Adjusted_PSSA_TotFunc BO'!K179-#REF!</f>
        <v>#REF!</v>
      </c>
      <c r="L179" s="15" t="e">
        <f>'New_Adjusted_PSSA_TotFunc BO'!L179-#REF!</f>
        <v>#REF!</v>
      </c>
      <c r="M179" s="15" t="e">
        <f>'New_Adjusted_PSSA_TotFunc BO'!M179-#REF!</f>
        <v>#REF!</v>
      </c>
      <c r="N179" s="15" t="e">
        <f>'New_Adjusted_PSSA_TotFunc BO'!N179-#REF!</f>
        <v>#REF!</v>
      </c>
      <c r="O179" s="15" t="e">
        <f>'New_Adjusted_PSSA_TotFunc BO'!O179-#REF!</f>
        <v>#REF!</v>
      </c>
      <c r="P179" s="15" t="e">
        <f>'New_Adjusted_PSSA_TotFunc BO'!P179-#REF!</f>
        <v>#REF!</v>
      </c>
      <c r="Q179" s="15" t="e">
        <f>'New_Adjusted_PSSA_TotFunc BO'!Q179-#REF!</f>
        <v>#REF!</v>
      </c>
      <c r="R179" s="15" t="e">
        <f>'New_Adjusted_PSSA_TotFunc BO'!R179-#REF!</f>
        <v>#REF!</v>
      </c>
      <c r="S179" s="15" t="e">
        <f>'New_Adjusted_PSSA_TotFunc BO'!S179-#REF!</f>
        <v>#REF!</v>
      </c>
      <c r="T179" s="15" t="e">
        <f>'New_Adjusted_PSSA_TotFunc BO'!T179-#REF!</f>
        <v>#REF!</v>
      </c>
      <c r="U179" s="15" t="e">
        <f>'New_Adjusted_PSSA_TotFunc BO'!U179-#REF!</f>
        <v>#REF!</v>
      </c>
      <c r="V179" s="15" t="e">
        <f>'New_Adjusted_PSSA_TotFunc BO'!V179-#REF!</f>
        <v>#REF!</v>
      </c>
      <c r="W179" s="15" t="e">
        <f>'New_Adjusted_PSSA_TotFunc BO'!W179-#REF!</f>
        <v>#REF!</v>
      </c>
      <c r="X179" s="15" t="e">
        <f>'New_Adjusted_PSSA_TotFunc BO'!X179-#REF!</f>
        <v>#REF!</v>
      </c>
      <c r="Y179" s="15" t="e">
        <f>'New_Adjusted_PSSA_TotFunc BO'!Y179-#REF!</f>
        <v>#REF!</v>
      </c>
      <c r="Z179" s="15" t="e">
        <f>'New_Adjusted_PSSA_TotFunc BO'!Z179-#REF!</f>
        <v>#REF!</v>
      </c>
      <c r="AA179" s="15" t="e">
        <f>'New_Adjusted_PSSA_TotFunc BO'!AA179-#REF!</f>
        <v>#REF!</v>
      </c>
      <c r="AB179" s="15" t="e">
        <f>'New_Adjusted_PSSA_TotFunc BO'!AB179-#REF!</f>
        <v>#REF!</v>
      </c>
      <c r="AC179" s="15" t="e">
        <f>'New_Adjusted_PSSA_TotFunc BO'!AC179-#REF!</f>
        <v>#REF!</v>
      </c>
      <c r="AD179" s="15" t="e">
        <f>'New_Adjusted_PSSA_TotFunc BO'!AD179-#REF!</f>
        <v>#REF!</v>
      </c>
      <c r="AE179" s="15" t="e">
        <f>'New_Adjusted_PSSA_TotFunc BO'!AE179-#REF!</f>
        <v>#REF!</v>
      </c>
      <c r="AF179" s="15" t="e">
        <f>'Formulae-BuildOut'!BZ179</f>
        <v>#REF!</v>
      </c>
      <c r="AG179" s="14" t="e">
        <f>'Formulae-BuildOut'!CA179</f>
        <v>#REF!</v>
      </c>
    </row>
    <row r="180" spans="1:33" x14ac:dyDescent="0.3">
      <c r="A180" s="14" t="e">
        <f>#REF!</f>
        <v>#REF!</v>
      </c>
      <c r="B180" s="14" t="e">
        <f>#REF!</f>
        <v>#REF!</v>
      </c>
      <c r="C180" s="14" t="e">
        <f>#REF!</f>
        <v>#REF!</v>
      </c>
      <c r="D180" s="15" t="e">
        <f>'New_Adjusted_PSSA_TotFunc BO'!D180-#REF!</f>
        <v>#REF!</v>
      </c>
      <c r="E180" s="15" t="e">
        <f>'New_Adjusted_PSSA_TotFunc BO'!E180-#REF!</f>
        <v>#REF!</v>
      </c>
      <c r="F180" s="15" t="e">
        <f>'New_Adjusted_PSSA_TotFunc BO'!F180-#REF!</f>
        <v>#REF!</v>
      </c>
      <c r="G180" s="15" t="e">
        <f>'New_Adjusted_PSSA_TotFunc BO'!G180-#REF!</f>
        <v>#REF!</v>
      </c>
      <c r="H180" s="15" t="e">
        <f>'New_Adjusted_PSSA_TotFunc BO'!H180-#REF!</f>
        <v>#REF!</v>
      </c>
      <c r="I180" s="15" t="e">
        <f>'New_Adjusted_PSSA_TotFunc BO'!I180-#REF!</f>
        <v>#REF!</v>
      </c>
      <c r="J180" s="15" t="e">
        <f>'New_Adjusted_PSSA_TotFunc BO'!J180-#REF!</f>
        <v>#REF!</v>
      </c>
      <c r="K180" s="15" t="e">
        <f>'New_Adjusted_PSSA_TotFunc BO'!K180-#REF!</f>
        <v>#REF!</v>
      </c>
      <c r="L180" s="15" t="e">
        <f>'New_Adjusted_PSSA_TotFunc BO'!L180-#REF!</f>
        <v>#REF!</v>
      </c>
      <c r="M180" s="15" t="e">
        <f>'New_Adjusted_PSSA_TotFunc BO'!M180-#REF!</f>
        <v>#REF!</v>
      </c>
      <c r="N180" s="15" t="e">
        <f>'New_Adjusted_PSSA_TotFunc BO'!N180-#REF!</f>
        <v>#REF!</v>
      </c>
      <c r="O180" s="15" t="e">
        <f>'New_Adjusted_PSSA_TotFunc BO'!O180-#REF!</f>
        <v>#REF!</v>
      </c>
      <c r="P180" s="15" t="e">
        <f>'New_Adjusted_PSSA_TotFunc BO'!P180-#REF!</f>
        <v>#REF!</v>
      </c>
      <c r="Q180" s="15" t="e">
        <f>'New_Adjusted_PSSA_TotFunc BO'!Q180-#REF!</f>
        <v>#REF!</v>
      </c>
      <c r="R180" s="15" t="e">
        <f>'New_Adjusted_PSSA_TotFunc BO'!R180-#REF!</f>
        <v>#REF!</v>
      </c>
      <c r="S180" s="15" t="e">
        <f>'New_Adjusted_PSSA_TotFunc BO'!S180-#REF!</f>
        <v>#REF!</v>
      </c>
      <c r="T180" s="15" t="e">
        <f>'New_Adjusted_PSSA_TotFunc BO'!T180-#REF!</f>
        <v>#REF!</v>
      </c>
      <c r="U180" s="15" t="e">
        <f>'New_Adjusted_PSSA_TotFunc BO'!U180-#REF!</f>
        <v>#REF!</v>
      </c>
      <c r="V180" s="15" t="e">
        <f>'New_Adjusted_PSSA_TotFunc BO'!V180-#REF!</f>
        <v>#REF!</v>
      </c>
      <c r="W180" s="15" t="e">
        <f>'New_Adjusted_PSSA_TotFunc BO'!W180-#REF!</f>
        <v>#REF!</v>
      </c>
      <c r="X180" s="15" t="e">
        <f>'New_Adjusted_PSSA_TotFunc BO'!X180-#REF!</f>
        <v>#REF!</v>
      </c>
      <c r="Y180" s="15" t="e">
        <f>'New_Adjusted_PSSA_TotFunc BO'!Y180-#REF!</f>
        <v>#REF!</v>
      </c>
      <c r="Z180" s="15" t="e">
        <f>'New_Adjusted_PSSA_TotFunc BO'!Z180-#REF!</f>
        <v>#REF!</v>
      </c>
      <c r="AA180" s="15" t="e">
        <f>'New_Adjusted_PSSA_TotFunc BO'!AA180-#REF!</f>
        <v>#REF!</v>
      </c>
      <c r="AB180" s="15" t="e">
        <f>'New_Adjusted_PSSA_TotFunc BO'!AB180-#REF!</f>
        <v>#REF!</v>
      </c>
      <c r="AC180" s="15" t="e">
        <f>'New_Adjusted_PSSA_TotFunc BO'!AC180-#REF!</f>
        <v>#REF!</v>
      </c>
      <c r="AD180" s="15" t="e">
        <f>'New_Adjusted_PSSA_TotFunc BO'!AD180-#REF!</f>
        <v>#REF!</v>
      </c>
      <c r="AE180" s="15" t="e">
        <f>'New_Adjusted_PSSA_TotFunc BO'!AE180-#REF!</f>
        <v>#REF!</v>
      </c>
      <c r="AF180" s="15" t="e">
        <f>'Formulae-BuildOut'!BZ180</f>
        <v>#REF!</v>
      </c>
      <c r="AG180" s="14" t="e">
        <f>'Formulae-BuildOut'!CA180</f>
        <v>#REF!</v>
      </c>
    </row>
    <row r="181" spans="1:33" x14ac:dyDescent="0.3">
      <c r="A181" s="14" t="e">
        <f>#REF!</f>
        <v>#REF!</v>
      </c>
      <c r="B181" s="14" t="e">
        <f>#REF!</f>
        <v>#REF!</v>
      </c>
      <c r="C181" s="14" t="e">
        <f>#REF!</f>
        <v>#REF!</v>
      </c>
      <c r="D181" s="15" t="e">
        <f>'New_Adjusted_PSSA_TotFunc BO'!D181-#REF!</f>
        <v>#REF!</v>
      </c>
      <c r="E181" s="15" t="e">
        <f>'New_Adjusted_PSSA_TotFunc BO'!E181-#REF!</f>
        <v>#REF!</v>
      </c>
      <c r="F181" s="15" t="e">
        <f>'New_Adjusted_PSSA_TotFunc BO'!F181-#REF!</f>
        <v>#REF!</v>
      </c>
      <c r="G181" s="15" t="e">
        <f>'New_Adjusted_PSSA_TotFunc BO'!G181-#REF!</f>
        <v>#REF!</v>
      </c>
      <c r="H181" s="15" t="e">
        <f>'New_Adjusted_PSSA_TotFunc BO'!H181-#REF!</f>
        <v>#REF!</v>
      </c>
      <c r="I181" s="15" t="e">
        <f>'New_Adjusted_PSSA_TotFunc BO'!I181-#REF!</f>
        <v>#REF!</v>
      </c>
      <c r="J181" s="15" t="e">
        <f>'New_Adjusted_PSSA_TotFunc BO'!J181-#REF!</f>
        <v>#REF!</v>
      </c>
      <c r="K181" s="15" t="e">
        <f>'New_Adjusted_PSSA_TotFunc BO'!K181-#REF!</f>
        <v>#REF!</v>
      </c>
      <c r="L181" s="15" t="e">
        <f>'New_Adjusted_PSSA_TotFunc BO'!L181-#REF!</f>
        <v>#REF!</v>
      </c>
      <c r="M181" s="15" t="e">
        <f>'New_Adjusted_PSSA_TotFunc BO'!M181-#REF!</f>
        <v>#REF!</v>
      </c>
      <c r="N181" s="15" t="e">
        <f>'New_Adjusted_PSSA_TotFunc BO'!N181-#REF!</f>
        <v>#REF!</v>
      </c>
      <c r="O181" s="15" t="e">
        <f>'New_Adjusted_PSSA_TotFunc BO'!O181-#REF!</f>
        <v>#REF!</v>
      </c>
      <c r="P181" s="15" t="e">
        <f>'New_Adjusted_PSSA_TotFunc BO'!P181-#REF!</f>
        <v>#REF!</v>
      </c>
      <c r="Q181" s="15" t="e">
        <f>'New_Adjusted_PSSA_TotFunc BO'!Q181-#REF!</f>
        <v>#REF!</v>
      </c>
      <c r="R181" s="15" t="e">
        <f>'New_Adjusted_PSSA_TotFunc BO'!R181-#REF!</f>
        <v>#REF!</v>
      </c>
      <c r="S181" s="15" t="e">
        <f>'New_Adjusted_PSSA_TotFunc BO'!S181-#REF!</f>
        <v>#REF!</v>
      </c>
      <c r="T181" s="15" t="e">
        <f>'New_Adjusted_PSSA_TotFunc BO'!T181-#REF!</f>
        <v>#REF!</v>
      </c>
      <c r="U181" s="15" t="e">
        <f>'New_Adjusted_PSSA_TotFunc BO'!U181-#REF!</f>
        <v>#REF!</v>
      </c>
      <c r="V181" s="15" t="e">
        <f>'New_Adjusted_PSSA_TotFunc BO'!V181-#REF!</f>
        <v>#REF!</v>
      </c>
      <c r="W181" s="15" t="e">
        <f>'New_Adjusted_PSSA_TotFunc BO'!W181-#REF!</f>
        <v>#REF!</v>
      </c>
      <c r="X181" s="15" t="e">
        <f>'New_Adjusted_PSSA_TotFunc BO'!X181-#REF!</f>
        <v>#REF!</v>
      </c>
      <c r="Y181" s="15" t="e">
        <f>'New_Adjusted_PSSA_TotFunc BO'!Y181-#REF!</f>
        <v>#REF!</v>
      </c>
      <c r="Z181" s="15" t="e">
        <f>'New_Adjusted_PSSA_TotFunc BO'!Z181-#REF!</f>
        <v>#REF!</v>
      </c>
      <c r="AA181" s="15" t="e">
        <f>'New_Adjusted_PSSA_TotFunc BO'!AA181-#REF!</f>
        <v>#REF!</v>
      </c>
      <c r="AB181" s="15" t="e">
        <f>'New_Adjusted_PSSA_TotFunc BO'!AB181-#REF!</f>
        <v>#REF!</v>
      </c>
      <c r="AC181" s="15" t="e">
        <f>'New_Adjusted_PSSA_TotFunc BO'!AC181-#REF!</f>
        <v>#REF!</v>
      </c>
      <c r="AD181" s="15" t="e">
        <f>'New_Adjusted_PSSA_TotFunc BO'!AD181-#REF!</f>
        <v>#REF!</v>
      </c>
      <c r="AE181" s="15" t="e">
        <f>'New_Adjusted_PSSA_TotFunc BO'!AE181-#REF!</f>
        <v>#REF!</v>
      </c>
      <c r="AF181" s="15" t="e">
        <f>'Formulae-BuildOut'!BZ181</f>
        <v>#REF!</v>
      </c>
      <c r="AG181" s="14" t="e">
        <f>'Formulae-BuildOut'!CA181</f>
        <v>#REF!</v>
      </c>
    </row>
    <row r="182" spans="1:33" x14ac:dyDescent="0.3">
      <c r="A182" s="14" t="e">
        <f>#REF!</f>
        <v>#REF!</v>
      </c>
      <c r="B182" s="14" t="e">
        <f>#REF!</f>
        <v>#REF!</v>
      </c>
      <c r="C182" s="14" t="e">
        <f>#REF!</f>
        <v>#REF!</v>
      </c>
      <c r="D182" s="15" t="e">
        <f>'New_Adjusted_PSSA_TotFunc BO'!D182-#REF!</f>
        <v>#REF!</v>
      </c>
      <c r="E182" s="15" t="e">
        <f>'New_Adjusted_PSSA_TotFunc BO'!E182-#REF!</f>
        <v>#REF!</v>
      </c>
      <c r="F182" s="15" t="e">
        <f>'New_Adjusted_PSSA_TotFunc BO'!F182-#REF!</f>
        <v>#REF!</v>
      </c>
      <c r="G182" s="15" t="e">
        <f>'New_Adjusted_PSSA_TotFunc BO'!G182-#REF!</f>
        <v>#REF!</v>
      </c>
      <c r="H182" s="15" t="e">
        <f>'New_Adjusted_PSSA_TotFunc BO'!H182-#REF!</f>
        <v>#REF!</v>
      </c>
      <c r="I182" s="15" t="e">
        <f>'New_Adjusted_PSSA_TotFunc BO'!I182-#REF!</f>
        <v>#REF!</v>
      </c>
      <c r="J182" s="15" t="e">
        <f>'New_Adjusted_PSSA_TotFunc BO'!J182-#REF!</f>
        <v>#REF!</v>
      </c>
      <c r="K182" s="15" t="e">
        <f>'New_Adjusted_PSSA_TotFunc BO'!K182-#REF!</f>
        <v>#REF!</v>
      </c>
      <c r="L182" s="15" t="e">
        <f>'New_Adjusted_PSSA_TotFunc BO'!L182-#REF!</f>
        <v>#REF!</v>
      </c>
      <c r="M182" s="15" t="e">
        <f>'New_Adjusted_PSSA_TotFunc BO'!M182-#REF!</f>
        <v>#REF!</v>
      </c>
      <c r="N182" s="15" t="e">
        <f>'New_Adjusted_PSSA_TotFunc BO'!N182-#REF!</f>
        <v>#REF!</v>
      </c>
      <c r="O182" s="15" t="e">
        <f>'New_Adjusted_PSSA_TotFunc BO'!O182-#REF!</f>
        <v>#REF!</v>
      </c>
      <c r="P182" s="15" t="e">
        <f>'New_Adjusted_PSSA_TotFunc BO'!P182-#REF!</f>
        <v>#REF!</v>
      </c>
      <c r="Q182" s="15" t="e">
        <f>'New_Adjusted_PSSA_TotFunc BO'!Q182-#REF!</f>
        <v>#REF!</v>
      </c>
      <c r="R182" s="15" t="e">
        <f>'New_Adjusted_PSSA_TotFunc BO'!R182-#REF!</f>
        <v>#REF!</v>
      </c>
      <c r="S182" s="15" t="e">
        <f>'New_Adjusted_PSSA_TotFunc BO'!S182-#REF!</f>
        <v>#REF!</v>
      </c>
      <c r="T182" s="15" t="e">
        <f>'New_Adjusted_PSSA_TotFunc BO'!T182-#REF!</f>
        <v>#REF!</v>
      </c>
      <c r="U182" s="15" t="e">
        <f>'New_Adjusted_PSSA_TotFunc BO'!U182-#REF!</f>
        <v>#REF!</v>
      </c>
      <c r="V182" s="15" t="e">
        <f>'New_Adjusted_PSSA_TotFunc BO'!V182-#REF!</f>
        <v>#REF!</v>
      </c>
      <c r="W182" s="15" t="e">
        <f>'New_Adjusted_PSSA_TotFunc BO'!W182-#REF!</f>
        <v>#REF!</v>
      </c>
      <c r="X182" s="15" t="e">
        <f>'New_Adjusted_PSSA_TotFunc BO'!X182-#REF!</f>
        <v>#REF!</v>
      </c>
      <c r="Y182" s="15" t="e">
        <f>'New_Adjusted_PSSA_TotFunc BO'!Y182-#REF!</f>
        <v>#REF!</v>
      </c>
      <c r="Z182" s="15" t="e">
        <f>'New_Adjusted_PSSA_TotFunc BO'!Z182-#REF!</f>
        <v>#REF!</v>
      </c>
      <c r="AA182" s="15" t="e">
        <f>'New_Adjusted_PSSA_TotFunc BO'!AA182-#REF!</f>
        <v>#REF!</v>
      </c>
      <c r="AB182" s="15" t="e">
        <f>'New_Adjusted_PSSA_TotFunc BO'!AB182-#REF!</f>
        <v>#REF!</v>
      </c>
      <c r="AC182" s="15" t="e">
        <f>'New_Adjusted_PSSA_TotFunc BO'!AC182-#REF!</f>
        <v>#REF!</v>
      </c>
      <c r="AD182" s="15" t="e">
        <f>'New_Adjusted_PSSA_TotFunc BO'!AD182-#REF!</f>
        <v>#REF!</v>
      </c>
      <c r="AE182" s="15" t="e">
        <f>'New_Adjusted_PSSA_TotFunc BO'!AE182-#REF!</f>
        <v>#REF!</v>
      </c>
      <c r="AF182" s="15" t="e">
        <f>'Formulae-BuildOut'!BZ182</f>
        <v>#REF!</v>
      </c>
      <c r="AG182" s="14" t="e">
        <f>'Formulae-BuildOut'!CA182</f>
        <v>#REF!</v>
      </c>
    </row>
    <row r="183" spans="1:33" x14ac:dyDescent="0.3">
      <c r="A183" s="14" t="e">
        <f>#REF!</f>
        <v>#REF!</v>
      </c>
      <c r="B183" s="14" t="e">
        <f>#REF!</f>
        <v>#REF!</v>
      </c>
      <c r="C183" s="14" t="e">
        <f>#REF!</f>
        <v>#REF!</v>
      </c>
      <c r="D183" s="15" t="e">
        <f>'New_Adjusted_PSSA_TotFunc BO'!D183-#REF!</f>
        <v>#REF!</v>
      </c>
      <c r="E183" s="15" t="e">
        <f>'New_Adjusted_PSSA_TotFunc BO'!E183-#REF!</f>
        <v>#REF!</v>
      </c>
      <c r="F183" s="15" t="e">
        <f>'New_Adjusted_PSSA_TotFunc BO'!F183-#REF!</f>
        <v>#REF!</v>
      </c>
      <c r="G183" s="15" t="e">
        <f>'New_Adjusted_PSSA_TotFunc BO'!G183-#REF!</f>
        <v>#REF!</v>
      </c>
      <c r="H183" s="15" t="e">
        <f>'New_Adjusted_PSSA_TotFunc BO'!H183-#REF!</f>
        <v>#REF!</v>
      </c>
      <c r="I183" s="15" t="e">
        <f>'New_Adjusted_PSSA_TotFunc BO'!I183-#REF!</f>
        <v>#REF!</v>
      </c>
      <c r="J183" s="15" t="e">
        <f>'New_Adjusted_PSSA_TotFunc BO'!J183-#REF!</f>
        <v>#REF!</v>
      </c>
      <c r="K183" s="15" t="e">
        <f>'New_Adjusted_PSSA_TotFunc BO'!K183-#REF!</f>
        <v>#REF!</v>
      </c>
      <c r="L183" s="15" t="e">
        <f>'New_Adjusted_PSSA_TotFunc BO'!L183-#REF!</f>
        <v>#REF!</v>
      </c>
      <c r="M183" s="15" t="e">
        <f>'New_Adjusted_PSSA_TotFunc BO'!M183-#REF!</f>
        <v>#REF!</v>
      </c>
      <c r="N183" s="15" t="e">
        <f>'New_Adjusted_PSSA_TotFunc BO'!N183-#REF!</f>
        <v>#REF!</v>
      </c>
      <c r="O183" s="15" t="e">
        <f>'New_Adjusted_PSSA_TotFunc BO'!O183-#REF!</f>
        <v>#REF!</v>
      </c>
      <c r="P183" s="15" t="e">
        <f>'New_Adjusted_PSSA_TotFunc BO'!P183-#REF!</f>
        <v>#REF!</v>
      </c>
      <c r="Q183" s="15" t="e">
        <f>'New_Adjusted_PSSA_TotFunc BO'!Q183-#REF!</f>
        <v>#REF!</v>
      </c>
      <c r="R183" s="15" t="e">
        <f>'New_Adjusted_PSSA_TotFunc BO'!R183-#REF!</f>
        <v>#REF!</v>
      </c>
      <c r="S183" s="15" t="e">
        <f>'New_Adjusted_PSSA_TotFunc BO'!S183-#REF!</f>
        <v>#REF!</v>
      </c>
      <c r="T183" s="15" t="e">
        <f>'New_Adjusted_PSSA_TotFunc BO'!T183-#REF!</f>
        <v>#REF!</v>
      </c>
      <c r="U183" s="15" t="e">
        <f>'New_Adjusted_PSSA_TotFunc BO'!U183-#REF!</f>
        <v>#REF!</v>
      </c>
      <c r="V183" s="15" t="e">
        <f>'New_Adjusted_PSSA_TotFunc BO'!V183-#REF!</f>
        <v>#REF!</v>
      </c>
      <c r="W183" s="15" t="e">
        <f>'New_Adjusted_PSSA_TotFunc BO'!W183-#REF!</f>
        <v>#REF!</v>
      </c>
      <c r="X183" s="15" t="e">
        <f>'New_Adjusted_PSSA_TotFunc BO'!X183-#REF!</f>
        <v>#REF!</v>
      </c>
      <c r="Y183" s="15" t="e">
        <f>'New_Adjusted_PSSA_TotFunc BO'!Y183-#REF!</f>
        <v>#REF!</v>
      </c>
      <c r="Z183" s="15" t="e">
        <f>'New_Adjusted_PSSA_TotFunc BO'!Z183-#REF!</f>
        <v>#REF!</v>
      </c>
      <c r="AA183" s="15" t="e">
        <f>'New_Adjusted_PSSA_TotFunc BO'!AA183-#REF!</f>
        <v>#REF!</v>
      </c>
      <c r="AB183" s="15" t="e">
        <f>'New_Adjusted_PSSA_TotFunc BO'!AB183-#REF!</f>
        <v>#REF!</v>
      </c>
      <c r="AC183" s="15" t="e">
        <f>'New_Adjusted_PSSA_TotFunc BO'!AC183-#REF!</f>
        <v>#REF!</v>
      </c>
      <c r="AD183" s="15" t="e">
        <f>'New_Adjusted_PSSA_TotFunc BO'!AD183-#REF!</f>
        <v>#REF!</v>
      </c>
      <c r="AE183" s="15" t="e">
        <f>'New_Adjusted_PSSA_TotFunc BO'!AE183-#REF!</f>
        <v>#REF!</v>
      </c>
      <c r="AF183" s="15" t="e">
        <f>'Formulae-BuildOut'!BZ183</f>
        <v>#REF!</v>
      </c>
      <c r="AG183" s="14" t="e">
        <f>'Formulae-BuildOut'!CA183</f>
        <v>#REF!</v>
      </c>
    </row>
    <row r="184" spans="1:33" x14ac:dyDescent="0.3">
      <c r="A184" s="14" t="e">
        <f>#REF!</f>
        <v>#REF!</v>
      </c>
      <c r="B184" s="14" t="e">
        <f>#REF!</f>
        <v>#REF!</v>
      </c>
      <c r="C184" s="14" t="e">
        <f>#REF!</f>
        <v>#REF!</v>
      </c>
      <c r="D184" s="15" t="e">
        <f>'New_Adjusted_PSSA_TotFunc BO'!D184-#REF!</f>
        <v>#REF!</v>
      </c>
      <c r="E184" s="15" t="e">
        <f>'New_Adjusted_PSSA_TotFunc BO'!E184-#REF!</f>
        <v>#REF!</v>
      </c>
      <c r="F184" s="15" t="e">
        <f>'New_Adjusted_PSSA_TotFunc BO'!F184-#REF!</f>
        <v>#REF!</v>
      </c>
      <c r="G184" s="15" t="e">
        <f>'New_Adjusted_PSSA_TotFunc BO'!G184-#REF!</f>
        <v>#REF!</v>
      </c>
      <c r="H184" s="15" t="e">
        <f>'New_Adjusted_PSSA_TotFunc BO'!H184-#REF!</f>
        <v>#REF!</v>
      </c>
      <c r="I184" s="15" t="e">
        <f>'New_Adjusted_PSSA_TotFunc BO'!I184-#REF!</f>
        <v>#REF!</v>
      </c>
      <c r="J184" s="15" t="e">
        <f>'New_Adjusted_PSSA_TotFunc BO'!J184-#REF!</f>
        <v>#REF!</v>
      </c>
      <c r="K184" s="15" t="e">
        <f>'New_Adjusted_PSSA_TotFunc BO'!K184-#REF!</f>
        <v>#REF!</v>
      </c>
      <c r="L184" s="15" t="e">
        <f>'New_Adjusted_PSSA_TotFunc BO'!L184-#REF!</f>
        <v>#REF!</v>
      </c>
      <c r="M184" s="15" t="e">
        <f>'New_Adjusted_PSSA_TotFunc BO'!M184-#REF!</f>
        <v>#REF!</v>
      </c>
      <c r="N184" s="15" t="e">
        <f>'New_Adjusted_PSSA_TotFunc BO'!N184-#REF!</f>
        <v>#REF!</v>
      </c>
      <c r="O184" s="15" t="e">
        <f>'New_Adjusted_PSSA_TotFunc BO'!O184-#REF!</f>
        <v>#REF!</v>
      </c>
      <c r="P184" s="15" t="e">
        <f>'New_Adjusted_PSSA_TotFunc BO'!P184-#REF!</f>
        <v>#REF!</v>
      </c>
      <c r="Q184" s="15" t="e">
        <f>'New_Adjusted_PSSA_TotFunc BO'!Q184-#REF!</f>
        <v>#REF!</v>
      </c>
      <c r="R184" s="15" t="e">
        <f>'New_Adjusted_PSSA_TotFunc BO'!R184-#REF!</f>
        <v>#REF!</v>
      </c>
      <c r="S184" s="15" t="e">
        <f>'New_Adjusted_PSSA_TotFunc BO'!S184-#REF!</f>
        <v>#REF!</v>
      </c>
      <c r="T184" s="15" t="e">
        <f>'New_Adjusted_PSSA_TotFunc BO'!T184-#REF!</f>
        <v>#REF!</v>
      </c>
      <c r="U184" s="15" t="e">
        <f>'New_Adjusted_PSSA_TotFunc BO'!U184-#REF!</f>
        <v>#REF!</v>
      </c>
      <c r="V184" s="15" t="e">
        <f>'New_Adjusted_PSSA_TotFunc BO'!V184-#REF!</f>
        <v>#REF!</v>
      </c>
      <c r="W184" s="15" t="e">
        <f>'New_Adjusted_PSSA_TotFunc BO'!W184-#REF!</f>
        <v>#REF!</v>
      </c>
      <c r="X184" s="15" t="e">
        <f>'New_Adjusted_PSSA_TotFunc BO'!X184-#REF!</f>
        <v>#REF!</v>
      </c>
      <c r="Y184" s="15" t="e">
        <f>'New_Adjusted_PSSA_TotFunc BO'!Y184-#REF!</f>
        <v>#REF!</v>
      </c>
      <c r="Z184" s="15" t="e">
        <f>'New_Adjusted_PSSA_TotFunc BO'!Z184-#REF!</f>
        <v>#REF!</v>
      </c>
      <c r="AA184" s="15" t="e">
        <f>'New_Adjusted_PSSA_TotFunc BO'!AA184-#REF!</f>
        <v>#REF!</v>
      </c>
      <c r="AB184" s="15" t="e">
        <f>'New_Adjusted_PSSA_TotFunc BO'!AB184-#REF!</f>
        <v>#REF!</v>
      </c>
      <c r="AC184" s="15" t="e">
        <f>'New_Adjusted_PSSA_TotFunc BO'!AC184-#REF!</f>
        <v>#REF!</v>
      </c>
      <c r="AD184" s="15" t="e">
        <f>'New_Adjusted_PSSA_TotFunc BO'!AD184-#REF!</f>
        <v>#REF!</v>
      </c>
      <c r="AE184" s="15" t="e">
        <f>'New_Adjusted_PSSA_TotFunc BO'!AE184-#REF!</f>
        <v>#REF!</v>
      </c>
      <c r="AF184" s="15" t="e">
        <f>'Formulae-BuildOut'!BZ184</f>
        <v>#REF!</v>
      </c>
      <c r="AG184" s="14" t="e">
        <f>'Formulae-BuildOut'!CA184</f>
        <v>#REF!</v>
      </c>
    </row>
    <row r="185" spans="1:33" x14ac:dyDescent="0.3">
      <c r="A185" s="14" t="e">
        <f>#REF!</f>
        <v>#REF!</v>
      </c>
      <c r="B185" s="14" t="e">
        <f>#REF!</f>
        <v>#REF!</v>
      </c>
      <c r="C185" s="14" t="e">
        <f>#REF!</f>
        <v>#REF!</v>
      </c>
      <c r="D185" s="15" t="e">
        <f>'New_Adjusted_PSSA_TotFunc BO'!D185-#REF!</f>
        <v>#REF!</v>
      </c>
      <c r="E185" s="15" t="e">
        <f>'New_Adjusted_PSSA_TotFunc BO'!E185-#REF!</f>
        <v>#REF!</v>
      </c>
      <c r="F185" s="15" t="e">
        <f>'New_Adjusted_PSSA_TotFunc BO'!F185-#REF!</f>
        <v>#REF!</v>
      </c>
      <c r="G185" s="15" t="e">
        <f>'New_Adjusted_PSSA_TotFunc BO'!G185-#REF!</f>
        <v>#REF!</v>
      </c>
      <c r="H185" s="15" t="e">
        <f>'New_Adjusted_PSSA_TotFunc BO'!H185-#REF!</f>
        <v>#REF!</v>
      </c>
      <c r="I185" s="15" t="e">
        <f>'New_Adjusted_PSSA_TotFunc BO'!I185-#REF!</f>
        <v>#REF!</v>
      </c>
      <c r="J185" s="15" t="e">
        <f>'New_Adjusted_PSSA_TotFunc BO'!J185-#REF!</f>
        <v>#REF!</v>
      </c>
      <c r="K185" s="15" t="e">
        <f>'New_Adjusted_PSSA_TotFunc BO'!K185-#REF!</f>
        <v>#REF!</v>
      </c>
      <c r="L185" s="15" t="e">
        <f>'New_Adjusted_PSSA_TotFunc BO'!L185-#REF!</f>
        <v>#REF!</v>
      </c>
      <c r="M185" s="15" t="e">
        <f>'New_Adjusted_PSSA_TotFunc BO'!M185-#REF!</f>
        <v>#REF!</v>
      </c>
      <c r="N185" s="15" t="e">
        <f>'New_Adjusted_PSSA_TotFunc BO'!N185-#REF!</f>
        <v>#REF!</v>
      </c>
      <c r="O185" s="15" t="e">
        <f>'New_Adjusted_PSSA_TotFunc BO'!O185-#REF!</f>
        <v>#REF!</v>
      </c>
      <c r="P185" s="15" t="e">
        <f>'New_Adjusted_PSSA_TotFunc BO'!P185-#REF!</f>
        <v>#REF!</v>
      </c>
      <c r="Q185" s="15" t="e">
        <f>'New_Adjusted_PSSA_TotFunc BO'!Q185-#REF!</f>
        <v>#REF!</v>
      </c>
      <c r="R185" s="15" t="e">
        <f>'New_Adjusted_PSSA_TotFunc BO'!R185-#REF!</f>
        <v>#REF!</v>
      </c>
      <c r="S185" s="15" t="e">
        <f>'New_Adjusted_PSSA_TotFunc BO'!S185-#REF!</f>
        <v>#REF!</v>
      </c>
      <c r="T185" s="15" t="e">
        <f>'New_Adjusted_PSSA_TotFunc BO'!T185-#REF!</f>
        <v>#REF!</v>
      </c>
      <c r="U185" s="15" t="e">
        <f>'New_Adjusted_PSSA_TotFunc BO'!U185-#REF!</f>
        <v>#REF!</v>
      </c>
      <c r="V185" s="15" t="e">
        <f>'New_Adjusted_PSSA_TotFunc BO'!V185-#REF!</f>
        <v>#REF!</v>
      </c>
      <c r="W185" s="15" t="e">
        <f>'New_Adjusted_PSSA_TotFunc BO'!W185-#REF!</f>
        <v>#REF!</v>
      </c>
      <c r="X185" s="15" t="e">
        <f>'New_Adjusted_PSSA_TotFunc BO'!X185-#REF!</f>
        <v>#REF!</v>
      </c>
      <c r="Y185" s="15" t="e">
        <f>'New_Adjusted_PSSA_TotFunc BO'!Y185-#REF!</f>
        <v>#REF!</v>
      </c>
      <c r="Z185" s="15" t="e">
        <f>'New_Adjusted_PSSA_TotFunc BO'!Z185-#REF!</f>
        <v>#REF!</v>
      </c>
      <c r="AA185" s="15" t="e">
        <f>'New_Adjusted_PSSA_TotFunc BO'!AA185-#REF!</f>
        <v>#REF!</v>
      </c>
      <c r="AB185" s="15" t="e">
        <f>'New_Adjusted_PSSA_TotFunc BO'!AB185-#REF!</f>
        <v>#REF!</v>
      </c>
      <c r="AC185" s="15" t="e">
        <f>'New_Adjusted_PSSA_TotFunc BO'!AC185-#REF!</f>
        <v>#REF!</v>
      </c>
      <c r="AD185" s="15" t="e">
        <f>'New_Adjusted_PSSA_TotFunc BO'!AD185-#REF!</f>
        <v>#REF!</v>
      </c>
      <c r="AE185" s="15" t="e">
        <f>'New_Adjusted_PSSA_TotFunc BO'!AE185-#REF!</f>
        <v>#REF!</v>
      </c>
      <c r="AF185" s="15" t="e">
        <f>'Formulae-BuildOut'!BZ185</f>
        <v>#REF!</v>
      </c>
      <c r="AG185" s="14" t="e">
        <f>'Formulae-BuildOut'!CA185</f>
        <v>#REF!</v>
      </c>
    </row>
    <row r="186" spans="1:33" x14ac:dyDescent="0.3">
      <c r="A186" s="14" t="e">
        <f>#REF!</f>
        <v>#REF!</v>
      </c>
      <c r="B186" s="14" t="e">
        <f>#REF!</f>
        <v>#REF!</v>
      </c>
      <c r="C186" s="14" t="e">
        <f>#REF!</f>
        <v>#REF!</v>
      </c>
      <c r="D186" s="15" t="e">
        <f>'New_Adjusted_PSSA_TotFunc BO'!D186-#REF!</f>
        <v>#REF!</v>
      </c>
      <c r="E186" s="15" t="e">
        <f>'New_Adjusted_PSSA_TotFunc BO'!E186-#REF!</f>
        <v>#REF!</v>
      </c>
      <c r="F186" s="15" t="e">
        <f>'New_Adjusted_PSSA_TotFunc BO'!F186-#REF!</f>
        <v>#REF!</v>
      </c>
      <c r="G186" s="15" t="e">
        <f>'New_Adjusted_PSSA_TotFunc BO'!G186-#REF!</f>
        <v>#REF!</v>
      </c>
      <c r="H186" s="15" t="e">
        <f>'New_Adjusted_PSSA_TotFunc BO'!H186-#REF!</f>
        <v>#REF!</v>
      </c>
      <c r="I186" s="15" t="e">
        <f>'New_Adjusted_PSSA_TotFunc BO'!I186-#REF!</f>
        <v>#REF!</v>
      </c>
      <c r="J186" s="15" t="e">
        <f>'New_Adjusted_PSSA_TotFunc BO'!J186-#REF!</f>
        <v>#REF!</v>
      </c>
      <c r="K186" s="15" t="e">
        <f>'New_Adjusted_PSSA_TotFunc BO'!K186-#REF!</f>
        <v>#REF!</v>
      </c>
      <c r="L186" s="15" t="e">
        <f>'New_Adjusted_PSSA_TotFunc BO'!L186-#REF!</f>
        <v>#REF!</v>
      </c>
      <c r="M186" s="15" t="e">
        <f>'New_Adjusted_PSSA_TotFunc BO'!M186-#REF!</f>
        <v>#REF!</v>
      </c>
      <c r="N186" s="15" t="e">
        <f>'New_Adjusted_PSSA_TotFunc BO'!N186-#REF!</f>
        <v>#REF!</v>
      </c>
      <c r="O186" s="15" t="e">
        <f>'New_Adjusted_PSSA_TotFunc BO'!O186-#REF!</f>
        <v>#REF!</v>
      </c>
      <c r="P186" s="15" t="e">
        <f>'New_Adjusted_PSSA_TotFunc BO'!P186-#REF!</f>
        <v>#REF!</v>
      </c>
      <c r="Q186" s="15" t="e">
        <f>'New_Adjusted_PSSA_TotFunc BO'!Q186-#REF!</f>
        <v>#REF!</v>
      </c>
      <c r="R186" s="15" t="e">
        <f>'New_Adjusted_PSSA_TotFunc BO'!R186-#REF!</f>
        <v>#REF!</v>
      </c>
      <c r="S186" s="15" t="e">
        <f>'New_Adjusted_PSSA_TotFunc BO'!S186-#REF!</f>
        <v>#REF!</v>
      </c>
      <c r="T186" s="15" t="e">
        <f>'New_Adjusted_PSSA_TotFunc BO'!T186-#REF!</f>
        <v>#REF!</v>
      </c>
      <c r="U186" s="15" t="e">
        <f>'New_Adjusted_PSSA_TotFunc BO'!U186-#REF!</f>
        <v>#REF!</v>
      </c>
      <c r="V186" s="15" t="e">
        <f>'New_Adjusted_PSSA_TotFunc BO'!V186-#REF!</f>
        <v>#REF!</v>
      </c>
      <c r="W186" s="15" t="e">
        <f>'New_Adjusted_PSSA_TotFunc BO'!W186-#REF!</f>
        <v>#REF!</v>
      </c>
      <c r="X186" s="15" t="e">
        <f>'New_Adjusted_PSSA_TotFunc BO'!X186-#REF!</f>
        <v>#REF!</v>
      </c>
      <c r="Y186" s="15" t="e">
        <f>'New_Adjusted_PSSA_TotFunc BO'!Y186-#REF!</f>
        <v>#REF!</v>
      </c>
      <c r="Z186" s="15" t="e">
        <f>'New_Adjusted_PSSA_TotFunc BO'!Z186-#REF!</f>
        <v>#REF!</v>
      </c>
      <c r="AA186" s="15" t="e">
        <f>'New_Adjusted_PSSA_TotFunc BO'!AA186-#REF!</f>
        <v>#REF!</v>
      </c>
      <c r="AB186" s="15" t="e">
        <f>'New_Adjusted_PSSA_TotFunc BO'!AB186-#REF!</f>
        <v>#REF!</v>
      </c>
      <c r="AC186" s="15" t="e">
        <f>'New_Adjusted_PSSA_TotFunc BO'!AC186-#REF!</f>
        <v>#REF!</v>
      </c>
      <c r="AD186" s="15" t="e">
        <f>'New_Adjusted_PSSA_TotFunc BO'!AD186-#REF!</f>
        <v>#REF!</v>
      </c>
      <c r="AE186" s="15" t="e">
        <f>'New_Adjusted_PSSA_TotFunc BO'!AE186-#REF!</f>
        <v>#REF!</v>
      </c>
      <c r="AF186" s="15" t="e">
        <f>'Formulae-BuildOut'!BZ186</f>
        <v>#REF!</v>
      </c>
      <c r="AG186" s="14" t="e">
        <f>'Formulae-BuildOut'!CA186</f>
        <v>#REF!</v>
      </c>
    </row>
    <row r="187" spans="1:33" x14ac:dyDescent="0.3">
      <c r="A187" s="14" t="e">
        <f>#REF!</f>
        <v>#REF!</v>
      </c>
      <c r="B187" s="14" t="e">
        <f>#REF!</f>
        <v>#REF!</v>
      </c>
      <c r="C187" s="14" t="e">
        <f>#REF!</f>
        <v>#REF!</v>
      </c>
      <c r="D187" s="15" t="e">
        <f>'New_Adjusted_PSSA_TotFunc BO'!D187-#REF!</f>
        <v>#REF!</v>
      </c>
      <c r="E187" s="15" t="e">
        <f>'New_Adjusted_PSSA_TotFunc BO'!E187-#REF!</f>
        <v>#REF!</v>
      </c>
      <c r="F187" s="15" t="e">
        <f>'New_Adjusted_PSSA_TotFunc BO'!F187-#REF!</f>
        <v>#REF!</v>
      </c>
      <c r="G187" s="15" t="e">
        <f>'New_Adjusted_PSSA_TotFunc BO'!G187-#REF!</f>
        <v>#REF!</v>
      </c>
      <c r="H187" s="15" t="e">
        <f>'New_Adjusted_PSSA_TotFunc BO'!H187-#REF!</f>
        <v>#REF!</v>
      </c>
      <c r="I187" s="15" t="e">
        <f>'New_Adjusted_PSSA_TotFunc BO'!I187-#REF!</f>
        <v>#REF!</v>
      </c>
      <c r="J187" s="15" t="e">
        <f>'New_Adjusted_PSSA_TotFunc BO'!J187-#REF!</f>
        <v>#REF!</v>
      </c>
      <c r="K187" s="15" t="e">
        <f>'New_Adjusted_PSSA_TotFunc BO'!K187-#REF!</f>
        <v>#REF!</v>
      </c>
      <c r="L187" s="15" t="e">
        <f>'New_Adjusted_PSSA_TotFunc BO'!L187-#REF!</f>
        <v>#REF!</v>
      </c>
      <c r="M187" s="15" t="e">
        <f>'New_Adjusted_PSSA_TotFunc BO'!M187-#REF!</f>
        <v>#REF!</v>
      </c>
      <c r="N187" s="15" t="e">
        <f>'New_Adjusted_PSSA_TotFunc BO'!N187-#REF!</f>
        <v>#REF!</v>
      </c>
      <c r="O187" s="15" t="e">
        <f>'New_Adjusted_PSSA_TotFunc BO'!O187-#REF!</f>
        <v>#REF!</v>
      </c>
      <c r="P187" s="15" t="e">
        <f>'New_Adjusted_PSSA_TotFunc BO'!P187-#REF!</f>
        <v>#REF!</v>
      </c>
      <c r="Q187" s="15" t="e">
        <f>'New_Adjusted_PSSA_TotFunc BO'!Q187-#REF!</f>
        <v>#REF!</v>
      </c>
      <c r="R187" s="15" t="e">
        <f>'New_Adjusted_PSSA_TotFunc BO'!R187-#REF!</f>
        <v>#REF!</v>
      </c>
      <c r="S187" s="15" t="e">
        <f>'New_Adjusted_PSSA_TotFunc BO'!S187-#REF!</f>
        <v>#REF!</v>
      </c>
      <c r="T187" s="15" t="e">
        <f>'New_Adjusted_PSSA_TotFunc BO'!T187-#REF!</f>
        <v>#REF!</v>
      </c>
      <c r="U187" s="15" t="e">
        <f>'New_Adjusted_PSSA_TotFunc BO'!U187-#REF!</f>
        <v>#REF!</v>
      </c>
      <c r="V187" s="15" t="e">
        <f>'New_Adjusted_PSSA_TotFunc BO'!V187-#REF!</f>
        <v>#REF!</v>
      </c>
      <c r="W187" s="15" t="e">
        <f>'New_Adjusted_PSSA_TotFunc BO'!W187-#REF!</f>
        <v>#REF!</v>
      </c>
      <c r="X187" s="15" t="e">
        <f>'New_Adjusted_PSSA_TotFunc BO'!X187-#REF!</f>
        <v>#REF!</v>
      </c>
      <c r="Y187" s="15" t="e">
        <f>'New_Adjusted_PSSA_TotFunc BO'!Y187-#REF!</f>
        <v>#REF!</v>
      </c>
      <c r="Z187" s="15" t="e">
        <f>'New_Adjusted_PSSA_TotFunc BO'!Z187-#REF!</f>
        <v>#REF!</v>
      </c>
      <c r="AA187" s="15" t="e">
        <f>'New_Adjusted_PSSA_TotFunc BO'!AA187-#REF!</f>
        <v>#REF!</v>
      </c>
      <c r="AB187" s="15" t="e">
        <f>'New_Adjusted_PSSA_TotFunc BO'!AB187-#REF!</f>
        <v>#REF!</v>
      </c>
      <c r="AC187" s="15" t="e">
        <f>'New_Adjusted_PSSA_TotFunc BO'!AC187-#REF!</f>
        <v>#REF!</v>
      </c>
      <c r="AD187" s="15" t="e">
        <f>'New_Adjusted_PSSA_TotFunc BO'!AD187-#REF!</f>
        <v>#REF!</v>
      </c>
      <c r="AE187" s="15" t="e">
        <f>'New_Adjusted_PSSA_TotFunc BO'!AE187-#REF!</f>
        <v>#REF!</v>
      </c>
      <c r="AF187" s="15" t="e">
        <f>'Formulae-BuildOut'!BZ187</f>
        <v>#REF!</v>
      </c>
      <c r="AG187" s="14" t="e">
        <f>'Formulae-BuildOut'!CA187</f>
        <v>#REF!</v>
      </c>
    </row>
    <row r="188" spans="1:33" x14ac:dyDescent="0.3">
      <c r="A188" s="14" t="e">
        <f>#REF!</f>
        <v>#REF!</v>
      </c>
      <c r="B188" s="14" t="e">
        <f>#REF!</f>
        <v>#REF!</v>
      </c>
      <c r="C188" s="14" t="e">
        <f>#REF!</f>
        <v>#REF!</v>
      </c>
      <c r="D188" s="15" t="e">
        <f>'New_Adjusted_PSSA_TotFunc BO'!D188-#REF!</f>
        <v>#REF!</v>
      </c>
      <c r="E188" s="15" t="e">
        <f>'New_Adjusted_PSSA_TotFunc BO'!E188-#REF!</f>
        <v>#REF!</v>
      </c>
      <c r="F188" s="15" t="e">
        <f>'New_Adjusted_PSSA_TotFunc BO'!F188-#REF!</f>
        <v>#REF!</v>
      </c>
      <c r="G188" s="15" t="e">
        <f>'New_Adjusted_PSSA_TotFunc BO'!G188-#REF!</f>
        <v>#REF!</v>
      </c>
      <c r="H188" s="15" t="e">
        <f>'New_Adjusted_PSSA_TotFunc BO'!H188-#REF!</f>
        <v>#REF!</v>
      </c>
      <c r="I188" s="15" t="e">
        <f>'New_Adjusted_PSSA_TotFunc BO'!I188-#REF!</f>
        <v>#REF!</v>
      </c>
      <c r="J188" s="15" t="e">
        <f>'New_Adjusted_PSSA_TotFunc BO'!J188-#REF!</f>
        <v>#REF!</v>
      </c>
      <c r="K188" s="15" t="e">
        <f>'New_Adjusted_PSSA_TotFunc BO'!K188-#REF!</f>
        <v>#REF!</v>
      </c>
      <c r="L188" s="15" t="e">
        <f>'New_Adjusted_PSSA_TotFunc BO'!L188-#REF!</f>
        <v>#REF!</v>
      </c>
      <c r="M188" s="15" t="e">
        <f>'New_Adjusted_PSSA_TotFunc BO'!M188-#REF!</f>
        <v>#REF!</v>
      </c>
      <c r="N188" s="15" t="e">
        <f>'New_Adjusted_PSSA_TotFunc BO'!N188-#REF!</f>
        <v>#REF!</v>
      </c>
      <c r="O188" s="15" t="e">
        <f>'New_Adjusted_PSSA_TotFunc BO'!O188-#REF!</f>
        <v>#REF!</v>
      </c>
      <c r="P188" s="15" t="e">
        <f>'New_Adjusted_PSSA_TotFunc BO'!P188-#REF!</f>
        <v>#REF!</v>
      </c>
      <c r="Q188" s="15" t="e">
        <f>'New_Adjusted_PSSA_TotFunc BO'!Q188-#REF!</f>
        <v>#REF!</v>
      </c>
      <c r="R188" s="15" t="e">
        <f>'New_Adjusted_PSSA_TotFunc BO'!R188-#REF!</f>
        <v>#REF!</v>
      </c>
      <c r="S188" s="15" t="e">
        <f>'New_Adjusted_PSSA_TotFunc BO'!S188-#REF!</f>
        <v>#REF!</v>
      </c>
      <c r="T188" s="15" t="e">
        <f>'New_Adjusted_PSSA_TotFunc BO'!T188-#REF!</f>
        <v>#REF!</v>
      </c>
      <c r="U188" s="15" t="e">
        <f>'New_Adjusted_PSSA_TotFunc BO'!U188-#REF!</f>
        <v>#REF!</v>
      </c>
      <c r="V188" s="15" t="e">
        <f>'New_Adjusted_PSSA_TotFunc BO'!V188-#REF!</f>
        <v>#REF!</v>
      </c>
      <c r="W188" s="15" t="e">
        <f>'New_Adjusted_PSSA_TotFunc BO'!W188-#REF!</f>
        <v>#REF!</v>
      </c>
      <c r="X188" s="15" t="e">
        <f>'New_Adjusted_PSSA_TotFunc BO'!X188-#REF!</f>
        <v>#REF!</v>
      </c>
      <c r="Y188" s="15" t="e">
        <f>'New_Adjusted_PSSA_TotFunc BO'!Y188-#REF!</f>
        <v>#REF!</v>
      </c>
      <c r="Z188" s="15" t="e">
        <f>'New_Adjusted_PSSA_TotFunc BO'!Z188-#REF!</f>
        <v>#REF!</v>
      </c>
      <c r="AA188" s="15" t="e">
        <f>'New_Adjusted_PSSA_TotFunc BO'!AA188-#REF!</f>
        <v>#REF!</v>
      </c>
      <c r="AB188" s="15" t="e">
        <f>'New_Adjusted_PSSA_TotFunc BO'!AB188-#REF!</f>
        <v>#REF!</v>
      </c>
      <c r="AC188" s="15" t="e">
        <f>'New_Adjusted_PSSA_TotFunc BO'!AC188-#REF!</f>
        <v>#REF!</v>
      </c>
      <c r="AD188" s="15" t="e">
        <f>'New_Adjusted_PSSA_TotFunc BO'!AD188-#REF!</f>
        <v>#REF!</v>
      </c>
      <c r="AE188" s="15" t="e">
        <f>'New_Adjusted_PSSA_TotFunc BO'!AE188-#REF!</f>
        <v>#REF!</v>
      </c>
      <c r="AF188" s="15" t="e">
        <f>'Formulae-BuildOut'!BZ188</f>
        <v>#REF!</v>
      </c>
      <c r="AG188" s="14" t="e">
        <f>'Formulae-BuildOut'!CA188</f>
        <v>#REF!</v>
      </c>
    </row>
    <row r="189" spans="1:33" x14ac:dyDescent="0.3">
      <c r="A189" s="14" t="e">
        <f>#REF!</f>
        <v>#REF!</v>
      </c>
      <c r="B189" s="14" t="e">
        <f>#REF!</f>
        <v>#REF!</v>
      </c>
      <c r="C189" s="14" t="e">
        <f>#REF!</f>
        <v>#REF!</v>
      </c>
      <c r="D189" s="15" t="e">
        <f>'New_Adjusted_PSSA_TotFunc BO'!D189-#REF!</f>
        <v>#REF!</v>
      </c>
      <c r="E189" s="15" t="e">
        <f>'New_Adjusted_PSSA_TotFunc BO'!E189-#REF!</f>
        <v>#REF!</v>
      </c>
      <c r="F189" s="15" t="e">
        <f>'New_Adjusted_PSSA_TotFunc BO'!F189-#REF!</f>
        <v>#REF!</v>
      </c>
      <c r="G189" s="15" t="e">
        <f>'New_Adjusted_PSSA_TotFunc BO'!G189-#REF!</f>
        <v>#REF!</v>
      </c>
      <c r="H189" s="15" t="e">
        <f>'New_Adjusted_PSSA_TotFunc BO'!H189-#REF!</f>
        <v>#REF!</v>
      </c>
      <c r="I189" s="15" t="e">
        <f>'New_Adjusted_PSSA_TotFunc BO'!I189-#REF!</f>
        <v>#REF!</v>
      </c>
      <c r="J189" s="15" t="e">
        <f>'New_Adjusted_PSSA_TotFunc BO'!J189-#REF!</f>
        <v>#REF!</v>
      </c>
      <c r="K189" s="15" t="e">
        <f>'New_Adjusted_PSSA_TotFunc BO'!K189-#REF!</f>
        <v>#REF!</v>
      </c>
      <c r="L189" s="15" t="e">
        <f>'New_Adjusted_PSSA_TotFunc BO'!L189-#REF!</f>
        <v>#REF!</v>
      </c>
      <c r="M189" s="15" t="e">
        <f>'New_Adjusted_PSSA_TotFunc BO'!M189-#REF!</f>
        <v>#REF!</v>
      </c>
      <c r="N189" s="15" t="e">
        <f>'New_Adjusted_PSSA_TotFunc BO'!N189-#REF!</f>
        <v>#REF!</v>
      </c>
      <c r="O189" s="15" t="e">
        <f>'New_Adjusted_PSSA_TotFunc BO'!O189-#REF!</f>
        <v>#REF!</v>
      </c>
      <c r="P189" s="15" t="e">
        <f>'New_Adjusted_PSSA_TotFunc BO'!P189-#REF!</f>
        <v>#REF!</v>
      </c>
      <c r="Q189" s="15" t="e">
        <f>'New_Adjusted_PSSA_TotFunc BO'!Q189-#REF!</f>
        <v>#REF!</v>
      </c>
      <c r="R189" s="15" t="e">
        <f>'New_Adjusted_PSSA_TotFunc BO'!R189-#REF!</f>
        <v>#REF!</v>
      </c>
      <c r="S189" s="15" t="e">
        <f>'New_Adjusted_PSSA_TotFunc BO'!S189-#REF!</f>
        <v>#REF!</v>
      </c>
      <c r="T189" s="15" t="e">
        <f>'New_Adjusted_PSSA_TotFunc BO'!T189-#REF!</f>
        <v>#REF!</v>
      </c>
      <c r="U189" s="15" t="e">
        <f>'New_Adjusted_PSSA_TotFunc BO'!U189-#REF!</f>
        <v>#REF!</v>
      </c>
      <c r="V189" s="15" t="e">
        <f>'New_Adjusted_PSSA_TotFunc BO'!V189-#REF!</f>
        <v>#REF!</v>
      </c>
      <c r="W189" s="15" t="e">
        <f>'New_Adjusted_PSSA_TotFunc BO'!W189-#REF!</f>
        <v>#REF!</v>
      </c>
      <c r="X189" s="15" t="e">
        <f>'New_Adjusted_PSSA_TotFunc BO'!X189-#REF!</f>
        <v>#REF!</v>
      </c>
      <c r="Y189" s="15" t="e">
        <f>'New_Adjusted_PSSA_TotFunc BO'!Y189-#REF!</f>
        <v>#REF!</v>
      </c>
      <c r="Z189" s="15" t="e">
        <f>'New_Adjusted_PSSA_TotFunc BO'!Z189-#REF!</f>
        <v>#REF!</v>
      </c>
      <c r="AA189" s="15" t="e">
        <f>'New_Adjusted_PSSA_TotFunc BO'!AA189-#REF!</f>
        <v>#REF!</v>
      </c>
      <c r="AB189" s="15" t="e">
        <f>'New_Adjusted_PSSA_TotFunc BO'!AB189-#REF!</f>
        <v>#REF!</v>
      </c>
      <c r="AC189" s="15" t="e">
        <f>'New_Adjusted_PSSA_TotFunc BO'!AC189-#REF!</f>
        <v>#REF!</v>
      </c>
      <c r="AD189" s="15" t="e">
        <f>'New_Adjusted_PSSA_TotFunc BO'!AD189-#REF!</f>
        <v>#REF!</v>
      </c>
      <c r="AE189" s="15" t="e">
        <f>'New_Adjusted_PSSA_TotFunc BO'!AE189-#REF!</f>
        <v>#REF!</v>
      </c>
      <c r="AF189" s="15" t="e">
        <f>'Formulae-BuildOut'!BZ189</f>
        <v>#REF!</v>
      </c>
      <c r="AG189" s="14" t="e">
        <f>'Formulae-BuildOut'!CA189</f>
        <v>#REF!</v>
      </c>
    </row>
    <row r="190" spans="1:33" x14ac:dyDescent="0.3">
      <c r="A190" s="14" t="e">
        <f>#REF!</f>
        <v>#REF!</v>
      </c>
      <c r="B190" s="14" t="e">
        <f>#REF!</f>
        <v>#REF!</v>
      </c>
      <c r="C190" s="14" t="e">
        <f>#REF!</f>
        <v>#REF!</v>
      </c>
      <c r="D190" s="15" t="e">
        <f>'New_Adjusted_PSSA_TotFunc BO'!D190-#REF!</f>
        <v>#REF!</v>
      </c>
      <c r="E190" s="15" t="e">
        <f>'New_Adjusted_PSSA_TotFunc BO'!E190-#REF!</f>
        <v>#REF!</v>
      </c>
      <c r="F190" s="15" t="e">
        <f>'New_Adjusted_PSSA_TotFunc BO'!F190-#REF!</f>
        <v>#REF!</v>
      </c>
      <c r="G190" s="15" t="e">
        <f>'New_Adjusted_PSSA_TotFunc BO'!G190-#REF!</f>
        <v>#REF!</v>
      </c>
      <c r="H190" s="15" t="e">
        <f>'New_Adjusted_PSSA_TotFunc BO'!H190-#REF!</f>
        <v>#REF!</v>
      </c>
      <c r="I190" s="15" t="e">
        <f>'New_Adjusted_PSSA_TotFunc BO'!I190-#REF!</f>
        <v>#REF!</v>
      </c>
      <c r="J190" s="15" t="e">
        <f>'New_Adjusted_PSSA_TotFunc BO'!J190-#REF!</f>
        <v>#REF!</v>
      </c>
      <c r="K190" s="15" t="e">
        <f>'New_Adjusted_PSSA_TotFunc BO'!K190-#REF!</f>
        <v>#REF!</v>
      </c>
      <c r="L190" s="15" t="e">
        <f>'New_Adjusted_PSSA_TotFunc BO'!L190-#REF!</f>
        <v>#REF!</v>
      </c>
      <c r="M190" s="15" t="e">
        <f>'New_Adjusted_PSSA_TotFunc BO'!M190-#REF!</f>
        <v>#REF!</v>
      </c>
      <c r="N190" s="15" t="e">
        <f>'New_Adjusted_PSSA_TotFunc BO'!N190-#REF!</f>
        <v>#REF!</v>
      </c>
      <c r="O190" s="15" t="e">
        <f>'New_Adjusted_PSSA_TotFunc BO'!O190-#REF!</f>
        <v>#REF!</v>
      </c>
      <c r="P190" s="15" t="e">
        <f>'New_Adjusted_PSSA_TotFunc BO'!P190-#REF!</f>
        <v>#REF!</v>
      </c>
      <c r="Q190" s="15" t="e">
        <f>'New_Adjusted_PSSA_TotFunc BO'!Q190-#REF!</f>
        <v>#REF!</v>
      </c>
      <c r="R190" s="15" t="e">
        <f>'New_Adjusted_PSSA_TotFunc BO'!R190-#REF!</f>
        <v>#REF!</v>
      </c>
      <c r="S190" s="15" t="e">
        <f>'New_Adjusted_PSSA_TotFunc BO'!S190-#REF!</f>
        <v>#REF!</v>
      </c>
      <c r="T190" s="15" t="e">
        <f>'New_Adjusted_PSSA_TotFunc BO'!T190-#REF!</f>
        <v>#REF!</v>
      </c>
      <c r="U190" s="15" t="e">
        <f>'New_Adjusted_PSSA_TotFunc BO'!U190-#REF!</f>
        <v>#REF!</v>
      </c>
      <c r="V190" s="15" t="e">
        <f>'New_Adjusted_PSSA_TotFunc BO'!V190-#REF!</f>
        <v>#REF!</v>
      </c>
      <c r="W190" s="15" t="e">
        <f>'New_Adjusted_PSSA_TotFunc BO'!W190-#REF!</f>
        <v>#REF!</v>
      </c>
      <c r="X190" s="15" t="e">
        <f>'New_Adjusted_PSSA_TotFunc BO'!X190-#REF!</f>
        <v>#REF!</v>
      </c>
      <c r="Y190" s="15" t="e">
        <f>'New_Adjusted_PSSA_TotFunc BO'!Y190-#REF!</f>
        <v>#REF!</v>
      </c>
      <c r="Z190" s="15" t="e">
        <f>'New_Adjusted_PSSA_TotFunc BO'!Z190-#REF!</f>
        <v>#REF!</v>
      </c>
      <c r="AA190" s="15" t="e">
        <f>'New_Adjusted_PSSA_TotFunc BO'!AA190-#REF!</f>
        <v>#REF!</v>
      </c>
      <c r="AB190" s="15" t="e">
        <f>'New_Adjusted_PSSA_TotFunc BO'!AB190-#REF!</f>
        <v>#REF!</v>
      </c>
      <c r="AC190" s="15" t="e">
        <f>'New_Adjusted_PSSA_TotFunc BO'!AC190-#REF!</f>
        <v>#REF!</v>
      </c>
      <c r="AD190" s="15" t="e">
        <f>'New_Adjusted_PSSA_TotFunc BO'!AD190-#REF!</f>
        <v>#REF!</v>
      </c>
      <c r="AE190" s="15" t="e">
        <f>'New_Adjusted_PSSA_TotFunc BO'!AE190-#REF!</f>
        <v>#REF!</v>
      </c>
      <c r="AF190" s="15" t="e">
        <f>'Formulae-BuildOut'!BZ190</f>
        <v>#REF!</v>
      </c>
      <c r="AG190" s="14" t="e">
        <f>'Formulae-BuildOut'!CA190</f>
        <v>#REF!</v>
      </c>
    </row>
    <row r="191" spans="1:33" x14ac:dyDescent="0.3">
      <c r="A191" s="14" t="e">
        <f>#REF!</f>
        <v>#REF!</v>
      </c>
      <c r="B191" s="14" t="e">
        <f>#REF!</f>
        <v>#REF!</v>
      </c>
      <c r="C191" s="14" t="e">
        <f>#REF!</f>
        <v>#REF!</v>
      </c>
      <c r="D191" s="15" t="e">
        <f>'New_Adjusted_PSSA_TotFunc BO'!D191-#REF!</f>
        <v>#REF!</v>
      </c>
      <c r="E191" s="15" t="e">
        <f>'New_Adjusted_PSSA_TotFunc BO'!E191-#REF!</f>
        <v>#REF!</v>
      </c>
      <c r="F191" s="15" t="e">
        <f>'New_Adjusted_PSSA_TotFunc BO'!F191-#REF!</f>
        <v>#REF!</v>
      </c>
      <c r="G191" s="15" t="e">
        <f>'New_Adjusted_PSSA_TotFunc BO'!G191-#REF!</f>
        <v>#REF!</v>
      </c>
      <c r="H191" s="15" t="e">
        <f>'New_Adjusted_PSSA_TotFunc BO'!H191-#REF!</f>
        <v>#REF!</v>
      </c>
      <c r="I191" s="15" t="e">
        <f>'New_Adjusted_PSSA_TotFunc BO'!I191-#REF!</f>
        <v>#REF!</v>
      </c>
      <c r="J191" s="15" t="e">
        <f>'New_Adjusted_PSSA_TotFunc BO'!J191-#REF!</f>
        <v>#REF!</v>
      </c>
      <c r="K191" s="15" t="e">
        <f>'New_Adjusted_PSSA_TotFunc BO'!K191-#REF!</f>
        <v>#REF!</v>
      </c>
      <c r="L191" s="15" t="e">
        <f>'New_Adjusted_PSSA_TotFunc BO'!L191-#REF!</f>
        <v>#REF!</v>
      </c>
      <c r="M191" s="15" t="e">
        <f>'New_Adjusted_PSSA_TotFunc BO'!M191-#REF!</f>
        <v>#REF!</v>
      </c>
      <c r="N191" s="15" t="e">
        <f>'New_Adjusted_PSSA_TotFunc BO'!N191-#REF!</f>
        <v>#REF!</v>
      </c>
      <c r="O191" s="15" t="e">
        <f>'New_Adjusted_PSSA_TotFunc BO'!O191-#REF!</f>
        <v>#REF!</v>
      </c>
      <c r="P191" s="15" t="e">
        <f>'New_Adjusted_PSSA_TotFunc BO'!P191-#REF!</f>
        <v>#REF!</v>
      </c>
      <c r="Q191" s="15" t="e">
        <f>'New_Adjusted_PSSA_TotFunc BO'!Q191-#REF!</f>
        <v>#REF!</v>
      </c>
      <c r="R191" s="15" t="e">
        <f>'New_Adjusted_PSSA_TotFunc BO'!R191-#REF!</f>
        <v>#REF!</v>
      </c>
      <c r="S191" s="15" t="e">
        <f>'New_Adjusted_PSSA_TotFunc BO'!S191-#REF!</f>
        <v>#REF!</v>
      </c>
      <c r="T191" s="15" t="e">
        <f>'New_Adjusted_PSSA_TotFunc BO'!T191-#REF!</f>
        <v>#REF!</v>
      </c>
      <c r="U191" s="15" t="e">
        <f>'New_Adjusted_PSSA_TotFunc BO'!U191-#REF!</f>
        <v>#REF!</v>
      </c>
      <c r="V191" s="15" t="e">
        <f>'New_Adjusted_PSSA_TotFunc BO'!V191-#REF!</f>
        <v>#REF!</v>
      </c>
      <c r="W191" s="15" t="e">
        <f>'New_Adjusted_PSSA_TotFunc BO'!W191-#REF!</f>
        <v>#REF!</v>
      </c>
      <c r="X191" s="15" t="e">
        <f>'New_Adjusted_PSSA_TotFunc BO'!X191-#REF!</f>
        <v>#REF!</v>
      </c>
      <c r="Y191" s="15" t="e">
        <f>'New_Adjusted_PSSA_TotFunc BO'!Y191-#REF!</f>
        <v>#REF!</v>
      </c>
      <c r="Z191" s="15" t="e">
        <f>'New_Adjusted_PSSA_TotFunc BO'!Z191-#REF!</f>
        <v>#REF!</v>
      </c>
      <c r="AA191" s="15" t="e">
        <f>'New_Adjusted_PSSA_TotFunc BO'!AA191-#REF!</f>
        <v>#REF!</v>
      </c>
      <c r="AB191" s="15" t="e">
        <f>'New_Adjusted_PSSA_TotFunc BO'!AB191-#REF!</f>
        <v>#REF!</v>
      </c>
      <c r="AC191" s="15" t="e">
        <f>'New_Adjusted_PSSA_TotFunc BO'!AC191-#REF!</f>
        <v>#REF!</v>
      </c>
      <c r="AD191" s="15" t="e">
        <f>'New_Adjusted_PSSA_TotFunc BO'!AD191-#REF!</f>
        <v>#REF!</v>
      </c>
      <c r="AE191" s="15" t="e">
        <f>'New_Adjusted_PSSA_TotFunc BO'!AE191-#REF!</f>
        <v>#REF!</v>
      </c>
      <c r="AF191" s="15" t="e">
        <f>'Formulae-BuildOut'!BZ191</f>
        <v>#REF!</v>
      </c>
      <c r="AG191" s="14" t="e">
        <f>'Formulae-BuildOut'!CA191</f>
        <v>#REF!</v>
      </c>
    </row>
    <row r="192" spans="1:33" x14ac:dyDescent="0.3">
      <c r="A192" s="14" t="e">
        <f>#REF!</f>
        <v>#REF!</v>
      </c>
      <c r="B192" s="14" t="e">
        <f>#REF!</f>
        <v>#REF!</v>
      </c>
      <c r="C192" s="14" t="e">
        <f>#REF!</f>
        <v>#REF!</v>
      </c>
      <c r="D192" s="15" t="e">
        <f>'New_Adjusted_PSSA_TotFunc BO'!D192-#REF!</f>
        <v>#REF!</v>
      </c>
      <c r="E192" s="15" t="e">
        <f>'New_Adjusted_PSSA_TotFunc BO'!E192-#REF!</f>
        <v>#REF!</v>
      </c>
      <c r="F192" s="15" t="e">
        <f>'New_Adjusted_PSSA_TotFunc BO'!F192-#REF!</f>
        <v>#REF!</v>
      </c>
      <c r="G192" s="15" t="e">
        <f>'New_Adjusted_PSSA_TotFunc BO'!G192-#REF!</f>
        <v>#REF!</v>
      </c>
      <c r="H192" s="15" t="e">
        <f>'New_Adjusted_PSSA_TotFunc BO'!H192-#REF!</f>
        <v>#REF!</v>
      </c>
      <c r="I192" s="15" t="e">
        <f>'New_Adjusted_PSSA_TotFunc BO'!I192-#REF!</f>
        <v>#REF!</v>
      </c>
      <c r="J192" s="15" t="e">
        <f>'New_Adjusted_PSSA_TotFunc BO'!J192-#REF!</f>
        <v>#REF!</v>
      </c>
      <c r="K192" s="15" t="e">
        <f>'New_Adjusted_PSSA_TotFunc BO'!K192-#REF!</f>
        <v>#REF!</v>
      </c>
      <c r="L192" s="15" t="e">
        <f>'New_Adjusted_PSSA_TotFunc BO'!L192-#REF!</f>
        <v>#REF!</v>
      </c>
      <c r="M192" s="15" t="e">
        <f>'New_Adjusted_PSSA_TotFunc BO'!M192-#REF!</f>
        <v>#REF!</v>
      </c>
      <c r="N192" s="15" t="e">
        <f>'New_Adjusted_PSSA_TotFunc BO'!N192-#REF!</f>
        <v>#REF!</v>
      </c>
      <c r="O192" s="15" t="e">
        <f>'New_Adjusted_PSSA_TotFunc BO'!O192-#REF!</f>
        <v>#REF!</v>
      </c>
      <c r="P192" s="15" t="e">
        <f>'New_Adjusted_PSSA_TotFunc BO'!P192-#REF!</f>
        <v>#REF!</v>
      </c>
      <c r="Q192" s="15" t="e">
        <f>'New_Adjusted_PSSA_TotFunc BO'!Q192-#REF!</f>
        <v>#REF!</v>
      </c>
      <c r="R192" s="15" t="e">
        <f>'New_Adjusted_PSSA_TotFunc BO'!R192-#REF!</f>
        <v>#REF!</v>
      </c>
      <c r="S192" s="15" t="e">
        <f>'New_Adjusted_PSSA_TotFunc BO'!S192-#REF!</f>
        <v>#REF!</v>
      </c>
      <c r="T192" s="15" t="e">
        <f>'New_Adjusted_PSSA_TotFunc BO'!T192-#REF!</f>
        <v>#REF!</v>
      </c>
      <c r="U192" s="15" t="e">
        <f>'New_Adjusted_PSSA_TotFunc BO'!U192-#REF!</f>
        <v>#REF!</v>
      </c>
      <c r="V192" s="15" t="e">
        <f>'New_Adjusted_PSSA_TotFunc BO'!V192-#REF!</f>
        <v>#REF!</v>
      </c>
      <c r="W192" s="15" t="e">
        <f>'New_Adjusted_PSSA_TotFunc BO'!W192-#REF!</f>
        <v>#REF!</v>
      </c>
      <c r="X192" s="15" t="e">
        <f>'New_Adjusted_PSSA_TotFunc BO'!X192-#REF!</f>
        <v>#REF!</v>
      </c>
      <c r="Y192" s="15" t="e">
        <f>'New_Adjusted_PSSA_TotFunc BO'!Y192-#REF!</f>
        <v>#REF!</v>
      </c>
      <c r="Z192" s="15" t="e">
        <f>'New_Adjusted_PSSA_TotFunc BO'!Z192-#REF!</f>
        <v>#REF!</v>
      </c>
      <c r="AA192" s="15" t="e">
        <f>'New_Adjusted_PSSA_TotFunc BO'!AA192-#REF!</f>
        <v>#REF!</v>
      </c>
      <c r="AB192" s="15" t="e">
        <f>'New_Adjusted_PSSA_TotFunc BO'!AB192-#REF!</f>
        <v>#REF!</v>
      </c>
      <c r="AC192" s="15" t="e">
        <f>'New_Adjusted_PSSA_TotFunc BO'!AC192-#REF!</f>
        <v>#REF!</v>
      </c>
      <c r="AD192" s="15" t="e">
        <f>'New_Adjusted_PSSA_TotFunc BO'!AD192-#REF!</f>
        <v>#REF!</v>
      </c>
      <c r="AE192" s="15" t="e">
        <f>'New_Adjusted_PSSA_TotFunc BO'!AE192-#REF!</f>
        <v>#REF!</v>
      </c>
      <c r="AF192" s="15" t="e">
        <f>'Formulae-BuildOut'!BZ192</f>
        <v>#REF!</v>
      </c>
      <c r="AG192" s="14" t="e">
        <f>'Formulae-BuildOut'!CA192</f>
        <v>#REF!</v>
      </c>
    </row>
    <row r="193" spans="1:33" x14ac:dyDescent="0.3">
      <c r="A193" s="14" t="e">
        <f>#REF!</f>
        <v>#REF!</v>
      </c>
      <c r="B193" s="14" t="e">
        <f>#REF!</f>
        <v>#REF!</v>
      </c>
      <c r="C193" s="14" t="e">
        <f>#REF!</f>
        <v>#REF!</v>
      </c>
      <c r="D193" s="15" t="e">
        <f>'New_Adjusted_PSSA_TotFunc BO'!D193-#REF!</f>
        <v>#REF!</v>
      </c>
      <c r="E193" s="15" t="e">
        <f>'New_Adjusted_PSSA_TotFunc BO'!E193-#REF!</f>
        <v>#REF!</v>
      </c>
      <c r="F193" s="15" t="e">
        <f>'New_Adjusted_PSSA_TotFunc BO'!F193-#REF!</f>
        <v>#REF!</v>
      </c>
      <c r="G193" s="15" t="e">
        <f>'New_Adjusted_PSSA_TotFunc BO'!G193-#REF!</f>
        <v>#REF!</v>
      </c>
      <c r="H193" s="15" t="e">
        <f>'New_Adjusted_PSSA_TotFunc BO'!H193-#REF!</f>
        <v>#REF!</v>
      </c>
      <c r="I193" s="15" t="e">
        <f>'New_Adjusted_PSSA_TotFunc BO'!I193-#REF!</f>
        <v>#REF!</v>
      </c>
      <c r="J193" s="15" t="e">
        <f>'New_Adjusted_PSSA_TotFunc BO'!J193-#REF!</f>
        <v>#REF!</v>
      </c>
      <c r="K193" s="15" t="e">
        <f>'New_Adjusted_PSSA_TotFunc BO'!K193-#REF!</f>
        <v>#REF!</v>
      </c>
      <c r="L193" s="15" t="e">
        <f>'New_Adjusted_PSSA_TotFunc BO'!L193-#REF!</f>
        <v>#REF!</v>
      </c>
      <c r="M193" s="15" t="e">
        <f>'New_Adjusted_PSSA_TotFunc BO'!M193-#REF!</f>
        <v>#REF!</v>
      </c>
      <c r="N193" s="15" t="e">
        <f>'New_Adjusted_PSSA_TotFunc BO'!N193-#REF!</f>
        <v>#REF!</v>
      </c>
      <c r="O193" s="15" t="e">
        <f>'New_Adjusted_PSSA_TotFunc BO'!O193-#REF!</f>
        <v>#REF!</v>
      </c>
      <c r="P193" s="15" t="e">
        <f>'New_Adjusted_PSSA_TotFunc BO'!P193-#REF!</f>
        <v>#REF!</v>
      </c>
      <c r="Q193" s="15" t="e">
        <f>'New_Adjusted_PSSA_TotFunc BO'!Q193-#REF!</f>
        <v>#REF!</v>
      </c>
      <c r="R193" s="15" t="e">
        <f>'New_Adjusted_PSSA_TotFunc BO'!R193-#REF!</f>
        <v>#REF!</v>
      </c>
      <c r="S193" s="15" t="e">
        <f>'New_Adjusted_PSSA_TotFunc BO'!S193-#REF!</f>
        <v>#REF!</v>
      </c>
      <c r="T193" s="15" t="e">
        <f>'New_Adjusted_PSSA_TotFunc BO'!T193-#REF!</f>
        <v>#REF!</v>
      </c>
      <c r="U193" s="15" t="e">
        <f>'New_Adjusted_PSSA_TotFunc BO'!U193-#REF!</f>
        <v>#REF!</v>
      </c>
      <c r="V193" s="15" t="e">
        <f>'New_Adjusted_PSSA_TotFunc BO'!V193-#REF!</f>
        <v>#REF!</v>
      </c>
      <c r="W193" s="15" t="e">
        <f>'New_Adjusted_PSSA_TotFunc BO'!W193-#REF!</f>
        <v>#REF!</v>
      </c>
      <c r="X193" s="15" t="e">
        <f>'New_Adjusted_PSSA_TotFunc BO'!X193-#REF!</f>
        <v>#REF!</v>
      </c>
      <c r="Y193" s="15" t="e">
        <f>'New_Adjusted_PSSA_TotFunc BO'!Y193-#REF!</f>
        <v>#REF!</v>
      </c>
      <c r="Z193" s="15" t="e">
        <f>'New_Adjusted_PSSA_TotFunc BO'!Z193-#REF!</f>
        <v>#REF!</v>
      </c>
      <c r="AA193" s="15" t="e">
        <f>'New_Adjusted_PSSA_TotFunc BO'!AA193-#REF!</f>
        <v>#REF!</v>
      </c>
      <c r="AB193" s="15" t="e">
        <f>'New_Adjusted_PSSA_TotFunc BO'!AB193-#REF!</f>
        <v>#REF!</v>
      </c>
      <c r="AC193" s="15" t="e">
        <f>'New_Adjusted_PSSA_TotFunc BO'!AC193-#REF!</f>
        <v>#REF!</v>
      </c>
      <c r="AD193" s="15" t="e">
        <f>'New_Adjusted_PSSA_TotFunc BO'!AD193-#REF!</f>
        <v>#REF!</v>
      </c>
      <c r="AE193" s="15" t="e">
        <f>'New_Adjusted_PSSA_TotFunc BO'!AE193-#REF!</f>
        <v>#REF!</v>
      </c>
      <c r="AF193" s="15" t="e">
        <f>'Formulae-BuildOut'!BZ193</f>
        <v>#REF!</v>
      </c>
      <c r="AG193" s="14" t="e">
        <f>'Formulae-BuildOut'!CA193</f>
        <v>#REF!</v>
      </c>
    </row>
    <row r="194" spans="1:33" x14ac:dyDescent="0.3">
      <c r="A194" s="14" t="e">
        <f>#REF!</f>
        <v>#REF!</v>
      </c>
      <c r="B194" s="14" t="e">
        <f>#REF!</f>
        <v>#REF!</v>
      </c>
      <c r="C194" s="14" t="e">
        <f>#REF!</f>
        <v>#REF!</v>
      </c>
      <c r="D194" s="15" t="e">
        <f>'New_Adjusted_PSSA_TotFunc BO'!D194-#REF!</f>
        <v>#REF!</v>
      </c>
      <c r="E194" s="15" t="e">
        <f>'New_Adjusted_PSSA_TotFunc BO'!E194-#REF!</f>
        <v>#REF!</v>
      </c>
      <c r="F194" s="15" t="e">
        <f>'New_Adjusted_PSSA_TotFunc BO'!F194-#REF!</f>
        <v>#REF!</v>
      </c>
      <c r="G194" s="15" t="e">
        <f>'New_Adjusted_PSSA_TotFunc BO'!G194-#REF!</f>
        <v>#REF!</v>
      </c>
      <c r="H194" s="15" t="e">
        <f>'New_Adjusted_PSSA_TotFunc BO'!H194-#REF!</f>
        <v>#REF!</v>
      </c>
      <c r="I194" s="15" t="e">
        <f>'New_Adjusted_PSSA_TotFunc BO'!I194-#REF!</f>
        <v>#REF!</v>
      </c>
      <c r="J194" s="15" t="e">
        <f>'New_Adjusted_PSSA_TotFunc BO'!J194-#REF!</f>
        <v>#REF!</v>
      </c>
      <c r="K194" s="15" t="e">
        <f>'New_Adjusted_PSSA_TotFunc BO'!K194-#REF!</f>
        <v>#REF!</v>
      </c>
      <c r="L194" s="15" t="e">
        <f>'New_Adjusted_PSSA_TotFunc BO'!L194-#REF!</f>
        <v>#REF!</v>
      </c>
      <c r="M194" s="15" t="e">
        <f>'New_Adjusted_PSSA_TotFunc BO'!M194-#REF!</f>
        <v>#REF!</v>
      </c>
      <c r="N194" s="15" t="e">
        <f>'New_Adjusted_PSSA_TotFunc BO'!N194-#REF!</f>
        <v>#REF!</v>
      </c>
      <c r="O194" s="15" t="e">
        <f>'New_Adjusted_PSSA_TotFunc BO'!O194-#REF!</f>
        <v>#REF!</v>
      </c>
      <c r="P194" s="15" t="e">
        <f>'New_Adjusted_PSSA_TotFunc BO'!P194-#REF!</f>
        <v>#REF!</v>
      </c>
      <c r="Q194" s="15" t="e">
        <f>'New_Adjusted_PSSA_TotFunc BO'!Q194-#REF!</f>
        <v>#REF!</v>
      </c>
      <c r="R194" s="15" t="e">
        <f>'New_Adjusted_PSSA_TotFunc BO'!R194-#REF!</f>
        <v>#REF!</v>
      </c>
      <c r="S194" s="15" t="e">
        <f>'New_Adjusted_PSSA_TotFunc BO'!S194-#REF!</f>
        <v>#REF!</v>
      </c>
      <c r="T194" s="15" t="e">
        <f>'New_Adjusted_PSSA_TotFunc BO'!T194-#REF!</f>
        <v>#REF!</v>
      </c>
      <c r="U194" s="15" t="e">
        <f>'New_Adjusted_PSSA_TotFunc BO'!U194-#REF!</f>
        <v>#REF!</v>
      </c>
      <c r="V194" s="15" t="e">
        <f>'New_Adjusted_PSSA_TotFunc BO'!V194-#REF!</f>
        <v>#REF!</v>
      </c>
      <c r="W194" s="15" t="e">
        <f>'New_Adjusted_PSSA_TotFunc BO'!W194-#REF!</f>
        <v>#REF!</v>
      </c>
      <c r="X194" s="15" t="e">
        <f>'New_Adjusted_PSSA_TotFunc BO'!X194-#REF!</f>
        <v>#REF!</v>
      </c>
      <c r="Y194" s="15" t="e">
        <f>'New_Adjusted_PSSA_TotFunc BO'!Y194-#REF!</f>
        <v>#REF!</v>
      </c>
      <c r="Z194" s="15" t="e">
        <f>'New_Adjusted_PSSA_TotFunc BO'!Z194-#REF!</f>
        <v>#REF!</v>
      </c>
      <c r="AA194" s="15" t="e">
        <f>'New_Adjusted_PSSA_TotFunc BO'!AA194-#REF!</f>
        <v>#REF!</v>
      </c>
      <c r="AB194" s="15" t="e">
        <f>'New_Adjusted_PSSA_TotFunc BO'!AB194-#REF!</f>
        <v>#REF!</v>
      </c>
      <c r="AC194" s="15" t="e">
        <f>'New_Adjusted_PSSA_TotFunc BO'!AC194-#REF!</f>
        <v>#REF!</v>
      </c>
      <c r="AD194" s="15" t="e">
        <f>'New_Adjusted_PSSA_TotFunc BO'!AD194-#REF!</f>
        <v>#REF!</v>
      </c>
      <c r="AE194" s="15" t="e">
        <f>'New_Adjusted_PSSA_TotFunc BO'!AE194-#REF!</f>
        <v>#REF!</v>
      </c>
      <c r="AF194" s="15" t="e">
        <f>'Formulae-BuildOut'!BZ194</f>
        <v>#REF!</v>
      </c>
      <c r="AG194" s="14" t="e">
        <f>'Formulae-BuildOut'!CA194</f>
        <v>#REF!</v>
      </c>
    </row>
    <row r="195" spans="1:33" x14ac:dyDescent="0.3">
      <c r="A195" s="14" t="e">
        <f>#REF!</f>
        <v>#REF!</v>
      </c>
      <c r="B195" s="14" t="e">
        <f>#REF!</f>
        <v>#REF!</v>
      </c>
      <c r="C195" s="14" t="e">
        <f>#REF!</f>
        <v>#REF!</v>
      </c>
      <c r="D195" s="15" t="e">
        <f>'New_Adjusted_PSSA_TotFunc BO'!D195-#REF!</f>
        <v>#REF!</v>
      </c>
      <c r="E195" s="15" t="e">
        <f>'New_Adjusted_PSSA_TotFunc BO'!E195-#REF!</f>
        <v>#REF!</v>
      </c>
      <c r="F195" s="15" t="e">
        <f>'New_Adjusted_PSSA_TotFunc BO'!F195-#REF!</f>
        <v>#REF!</v>
      </c>
      <c r="G195" s="15" t="e">
        <f>'New_Adjusted_PSSA_TotFunc BO'!G195-#REF!</f>
        <v>#REF!</v>
      </c>
      <c r="H195" s="15" t="e">
        <f>'New_Adjusted_PSSA_TotFunc BO'!H195-#REF!</f>
        <v>#REF!</v>
      </c>
      <c r="I195" s="15" t="e">
        <f>'New_Adjusted_PSSA_TotFunc BO'!I195-#REF!</f>
        <v>#REF!</v>
      </c>
      <c r="J195" s="15" t="e">
        <f>'New_Adjusted_PSSA_TotFunc BO'!J195-#REF!</f>
        <v>#REF!</v>
      </c>
      <c r="K195" s="15" t="e">
        <f>'New_Adjusted_PSSA_TotFunc BO'!K195-#REF!</f>
        <v>#REF!</v>
      </c>
      <c r="L195" s="15" t="e">
        <f>'New_Adjusted_PSSA_TotFunc BO'!L195-#REF!</f>
        <v>#REF!</v>
      </c>
      <c r="M195" s="15" t="e">
        <f>'New_Adjusted_PSSA_TotFunc BO'!M195-#REF!</f>
        <v>#REF!</v>
      </c>
      <c r="N195" s="15" t="e">
        <f>'New_Adjusted_PSSA_TotFunc BO'!N195-#REF!</f>
        <v>#REF!</v>
      </c>
      <c r="O195" s="15" t="e">
        <f>'New_Adjusted_PSSA_TotFunc BO'!O195-#REF!</f>
        <v>#REF!</v>
      </c>
      <c r="P195" s="15" t="e">
        <f>'New_Adjusted_PSSA_TotFunc BO'!P195-#REF!</f>
        <v>#REF!</v>
      </c>
      <c r="Q195" s="15" t="e">
        <f>'New_Adjusted_PSSA_TotFunc BO'!Q195-#REF!</f>
        <v>#REF!</v>
      </c>
      <c r="R195" s="15" t="e">
        <f>'New_Adjusted_PSSA_TotFunc BO'!R195-#REF!</f>
        <v>#REF!</v>
      </c>
      <c r="S195" s="15" t="e">
        <f>'New_Adjusted_PSSA_TotFunc BO'!S195-#REF!</f>
        <v>#REF!</v>
      </c>
      <c r="T195" s="15" t="e">
        <f>'New_Adjusted_PSSA_TotFunc BO'!T195-#REF!</f>
        <v>#REF!</v>
      </c>
      <c r="U195" s="15" t="e">
        <f>'New_Adjusted_PSSA_TotFunc BO'!U195-#REF!</f>
        <v>#REF!</v>
      </c>
      <c r="V195" s="15" t="e">
        <f>'New_Adjusted_PSSA_TotFunc BO'!V195-#REF!</f>
        <v>#REF!</v>
      </c>
      <c r="W195" s="15" t="e">
        <f>'New_Adjusted_PSSA_TotFunc BO'!W195-#REF!</f>
        <v>#REF!</v>
      </c>
      <c r="X195" s="15" t="e">
        <f>'New_Adjusted_PSSA_TotFunc BO'!X195-#REF!</f>
        <v>#REF!</v>
      </c>
      <c r="Y195" s="15" t="e">
        <f>'New_Adjusted_PSSA_TotFunc BO'!Y195-#REF!</f>
        <v>#REF!</v>
      </c>
      <c r="Z195" s="15" t="e">
        <f>'New_Adjusted_PSSA_TotFunc BO'!Z195-#REF!</f>
        <v>#REF!</v>
      </c>
      <c r="AA195" s="15" t="e">
        <f>'New_Adjusted_PSSA_TotFunc BO'!AA195-#REF!</f>
        <v>#REF!</v>
      </c>
      <c r="AB195" s="15" t="e">
        <f>'New_Adjusted_PSSA_TotFunc BO'!AB195-#REF!</f>
        <v>#REF!</v>
      </c>
      <c r="AC195" s="15" t="e">
        <f>'New_Adjusted_PSSA_TotFunc BO'!AC195-#REF!</f>
        <v>#REF!</v>
      </c>
      <c r="AD195" s="15" t="e">
        <f>'New_Adjusted_PSSA_TotFunc BO'!AD195-#REF!</f>
        <v>#REF!</v>
      </c>
      <c r="AE195" s="15" t="e">
        <f>'New_Adjusted_PSSA_TotFunc BO'!AE195-#REF!</f>
        <v>#REF!</v>
      </c>
      <c r="AF195" s="15" t="e">
        <f>'Formulae-BuildOut'!BZ195</f>
        <v>#REF!</v>
      </c>
      <c r="AG195" s="14" t="e">
        <f>'Formulae-BuildOut'!CA195</f>
        <v>#REF!</v>
      </c>
    </row>
    <row r="196" spans="1:33" x14ac:dyDescent="0.3">
      <c r="A196" s="14" t="e">
        <f>#REF!</f>
        <v>#REF!</v>
      </c>
      <c r="B196" s="14" t="e">
        <f>#REF!</f>
        <v>#REF!</v>
      </c>
      <c r="C196" s="14" t="e">
        <f>#REF!</f>
        <v>#REF!</v>
      </c>
      <c r="D196" s="15" t="e">
        <f>'New_Adjusted_PSSA_TotFunc BO'!D196-#REF!</f>
        <v>#REF!</v>
      </c>
      <c r="E196" s="15" t="e">
        <f>'New_Adjusted_PSSA_TotFunc BO'!E196-#REF!</f>
        <v>#REF!</v>
      </c>
      <c r="F196" s="15" t="e">
        <f>'New_Adjusted_PSSA_TotFunc BO'!F196-#REF!</f>
        <v>#REF!</v>
      </c>
      <c r="G196" s="15" t="e">
        <f>'New_Adjusted_PSSA_TotFunc BO'!G196-#REF!</f>
        <v>#REF!</v>
      </c>
      <c r="H196" s="15" t="e">
        <f>'New_Adjusted_PSSA_TotFunc BO'!H196-#REF!</f>
        <v>#REF!</v>
      </c>
      <c r="I196" s="15" t="e">
        <f>'New_Adjusted_PSSA_TotFunc BO'!I196-#REF!</f>
        <v>#REF!</v>
      </c>
      <c r="J196" s="15" t="e">
        <f>'New_Adjusted_PSSA_TotFunc BO'!J196-#REF!</f>
        <v>#REF!</v>
      </c>
      <c r="K196" s="15" t="e">
        <f>'New_Adjusted_PSSA_TotFunc BO'!K196-#REF!</f>
        <v>#REF!</v>
      </c>
      <c r="L196" s="15" t="e">
        <f>'New_Adjusted_PSSA_TotFunc BO'!L196-#REF!</f>
        <v>#REF!</v>
      </c>
      <c r="M196" s="15" t="e">
        <f>'New_Adjusted_PSSA_TotFunc BO'!M196-#REF!</f>
        <v>#REF!</v>
      </c>
      <c r="N196" s="15" t="e">
        <f>'New_Adjusted_PSSA_TotFunc BO'!N196-#REF!</f>
        <v>#REF!</v>
      </c>
      <c r="O196" s="15" t="e">
        <f>'New_Adjusted_PSSA_TotFunc BO'!O196-#REF!</f>
        <v>#REF!</v>
      </c>
      <c r="P196" s="15" t="e">
        <f>'New_Adjusted_PSSA_TotFunc BO'!P196-#REF!</f>
        <v>#REF!</v>
      </c>
      <c r="Q196" s="15" t="e">
        <f>'New_Adjusted_PSSA_TotFunc BO'!Q196-#REF!</f>
        <v>#REF!</v>
      </c>
      <c r="R196" s="15" t="e">
        <f>'New_Adjusted_PSSA_TotFunc BO'!R196-#REF!</f>
        <v>#REF!</v>
      </c>
      <c r="S196" s="15" t="e">
        <f>'New_Adjusted_PSSA_TotFunc BO'!S196-#REF!</f>
        <v>#REF!</v>
      </c>
      <c r="T196" s="15" t="e">
        <f>'New_Adjusted_PSSA_TotFunc BO'!T196-#REF!</f>
        <v>#REF!</v>
      </c>
      <c r="U196" s="15" t="e">
        <f>'New_Adjusted_PSSA_TotFunc BO'!U196-#REF!</f>
        <v>#REF!</v>
      </c>
      <c r="V196" s="15" t="e">
        <f>'New_Adjusted_PSSA_TotFunc BO'!V196-#REF!</f>
        <v>#REF!</v>
      </c>
      <c r="W196" s="15" t="e">
        <f>'New_Adjusted_PSSA_TotFunc BO'!W196-#REF!</f>
        <v>#REF!</v>
      </c>
      <c r="X196" s="15" t="e">
        <f>'New_Adjusted_PSSA_TotFunc BO'!X196-#REF!</f>
        <v>#REF!</v>
      </c>
      <c r="Y196" s="15" t="e">
        <f>'New_Adjusted_PSSA_TotFunc BO'!Y196-#REF!</f>
        <v>#REF!</v>
      </c>
      <c r="Z196" s="15" t="e">
        <f>'New_Adjusted_PSSA_TotFunc BO'!Z196-#REF!</f>
        <v>#REF!</v>
      </c>
      <c r="AA196" s="15" t="e">
        <f>'New_Adjusted_PSSA_TotFunc BO'!AA196-#REF!</f>
        <v>#REF!</v>
      </c>
      <c r="AB196" s="15" t="e">
        <f>'New_Adjusted_PSSA_TotFunc BO'!AB196-#REF!</f>
        <v>#REF!</v>
      </c>
      <c r="AC196" s="15" t="e">
        <f>'New_Adjusted_PSSA_TotFunc BO'!AC196-#REF!</f>
        <v>#REF!</v>
      </c>
      <c r="AD196" s="15" t="e">
        <f>'New_Adjusted_PSSA_TotFunc BO'!AD196-#REF!</f>
        <v>#REF!</v>
      </c>
      <c r="AE196" s="15" t="e">
        <f>'New_Adjusted_PSSA_TotFunc BO'!AE196-#REF!</f>
        <v>#REF!</v>
      </c>
      <c r="AF196" s="15" t="e">
        <f>'Formulae-BuildOut'!BZ196</f>
        <v>#REF!</v>
      </c>
      <c r="AG196" s="14" t="e">
        <f>'Formulae-BuildOut'!CA196</f>
        <v>#REF!</v>
      </c>
    </row>
    <row r="197" spans="1:33" x14ac:dyDescent="0.3">
      <c r="A197" s="14" t="e">
        <f>#REF!</f>
        <v>#REF!</v>
      </c>
      <c r="B197" s="14" t="e">
        <f>#REF!</f>
        <v>#REF!</v>
      </c>
      <c r="C197" s="14" t="e">
        <f>#REF!</f>
        <v>#REF!</v>
      </c>
      <c r="D197" s="15" t="e">
        <f>'New_Adjusted_PSSA_TotFunc BO'!D197-#REF!</f>
        <v>#REF!</v>
      </c>
      <c r="E197" s="15" t="e">
        <f>'New_Adjusted_PSSA_TotFunc BO'!E197-#REF!</f>
        <v>#REF!</v>
      </c>
      <c r="F197" s="15" t="e">
        <f>'New_Adjusted_PSSA_TotFunc BO'!F197-#REF!</f>
        <v>#REF!</v>
      </c>
      <c r="G197" s="15" t="e">
        <f>'New_Adjusted_PSSA_TotFunc BO'!G197-#REF!</f>
        <v>#REF!</v>
      </c>
      <c r="H197" s="15" t="e">
        <f>'New_Adjusted_PSSA_TotFunc BO'!H197-#REF!</f>
        <v>#REF!</v>
      </c>
      <c r="I197" s="15" t="e">
        <f>'New_Adjusted_PSSA_TotFunc BO'!I197-#REF!</f>
        <v>#REF!</v>
      </c>
      <c r="J197" s="15" t="e">
        <f>'New_Adjusted_PSSA_TotFunc BO'!J197-#REF!</f>
        <v>#REF!</v>
      </c>
      <c r="K197" s="15" t="e">
        <f>'New_Adjusted_PSSA_TotFunc BO'!K197-#REF!</f>
        <v>#REF!</v>
      </c>
      <c r="L197" s="15" t="e">
        <f>'New_Adjusted_PSSA_TotFunc BO'!L197-#REF!</f>
        <v>#REF!</v>
      </c>
      <c r="M197" s="15" t="e">
        <f>'New_Adjusted_PSSA_TotFunc BO'!M197-#REF!</f>
        <v>#REF!</v>
      </c>
      <c r="N197" s="15" t="e">
        <f>'New_Adjusted_PSSA_TotFunc BO'!N197-#REF!</f>
        <v>#REF!</v>
      </c>
      <c r="O197" s="15" t="e">
        <f>'New_Adjusted_PSSA_TotFunc BO'!O197-#REF!</f>
        <v>#REF!</v>
      </c>
      <c r="P197" s="15" t="e">
        <f>'New_Adjusted_PSSA_TotFunc BO'!P197-#REF!</f>
        <v>#REF!</v>
      </c>
      <c r="Q197" s="15" t="e">
        <f>'New_Adjusted_PSSA_TotFunc BO'!Q197-#REF!</f>
        <v>#REF!</v>
      </c>
      <c r="R197" s="15" t="e">
        <f>'New_Adjusted_PSSA_TotFunc BO'!R197-#REF!</f>
        <v>#REF!</v>
      </c>
      <c r="S197" s="15" t="e">
        <f>'New_Adjusted_PSSA_TotFunc BO'!S197-#REF!</f>
        <v>#REF!</v>
      </c>
      <c r="T197" s="15" t="e">
        <f>'New_Adjusted_PSSA_TotFunc BO'!T197-#REF!</f>
        <v>#REF!</v>
      </c>
      <c r="U197" s="15" t="e">
        <f>'New_Adjusted_PSSA_TotFunc BO'!U197-#REF!</f>
        <v>#REF!</v>
      </c>
      <c r="V197" s="15" t="e">
        <f>'New_Adjusted_PSSA_TotFunc BO'!V197-#REF!</f>
        <v>#REF!</v>
      </c>
      <c r="W197" s="15" t="e">
        <f>'New_Adjusted_PSSA_TotFunc BO'!W197-#REF!</f>
        <v>#REF!</v>
      </c>
      <c r="X197" s="15" t="e">
        <f>'New_Adjusted_PSSA_TotFunc BO'!X197-#REF!</f>
        <v>#REF!</v>
      </c>
      <c r="Y197" s="15" t="e">
        <f>'New_Adjusted_PSSA_TotFunc BO'!Y197-#REF!</f>
        <v>#REF!</v>
      </c>
      <c r="Z197" s="15" t="e">
        <f>'New_Adjusted_PSSA_TotFunc BO'!Z197-#REF!</f>
        <v>#REF!</v>
      </c>
      <c r="AA197" s="15" t="e">
        <f>'New_Adjusted_PSSA_TotFunc BO'!AA197-#REF!</f>
        <v>#REF!</v>
      </c>
      <c r="AB197" s="15" t="e">
        <f>'New_Adjusted_PSSA_TotFunc BO'!AB197-#REF!</f>
        <v>#REF!</v>
      </c>
      <c r="AC197" s="15" t="e">
        <f>'New_Adjusted_PSSA_TotFunc BO'!AC197-#REF!</f>
        <v>#REF!</v>
      </c>
      <c r="AD197" s="15" t="e">
        <f>'New_Adjusted_PSSA_TotFunc BO'!AD197-#REF!</f>
        <v>#REF!</v>
      </c>
      <c r="AE197" s="15" t="e">
        <f>'New_Adjusted_PSSA_TotFunc BO'!AE197-#REF!</f>
        <v>#REF!</v>
      </c>
      <c r="AF197" s="15" t="e">
        <f>'Formulae-BuildOut'!BZ197</f>
        <v>#REF!</v>
      </c>
      <c r="AG197" s="14" t="e">
        <f>'Formulae-BuildOut'!CA197</f>
        <v>#REF!</v>
      </c>
    </row>
    <row r="198" spans="1:33" x14ac:dyDescent="0.3">
      <c r="A198" s="14" t="e">
        <f>#REF!</f>
        <v>#REF!</v>
      </c>
      <c r="B198" s="14" t="e">
        <f>#REF!</f>
        <v>#REF!</v>
      </c>
      <c r="C198" s="14" t="e">
        <f>#REF!</f>
        <v>#REF!</v>
      </c>
      <c r="D198" s="15" t="e">
        <f>'New_Adjusted_PSSA_TotFunc BO'!D198-#REF!</f>
        <v>#REF!</v>
      </c>
      <c r="E198" s="15" t="e">
        <f>'New_Adjusted_PSSA_TotFunc BO'!E198-#REF!</f>
        <v>#REF!</v>
      </c>
      <c r="F198" s="15" t="e">
        <f>'New_Adjusted_PSSA_TotFunc BO'!F198-#REF!</f>
        <v>#REF!</v>
      </c>
      <c r="G198" s="15" t="e">
        <f>'New_Adjusted_PSSA_TotFunc BO'!G198-#REF!</f>
        <v>#REF!</v>
      </c>
      <c r="H198" s="15" t="e">
        <f>'New_Adjusted_PSSA_TotFunc BO'!H198-#REF!</f>
        <v>#REF!</v>
      </c>
      <c r="I198" s="15" t="e">
        <f>'New_Adjusted_PSSA_TotFunc BO'!I198-#REF!</f>
        <v>#REF!</v>
      </c>
      <c r="J198" s="15" t="e">
        <f>'New_Adjusted_PSSA_TotFunc BO'!J198-#REF!</f>
        <v>#REF!</v>
      </c>
      <c r="K198" s="15" t="e">
        <f>'New_Adjusted_PSSA_TotFunc BO'!K198-#REF!</f>
        <v>#REF!</v>
      </c>
      <c r="L198" s="15" t="e">
        <f>'New_Adjusted_PSSA_TotFunc BO'!L198-#REF!</f>
        <v>#REF!</v>
      </c>
      <c r="M198" s="15" t="e">
        <f>'New_Adjusted_PSSA_TotFunc BO'!M198-#REF!</f>
        <v>#REF!</v>
      </c>
      <c r="N198" s="15" t="e">
        <f>'New_Adjusted_PSSA_TotFunc BO'!N198-#REF!</f>
        <v>#REF!</v>
      </c>
      <c r="O198" s="15" t="e">
        <f>'New_Adjusted_PSSA_TotFunc BO'!O198-#REF!</f>
        <v>#REF!</v>
      </c>
      <c r="P198" s="15" t="e">
        <f>'New_Adjusted_PSSA_TotFunc BO'!P198-#REF!</f>
        <v>#REF!</v>
      </c>
      <c r="Q198" s="15" t="e">
        <f>'New_Adjusted_PSSA_TotFunc BO'!Q198-#REF!</f>
        <v>#REF!</v>
      </c>
      <c r="R198" s="15" t="e">
        <f>'New_Adjusted_PSSA_TotFunc BO'!R198-#REF!</f>
        <v>#REF!</v>
      </c>
      <c r="S198" s="15" t="e">
        <f>'New_Adjusted_PSSA_TotFunc BO'!S198-#REF!</f>
        <v>#REF!</v>
      </c>
      <c r="T198" s="15" t="e">
        <f>'New_Adjusted_PSSA_TotFunc BO'!T198-#REF!</f>
        <v>#REF!</v>
      </c>
      <c r="U198" s="15" t="e">
        <f>'New_Adjusted_PSSA_TotFunc BO'!U198-#REF!</f>
        <v>#REF!</v>
      </c>
      <c r="V198" s="15" t="e">
        <f>'New_Adjusted_PSSA_TotFunc BO'!V198-#REF!</f>
        <v>#REF!</v>
      </c>
      <c r="W198" s="15" t="e">
        <f>'New_Adjusted_PSSA_TotFunc BO'!W198-#REF!</f>
        <v>#REF!</v>
      </c>
      <c r="X198" s="15" t="e">
        <f>'New_Adjusted_PSSA_TotFunc BO'!X198-#REF!</f>
        <v>#REF!</v>
      </c>
      <c r="Y198" s="15" t="e">
        <f>'New_Adjusted_PSSA_TotFunc BO'!Y198-#REF!</f>
        <v>#REF!</v>
      </c>
      <c r="Z198" s="15" t="e">
        <f>'New_Adjusted_PSSA_TotFunc BO'!Z198-#REF!</f>
        <v>#REF!</v>
      </c>
      <c r="AA198" s="15" t="e">
        <f>'New_Adjusted_PSSA_TotFunc BO'!AA198-#REF!</f>
        <v>#REF!</v>
      </c>
      <c r="AB198" s="15" t="e">
        <f>'New_Adjusted_PSSA_TotFunc BO'!AB198-#REF!</f>
        <v>#REF!</v>
      </c>
      <c r="AC198" s="15" t="e">
        <f>'New_Adjusted_PSSA_TotFunc BO'!AC198-#REF!</f>
        <v>#REF!</v>
      </c>
      <c r="AD198" s="15" t="e">
        <f>'New_Adjusted_PSSA_TotFunc BO'!AD198-#REF!</f>
        <v>#REF!</v>
      </c>
      <c r="AE198" s="15" t="e">
        <f>'New_Adjusted_PSSA_TotFunc BO'!AE198-#REF!</f>
        <v>#REF!</v>
      </c>
      <c r="AF198" s="15" t="e">
        <f>'Formulae-BuildOut'!BZ198</f>
        <v>#REF!</v>
      </c>
      <c r="AG198" s="14" t="e">
        <f>'Formulae-BuildOut'!CA198</f>
        <v>#REF!</v>
      </c>
    </row>
    <row r="199" spans="1:33" x14ac:dyDescent="0.3">
      <c r="A199" s="14" t="e">
        <f>#REF!</f>
        <v>#REF!</v>
      </c>
      <c r="B199" s="14" t="e">
        <f>#REF!</f>
        <v>#REF!</v>
      </c>
      <c r="C199" s="14" t="e">
        <f>#REF!</f>
        <v>#REF!</v>
      </c>
      <c r="D199" s="15" t="e">
        <f>'New_Adjusted_PSSA_TotFunc BO'!D199-#REF!</f>
        <v>#REF!</v>
      </c>
      <c r="E199" s="15" t="e">
        <f>'New_Adjusted_PSSA_TotFunc BO'!E199-#REF!</f>
        <v>#REF!</v>
      </c>
      <c r="F199" s="15" t="e">
        <f>'New_Adjusted_PSSA_TotFunc BO'!F199-#REF!</f>
        <v>#REF!</v>
      </c>
      <c r="G199" s="15" t="e">
        <f>'New_Adjusted_PSSA_TotFunc BO'!G199-#REF!</f>
        <v>#REF!</v>
      </c>
      <c r="H199" s="15" t="e">
        <f>'New_Adjusted_PSSA_TotFunc BO'!H199-#REF!</f>
        <v>#REF!</v>
      </c>
      <c r="I199" s="15" t="e">
        <f>'New_Adjusted_PSSA_TotFunc BO'!I199-#REF!</f>
        <v>#REF!</v>
      </c>
      <c r="J199" s="15" t="e">
        <f>'New_Adjusted_PSSA_TotFunc BO'!J199-#REF!</f>
        <v>#REF!</v>
      </c>
      <c r="K199" s="15" t="e">
        <f>'New_Adjusted_PSSA_TotFunc BO'!K199-#REF!</f>
        <v>#REF!</v>
      </c>
      <c r="L199" s="15" t="e">
        <f>'New_Adjusted_PSSA_TotFunc BO'!L199-#REF!</f>
        <v>#REF!</v>
      </c>
      <c r="M199" s="15" t="e">
        <f>'New_Adjusted_PSSA_TotFunc BO'!M199-#REF!</f>
        <v>#REF!</v>
      </c>
      <c r="N199" s="15" t="e">
        <f>'New_Adjusted_PSSA_TotFunc BO'!N199-#REF!</f>
        <v>#REF!</v>
      </c>
      <c r="O199" s="15" t="e">
        <f>'New_Adjusted_PSSA_TotFunc BO'!O199-#REF!</f>
        <v>#REF!</v>
      </c>
      <c r="P199" s="15" t="e">
        <f>'New_Adjusted_PSSA_TotFunc BO'!P199-#REF!</f>
        <v>#REF!</v>
      </c>
      <c r="Q199" s="15" t="e">
        <f>'New_Adjusted_PSSA_TotFunc BO'!Q199-#REF!</f>
        <v>#REF!</v>
      </c>
      <c r="R199" s="15" t="e">
        <f>'New_Adjusted_PSSA_TotFunc BO'!R199-#REF!</f>
        <v>#REF!</v>
      </c>
      <c r="S199" s="15" t="e">
        <f>'New_Adjusted_PSSA_TotFunc BO'!S199-#REF!</f>
        <v>#REF!</v>
      </c>
      <c r="T199" s="15" t="e">
        <f>'New_Adjusted_PSSA_TotFunc BO'!T199-#REF!</f>
        <v>#REF!</v>
      </c>
      <c r="U199" s="15" t="e">
        <f>'New_Adjusted_PSSA_TotFunc BO'!U199-#REF!</f>
        <v>#REF!</v>
      </c>
      <c r="V199" s="15" t="e">
        <f>'New_Adjusted_PSSA_TotFunc BO'!V199-#REF!</f>
        <v>#REF!</v>
      </c>
      <c r="W199" s="15" t="e">
        <f>'New_Adjusted_PSSA_TotFunc BO'!W199-#REF!</f>
        <v>#REF!</v>
      </c>
      <c r="X199" s="15" t="e">
        <f>'New_Adjusted_PSSA_TotFunc BO'!X199-#REF!</f>
        <v>#REF!</v>
      </c>
      <c r="Y199" s="15" t="e">
        <f>'New_Adjusted_PSSA_TotFunc BO'!Y199-#REF!</f>
        <v>#REF!</v>
      </c>
      <c r="Z199" s="15" t="e">
        <f>'New_Adjusted_PSSA_TotFunc BO'!Z199-#REF!</f>
        <v>#REF!</v>
      </c>
      <c r="AA199" s="15" t="e">
        <f>'New_Adjusted_PSSA_TotFunc BO'!AA199-#REF!</f>
        <v>#REF!</v>
      </c>
      <c r="AB199" s="15" t="e">
        <f>'New_Adjusted_PSSA_TotFunc BO'!AB199-#REF!</f>
        <v>#REF!</v>
      </c>
      <c r="AC199" s="15" t="e">
        <f>'New_Adjusted_PSSA_TotFunc BO'!AC199-#REF!</f>
        <v>#REF!</v>
      </c>
      <c r="AD199" s="15" t="e">
        <f>'New_Adjusted_PSSA_TotFunc BO'!AD199-#REF!</f>
        <v>#REF!</v>
      </c>
      <c r="AE199" s="15" t="e">
        <f>'New_Adjusted_PSSA_TotFunc BO'!AE199-#REF!</f>
        <v>#REF!</v>
      </c>
      <c r="AF199" s="15" t="e">
        <f>'Formulae-BuildOut'!BZ199</f>
        <v>#REF!</v>
      </c>
      <c r="AG199" s="14" t="e">
        <f>'Formulae-BuildOut'!CA199</f>
        <v>#REF!</v>
      </c>
    </row>
    <row r="200" spans="1:33" x14ac:dyDescent="0.3">
      <c r="A200" s="14" t="e">
        <f>#REF!</f>
        <v>#REF!</v>
      </c>
      <c r="B200" s="14" t="e">
        <f>#REF!</f>
        <v>#REF!</v>
      </c>
      <c r="C200" s="14" t="e">
        <f>#REF!</f>
        <v>#REF!</v>
      </c>
      <c r="D200" s="15" t="e">
        <f>'New_Adjusted_PSSA_TotFunc BO'!D200-#REF!</f>
        <v>#REF!</v>
      </c>
      <c r="E200" s="15" t="e">
        <f>'New_Adjusted_PSSA_TotFunc BO'!E200-#REF!</f>
        <v>#REF!</v>
      </c>
      <c r="F200" s="15" t="e">
        <f>'New_Adjusted_PSSA_TotFunc BO'!F200-#REF!</f>
        <v>#REF!</v>
      </c>
      <c r="G200" s="15" t="e">
        <f>'New_Adjusted_PSSA_TotFunc BO'!G200-#REF!</f>
        <v>#REF!</v>
      </c>
      <c r="H200" s="15" t="e">
        <f>'New_Adjusted_PSSA_TotFunc BO'!H200-#REF!</f>
        <v>#REF!</v>
      </c>
      <c r="I200" s="15" t="e">
        <f>'New_Adjusted_PSSA_TotFunc BO'!I200-#REF!</f>
        <v>#REF!</v>
      </c>
      <c r="J200" s="15" t="e">
        <f>'New_Adjusted_PSSA_TotFunc BO'!J200-#REF!</f>
        <v>#REF!</v>
      </c>
      <c r="K200" s="15" t="e">
        <f>'New_Adjusted_PSSA_TotFunc BO'!K200-#REF!</f>
        <v>#REF!</v>
      </c>
      <c r="L200" s="15" t="e">
        <f>'New_Adjusted_PSSA_TotFunc BO'!L200-#REF!</f>
        <v>#REF!</v>
      </c>
      <c r="M200" s="15" t="e">
        <f>'New_Adjusted_PSSA_TotFunc BO'!M200-#REF!</f>
        <v>#REF!</v>
      </c>
      <c r="N200" s="15" t="e">
        <f>'New_Adjusted_PSSA_TotFunc BO'!N200-#REF!</f>
        <v>#REF!</v>
      </c>
      <c r="O200" s="15" t="e">
        <f>'New_Adjusted_PSSA_TotFunc BO'!O200-#REF!</f>
        <v>#REF!</v>
      </c>
      <c r="P200" s="15" t="e">
        <f>'New_Adjusted_PSSA_TotFunc BO'!P200-#REF!</f>
        <v>#REF!</v>
      </c>
      <c r="Q200" s="15" t="e">
        <f>'New_Adjusted_PSSA_TotFunc BO'!Q200-#REF!</f>
        <v>#REF!</v>
      </c>
      <c r="R200" s="15" t="e">
        <f>'New_Adjusted_PSSA_TotFunc BO'!R200-#REF!</f>
        <v>#REF!</v>
      </c>
      <c r="S200" s="15" t="e">
        <f>'New_Adjusted_PSSA_TotFunc BO'!S200-#REF!</f>
        <v>#REF!</v>
      </c>
      <c r="T200" s="15" t="e">
        <f>'New_Adjusted_PSSA_TotFunc BO'!T200-#REF!</f>
        <v>#REF!</v>
      </c>
      <c r="U200" s="15" t="e">
        <f>'New_Adjusted_PSSA_TotFunc BO'!U200-#REF!</f>
        <v>#REF!</v>
      </c>
      <c r="V200" s="15" t="e">
        <f>'New_Adjusted_PSSA_TotFunc BO'!V200-#REF!</f>
        <v>#REF!</v>
      </c>
      <c r="W200" s="15" t="e">
        <f>'New_Adjusted_PSSA_TotFunc BO'!W200-#REF!</f>
        <v>#REF!</v>
      </c>
      <c r="X200" s="15" t="e">
        <f>'New_Adjusted_PSSA_TotFunc BO'!X200-#REF!</f>
        <v>#REF!</v>
      </c>
      <c r="Y200" s="15" t="e">
        <f>'New_Adjusted_PSSA_TotFunc BO'!Y200-#REF!</f>
        <v>#REF!</v>
      </c>
      <c r="Z200" s="15" t="e">
        <f>'New_Adjusted_PSSA_TotFunc BO'!Z200-#REF!</f>
        <v>#REF!</v>
      </c>
      <c r="AA200" s="15" t="e">
        <f>'New_Adjusted_PSSA_TotFunc BO'!AA200-#REF!</f>
        <v>#REF!</v>
      </c>
      <c r="AB200" s="15" t="e">
        <f>'New_Adjusted_PSSA_TotFunc BO'!AB200-#REF!</f>
        <v>#REF!</v>
      </c>
      <c r="AC200" s="15" t="e">
        <f>'New_Adjusted_PSSA_TotFunc BO'!AC200-#REF!</f>
        <v>#REF!</v>
      </c>
      <c r="AD200" s="15" t="e">
        <f>'New_Adjusted_PSSA_TotFunc BO'!AD200-#REF!</f>
        <v>#REF!</v>
      </c>
      <c r="AE200" s="15" t="e">
        <f>'New_Adjusted_PSSA_TotFunc BO'!AE200-#REF!</f>
        <v>#REF!</v>
      </c>
      <c r="AF200" s="15" t="e">
        <f>'Formulae-BuildOut'!BZ200</f>
        <v>#REF!</v>
      </c>
      <c r="AG200" s="14" t="e">
        <f>'Formulae-BuildOut'!CA200</f>
        <v>#REF!</v>
      </c>
    </row>
    <row r="201" spans="1:33" x14ac:dyDescent="0.3">
      <c r="A201" s="14" t="e">
        <f>#REF!</f>
        <v>#REF!</v>
      </c>
      <c r="B201" s="14" t="e">
        <f>#REF!</f>
        <v>#REF!</v>
      </c>
      <c r="C201" s="14" t="e">
        <f>#REF!</f>
        <v>#REF!</v>
      </c>
      <c r="D201" s="15" t="e">
        <f>'New_Adjusted_PSSA_TotFunc BO'!D201-#REF!</f>
        <v>#REF!</v>
      </c>
      <c r="E201" s="15" t="e">
        <f>'New_Adjusted_PSSA_TotFunc BO'!E201-#REF!</f>
        <v>#REF!</v>
      </c>
      <c r="F201" s="15" t="e">
        <f>'New_Adjusted_PSSA_TotFunc BO'!F201-#REF!</f>
        <v>#REF!</v>
      </c>
      <c r="G201" s="15" t="e">
        <f>'New_Adjusted_PSSA_TotFunc BO'!G201-#REF!</f>
        <v>#REF!</v>
      </c>
      <c r="H201" s="15" t="e">
        <f>'New_Adjusted_PSSA_TotFunc BO'!H201-#REF!</f>
        <v>#REF!</v>
      </c>
      <c r="I201" s="15" t="e">
        <f>'New_Adjusted_PSSA_TotFunc BO'!I201-#REF!</f>
        <v>#REF!</v>
      </c>
      <c r="J201" s="15" t="e">
        <f>'New_Adjusted_PSSA_TotFunc BO'!J201-#REF!</f>
        <v>#REF!</v>
      </c>
      <c r="K201" s="15" t="e">
        <f>'New_Adjusted_PSSA_TotFunc BO'!K201-#REF!</f>
        <v>#REF!</v>
      </c>
      <c r="L201" s="15" t="e">
        <f>'New_Adjusted_PSSA_TotFunc BO'!L201-#REF!</f>
        <v>#REF!</v>
      </c>
      <c r="M201" s="15" t="e">
        <f>'New_Adjusted_PSSA_TotFunc BO'!M201-#REF!</f>
        <v>#REF!</v>
      </c>
      <c r="N201" s="15" t="e">
        <f>'New_Adjusted_PSSA_TotFunc BO'!N201-#REF!</f>
        <v>#REF!</v>
      </c>
      <c r="O201" s="15" t="e">
        <f>'New_Adjusted_PSSA_TotFunc BO'!O201-#REF!</f>
        <v>#REF!</v>
      </c>
      <c r="P201" s="15" t="e">
        <f>'New_Adjusted_PSSA_TotFunc BO'!P201-#REF!</f>
        <v>#REF!</v>
      </c>
      <c r="Q201" s="15" t="e">
        <f>'New_Adjusted_PSSA_TotFunc BO'!Q201-#REF!</f>
        <v>#REF!</v>
      </c>
      <c r="R201" s="15" t="e">
        <f>'New_Adjusted_PSSA_TotFunc BO'!R201-#REF!</f>
        <v>#REF!</v>
      </c>
      <c r="S201" s="15" t="e">
        <f>'New_Adjusted_PSSA_TotFunc BO'!S201-#REF!</f>
        <v>#REF!</v>
      </c>
      <c r="T201" s="15" t="e">
        <f>'New_Adjusted_PSSA_TotFunc BO'!T201-#REF!</f>
        <v>#REF!</v>
      </c>
      <c r="U201" s="15" t="e">
        <f>'New_Adjusted_PSSA_TotFunc BO'!U201-#REF!</f>
        <v>#REF!</v>
      </c>
      <c r="V201" s="15" t="e">
        <f>'New_Adjusted_PSSA_TotFunc BO'!V201-#REF!</f>
        <v>#REF!</v>
      </c>
      <c r="W201" s="15" t="e">
        <f>'New_Adjusted_PSSA_TotFunc BO'!W201-#REF!</f>
        <v>#REF!</v>
      </c>
      <c r="X201" s="15" t="e">
        <f>'New_Adjusted_PSSA_TotFunc BO'!X201-#REF!</f>
        <v>#REF!</v>
      </c>
      <c r="Y201" s="15" t="e">
        <f>'New_Adjusted_PSSA_TotFunc BO'!Y201-#REF!</f>
        <v>#REF!</v>
      </c>
      <c r="Z201" s="15" t="e">
        <f>'New_Adjusted_PSSA_TotFunc BO'!Z201-#REF!</f>
        <v>#REF!</v>
      </c>
      <c r="AA201" s="15" t="e">
        <f>'New_Adjusted_PSSA_TotFunc BO'!AA201-#REF!</f>
        <v>#REF!</v>
      </c>
      <c r="AB201" s="15" t="e">
        <f>'New_Adjusted_PSSA_TotFunc BO'!AB201-#REF!</f>
        <v>#REF!</v>
      </c>
      <c r="AC201" s="15" t="e">
        <f>'New_Adjusted_PSSA_TotFunc BO'!AC201-#REF!</f>
        <v>#REF!</v>
      </c>
      <c r="AD201" s="15" t="e">
        <f>'New_Adjusted_PSSA_TotFunc BO'!AD201-#REF!</f>
        <v>#REF!</v>
      </c>
      <c r="AE201" s="15" t="e">
        <f>'New_Adjusted_PSSA_TotFunc BO'!AE201-#REF!</f>
        <v>#REF!</v>
      </c>
      <c r="AF201" s="15" t="e">
        <f>'Formulae-BuildOut'!BZ201</f>
        <v>#REF!</v>
      </c>
      <c r="AG201" s="14" t="e">
        <f>'Formulae-BuildOut'!CA201</f>
        <v>#REF!</v>
      </c>
    </row>
    <row r="202" spans="1:33" x14ac:dyDescent="0.3">
      <c r="A202" s="14" t="e">
        <f>#REF!</f>
        <v>#REF!</v>
      </c>
      <c r="B202" s="14" t="e">
        <f>#REF!</f>
        <v>#REF!</v>
      </c>
      <c r="C202" s="14" t="e">
        <f>#REF!</f>
        <v>#REF!</v>
      </c>
      <c r="D202" s="15" t="e">
        <f>'New_Adjusted_PSSA_TotFunc BO'!D202-#REF!</f>
        <v>#REF!</v>
      </c>
      <c r="E202" s="15" t="e">
        <f>'New_Adjusted_PSSA_TotFunc BO'!E202-#REF!</f>
        <v>#REF!</v>
      </c>
      <c r="F202" s="15" t="e">
        <f>'New_Adjusted_PSSA_TotFunc BO'!F202-#REF!</f>
        <v>#REF!</v>
      </c>
      <c r="G202" s="15" t="e">
        <f>'New_Adjusted_PSSA_TotFunc BO'!G202-#REF!</f>
        <v>#REF!</v>
      </c>
      <c r="H202" s="15" t="e">
        <f>'New_Adjusted_PSSA_TotFunc BO'!H202-#REF!</f>
        <v>#REF!</v>
      </c>
      <c r="I202" s="15" t="e">
        <f>'New_Adjusted_PSSA_TotFunc BO'!I202-#REF!</f>
        <v>#REF!</v>
      </c>
      <c r="J202" s="15" t="e">
        <f>'New_Adjusted_PSSA_TotFunc BO'!J202-#REF!</f>
        <v>#REF!</v>
      </c>
      <c r="K202" s="15" t="e">
        <f>'New_Adjusted_PSSA_TotFunc BO'!K202-#REF!</f>
        <v>#REF!</v>
      </c>
      <c r="L202" s="15" t="e">
        <f>'New_Adjusted_PSSA_TotFunc BO'!L202-#REF!</f>
        <v>#REF!</v>
      </c>
      <c r="M202" s="15" t="e">
        <f>'New_Adjusted_PSSA_TotFunc BO'!M202-#REF!</f>
        <v>#REF!</v>
      </c>
      <c r="N202" s="15" t="e">
        <f>'New_Adjusted_PSSA_TotFunc BO'!N202-#REF!</f>
        <v>#REF!</v>
      </c>
      <c r="O202" s="15" t="e">
        <f>'New_Adjusted_PSSA_TotFunc BO'!O202-#REF!</f>
        <v>#REF!</v>
      </c>
      <c r="P202" s="15" t="e">
        <f>'New_Adjusted_PSSA_TotFunc BO'!P202-#REF!</f>
        <v>#REF!</v>
      </c>
      <c r="Q202" s="15" t="e">
        <f>'New_Adjusted_PSSA_TotFunc BO'!Q202-#REF!</f>
        <v>#REF!</v>
      </c>
      <c r="R202" s="15" t="e">
        <f>'New_Adjusted_PSSA_TotFunc BO'!R202-#REF!</f>
        <v>#REF!</v>
      </c>
      <c r="S202" s="15" t="e">
        <f>'New_Adjusted_PSSA_TotFunc BO'!S202-#REF!</f>
        <v>#REF!</v>
      </c>
      <c r="T202" s="15" t="e">
        <f>'New_Adjusted_PSSA_TotFunc BO'!T202-#REF!</f>
        <v>#REF!</v>
      </c>
      <c r="U202" s="15" t="e">
        <f>'New_Adjusted_PSSA_TotFunc BO'!U202-#REF!</f>
        <v>#REF!</v>
      </c>
      <c r="V202" s="15" t="e">
        <f>'New_Adjusted_PSSA_TotFunc BO'!V202-#REF!</f>
        <v>#REF!</v>
      </c>
      <c r="W202" s="15" t="e">
        <f>'New_Adjusted_PSSA_TotFunc BO'!W202-#REF!</f>
        <v>#REF!</v>
      </c>
      <c r="X202" s="15" t="e">
        <f>'New_Adjusted_PSSA_TotFunc BO'!X202-#REF!</f>
        <v>#REF!</v>
      </c>
      <c r="Y202" s="15" t="e">
        <f>'New_Adjusted_PSSA_TotFunc BO'!Y202-#REF!</f>
        <v>#REF!</v>
      </c>
      <c r="Z202" s="15" t="e">
        <f>'New_Adjusted_PSSA_TotFunc BO'!Z202-#REF!</f>
        <v>#REF!</v>
      </c>
      <c r="AA202" s="15" t="e">
        <f>'New_Adjusted_PSSA_TotFunc BO'!AA202-#REF!</f>
        <v>#REF!</v>
      </c>
      <c r="AB202" s="15" t="e">
        <f>'New_Adjusted_PSSA_TotFunc BO'!AB202-#REF!</f>
        <v>#REF!</v>
      </c>
      <c r="AC202" s="15" t="e">
        <f>'New_Adjusted_PSSA_TotFunc BO'!AC202-#REF!</f>
        <v>#REF!</v>
      </c>
      <c r="AD202" s="15" t="e">
        <f>'New_Adjusted_PSSA_TotFunc BO'!AD202-#REF!</f>
        <v>#REF!</v>
      </c>
      <c r="AE202" s="15" t="e">
        <f>'New_Adjusted_PSSA_TotFunc BO'!AE202-#REF!</f>
        <v>#REF!</v>
      </c>
      <c r="AF202" s="15" t="e">
        <f>'Formulae-BuildOut'!BZ202</f>
        <v>#REF!</v>
      </c>
      <c r="AG202" s="14" t="e">
        <f>'Formulae-BuildOut'!CA202</f>
        <v>#REF!</v>
      </c>
    </row>
    <row r="203" spans="1:33" x14ac:dyDescent="0.3">
      <c r="A203" s="14" t="e">
        <f>#REF!</f>
        <v>#REF!</v>
      </c>
      <c r="B203" s="14" t="e">
        <f>#REF!</f>
        <v>#REF!</v>
      </c>
      <c r="C203" s="14" t="e">
        <f>#REF!</f>
        <v>#REF!</v>
      </c>
      <c r="D203" s="15" t="e">
        <f>'New_Adjusted_PSSA_TotFunc BO'!D203-#REF!</f>
        <v>#REF!</v>
      </c>
      <c r="E203" s="15" t="e">
        <f>'New_Adjusted_PSSA_TotFunc BO'!E203-#REF!</f>
        <v>#REF!</v>
      </c>
      <c r="F203" s="15" t="e">
        <f>'New_Adjusted_PSSA_TotFunc BO'!F203-#REF!</f>
        <v>#REF!</v>
      </c>
      <c r="G203" s="15" t="e">
        <f>'New_Adjusted_PSSA_TotFunc BO'!G203-#REF!</f>
        <v>#REF!</v>
      </c>
      <c r="H203" s="15" t="e">
        <f>'New_Adjusted_PSSA_TotFunc BO'!H203-#REF!</f>
        <v>#REF!</v>
      </c>
      <c r="I203" s="15" t="e">
        <f>'New_Adjusted_PSSA_TotFunc BO'!I203-#REF!</f>
        <v>#REF!</v>
      </c>
      <c r="J203" s="15" t="e">
        <f>'New_Adjusted_PSSA_TotFunc BO'!J203-#REF!</f>
        <v>#REF!</v>
      </c>
      <c r="K203" s="15" t="e">
        <f>'New_Adjusted_PSSA_TotFunc BO'!K203-#REF!</f>
        <v>#REF!</v>
      </c>
      <c r="L203" s="15" t="e">
        <f>'New_Adjusted_PSSA_TotFunc BO'!L203-#REF!</f>
        <v>#REF!</v>
      </c>
      <c r="M203" s="15" t="e">
        <f>'New_Adjusted_PSSA_TotFunc BO'!M203-#REF!</f>
        <v>#REF!</v>
      </c>
      <c r="N203" s="15" t="e">
        <f>'New_Adjusted_PSSA_TotFunc BO'!N203-#REF!</f>
        <v>#REF!</v>
      </c>
      <c r="O203" s="15" t="e">
        <f>'New_Adjusted_PSSA_TotFunc BO'!O203-#REF!</f>
        <v>#REF!</v>
      </c>
      <c r="P203" s="15" t="e">
        <f>'New_Adjusted_PSSA_TotFunc BO'!P203-#REF!</f>
        <v>#REF!</v>
      </c>
      <c r="Q203" s="15" t="e">
        <f>'New_Adjusted_PSSA_TotFunc BO'!Q203-#REF!</f>
        <v>#REF!</v>
      </c>
      <c r="R203" s="15" t="e">
        <f>'New_Adjusted_PSSA_TotFunc BO'!R203-#REF!</f>
        <v>#REF!</v>
      </c>
      <c r="S203" s="15" t="e">
        <f>'New_Adjusted_PSSA_TotFunc BO'!S203-#REF!</f>
        <v>#REF!</v>
      </c>
      <c r="T203" s="15" t="e">
        <f>'New_Adjusted_PSSA_TotFunc BO'!T203-#REF!</f>
        <v>#REF!</v>
      </c>
      <c r="U203" s="15" t="e">
        <f>'New_Adjusted_PSSA_TotFunc BO'!U203-#REF!</f>
        <v>#REF!</v>
      </c>
      <c r="V203" s="15" t="e">
        <f>'New_Adjusted_PSSA_TotFunc BO'!V203-#REF!</f>
        <v>#REF!</v>
      </c>
      <c r="W203" s="15" t="e">
        <f>'New_Adjusted_PSSA_TotFunc BO'!W203-#REF!</f>
        <v>#REF!</v>
      </c>
      <c r="X203" s="15" t="e">
        <f>'New_Adjusted_PSSA_TotFunc BO'!X203-#REF!</f>
        <v>#REF!</v>
      </c>
      <c r="Y203" s="15" t="e">
        <f>'New_Adjusted_PSSA_TotFunc BO'!Y203-#REF!</f>
        <v>#REF!</v>
      </c>
      <c r="Z203" s="15" t="e">
        <f>'New_Adjusted_PSSA_TotFunc BO'!Z203-#REF!</f>
        <v>#REF!</v>
      </c>
      <c r="AA203" s="15" t="e">
        <f>'New_Adjusted_PSSA_TotFunc BO'!AA203-#REF!</f>
        <v>#REF!</v>
      </c>
      <c r="AB203" s="15" t="e">
        <f>'New_Adjusted_PSSA_TotFunc BO'!AB203-#REF!</f>
        <v>#REF!</v>
      </c>
      <c r="AC203" s="15" t="e">
        <f>'New_Adjusted_PSSA_TotFunc BO'!AC203-#REF!</f>
        <v>#REF!</v>
      </c>
      <c r="AD203" s="15" t="e">
        <f>'New_Adjusted_PSSA_TotFunc BO'!AD203-#REF!</f>
        <v>#REF!</v>
      </c>
      <c r="AE203" s="15" t="e">
        <f>'New_Adjusted_PSSA_TotFunc BO'!AE203-#REF!</f>
        <v>#REF!</v>
      </c>
      <c r="AF203" s="15" t="e">
        <f>'Formulae-BuildOut'!BZ203</f>
        <v>#REF!</v>
      </c>
      <c r="AG203" s="14" t="e">
        <f>'Formulae-BuildOut'!CA203</f>
        <v>#REF!</v>
      </c>
    </row>
    <row r="204" spans="1:33" x14ac:dyDescent="0.3">
      <c r="A204" s="14" t="e">
        <f>#REF!</f>
        <v>#REF!</v>
      </c>
      <c r="B204" s="14" t="e">
        <f>#REF!</f>
        <v>#REF!</v>
      </c>
      <c r="C204" s="14" t="e">
        <f>#REF!</f>
        <v>#REF!</v>
      </c>
      <c r="D204" s="15" t="e">
        <f>'New_Adjusted_PSSA_TotFunc BO'!D204-#REF!</f>
        <v>#REF!</v>
      </c>
      <c r="E204" s="15" t="e">
        <f>'New_Adjusted_PSSA_TotFunc BO'!E204-#REF!</f>
        <v>#REF!</v>
      </c>
      <c r="F204" s="15" t="e">
        <f>'New_Adjusted_PSSA_TotFunc BO'!F204-#REF!</f>
        <v>#REF!</v>
      </c>
      <c r="G204" s="15" t="e">
        <f>'New_Adjusted_PSSA_TotFunc BO'!G204-#REF!</f>
        <v>#REF!</v>
      </c>
      <c r="H204" s="15" t="e">
        <f>'New_Adjusted_PSSA_TotFunc BO'!H204-#REF!</f>
        <v>#REF!</v>
      </c>
      <c r="I204" s="15" t="e">
        <f>'New_Adjusted_PSSA_TotFunc BO'!I204-#REF!</f>
        <v>#REF!</v>
      </c>
      <c r="J204" s="15" t="e">
        <f>'New_Adjusted_PSSA_TotFunc BO'!J204-#REF!</f>
        <v>#REF!</v>
      </c>
      <c r="K204" s="15" t="e">
        <f>'New_Adjusted_PSSA_TotFunc BO'!K204-#REF!</f>
        <v>#REF!</v>
      </c>
      <c r="L204" s="15" t="e">
        <f>'New_Adjusted_PSSA_TotFunc BO'!L204-#REF!</f>
        <v>#REF!</v>
      </c>
      <c r="M204" s="15" t="e">
        <f>'New_Adjusted_PSSA_TotFunc BO'!M204-#REF!</f>
        <v>#REF!</v>
      </c>
      <c r="N204" s="15" t="e">
        <f>'New_Adjusted_PSSA_TotFunc BO'!N204-#REF!</f>
        <v>#REF!</v>
      </c>
      <c r="O204" s="15" t="e">
        <f>'New_Adjusted_PSSA_TotFunc BO'!O204-#REF!</f>
        <v>#REF!</v>
      </c>
      <c r="P204" s="15" t="e">
        <f>'New_Adjusted_PSSA_TotFunc BO'!P204-#REF!</f>
        <v>#REF!</v>
      </c>
      <c r="Q204" s="15" t="e">
        <f>'New_Adjusted_PSSA_TotFunc BO'!Q204-#REF!</f>
        <v>#REF!</v>
      </c>
      <c r="R204" s="15" t="e">
        <f>'New_Adjusted_PSSA_TotFunc BO'!R204-#REF!</f>
        <v>#REF!</v>
      </c>
      <c r="S204" s="15" t="e">
        <f>'New_Adjusted_PSSA_TotFunc BO'!S204-#REF!</f>
        <v>#REF!</v>
      </c>
      <c r="T204" s="15" t="e">
        <f>'New_Adjusted_PSSA_TotFunc BO'!T204-#REF!</f>
        <v>#REF!</v>
      </c>
      <c r="U204" s="15" t="e">
        <f>'New_Adjusted_PSSA_TotFunc BO'!U204-#REF!</f>
        <v>#REF!</v>
      </c>
      <c r="V204" s="15" t="e">
        <f>'New_Adjusted_PSSA_TotFunc BO'!V204-#REF!</f>
        <v>#REF!</v>
      </c>
      <c r="W204" s="15" t="e">
        <f>'New_Adjusted_PSSA_TotFunc BO'!W204-#REF!</f>
        <v>#REF!</v>
      </c>
      <c r="X204" s="15" t="e">
        <f>'New_Adjusted_PSSA_TotFunc BO'!X204-#REF!</f>
        <v>#REF!</v>
      </c>
      <c r="Y204" s="15" t="e">
        <f>'New_Adjusted_PSSA_TotFunc BO'!Y204-#REF!</f>
        <v>#REF!</v>
      </c>
      <c r="Z204" s="15" t="e">
        <f>'New_Adjusted_PSSA_TotFunc BO'!Z204-#REF!</f>
        <v>#REF!</v>
      </c>
      <c r="AA204" s="15" t="e">
        <f>'New_Adjusted_PSSA_TotFunc BO'!AA204-#REF!</f>
        <v>#REF!</v>
      </c>
      <c r="AB204" s="15" t="e">
        <f>'New_Adjusted_PSSA_TotFunc BO'!AB204-#REF!</f>
        <v>#REF!</v>
      </c>
      <c r="AC204" s="15" t="e">
        <f>'New_Adjusted_PSSA_TotFunc BO'!AC204-#REF!</f>
        <v>#REF!</v>
      </c>
      <c r="AD204" s="15" t="e">
        <f>'New_Adjusted_PSSA_TotFunc BO'!AD204-#REF!</f>
        <v>#REF!</v>
      </c>
      <c r="AE204" s="15" t="e">
        <f>'New_Adjusted_PSSA_TotFunc BO'!AE204-#REF!</f>
        <v>#REF!</v>
      </c>
      <c r="AF204" s="15" t="e">
        <f>'Formulae-BuildOut'!BZ204</f>
        <v>#REF!</v>
      </c>
      <c r="AG204" s="14" t="e">
        <f>'Formulae-BuildOut'!CA204</f>
        <v>#REF!</v>
      </c>
    </row>
    <row r="205" spans="1:33" x14ac:dyDescent="0.3">
      <c r="A205" s="14" t="e">
        <f>#REF!</f>
        <v>#REF!</v>
      </c>
      <c r="B205" s="14" t="e">
        <f>#REF!</f>
        <v>#REF!</v>
      </c>
      <c r="C205" s="14" t="e">
        <f>#REF!</f>
        <v>#REF!</v>
      </c>
      <c r="D205" s="15" t="e">
        <f>'New_Adjusted_PSSA_TotFunc BO'!D205-#REF!</f>
        <v>#REF!</v>
      </c>
      <c r="E205" s="15" t="e">
        <f>'New_Adjusted_PSSA_TotFunc BO'!E205-#REF!</f>
        <v>#REF!</v>
      </c>
      <c r="F205" s="15" t="e">
        <f>'New_Adjusted_PSSA_TotFunc BO'!F205-#REF!</f>
        <v>#REF!</v>
      </c>
      <c r="G205" s="15" t="e">
        <f>'New_Adjusted_PSSA_TotFunc BO'!G205-#REF!</f>
        <v>#REF!</v>
      </c>
      <c r="H205" s="15" t="e">
        <f>'New_Adjusted_PSSA_TotFunc BO'!H205-#REF!</f>
        <v>#REF!</v>
      </c>
      <c r="I205" s="15" t="e">
        <f>'New_Adjusted_PSSA_TotFunc BO'!I205-#REF!</f>
        <v>#REF!</v>
      </c>
      <c r="J205" s="15" t="e">
        <f>'New_Adjusted_PSSA_TotFunc BO'!J205-#REF!</f>
        <v>#REF!</v>
      </c>
      <c r="K205" s="15" t="e">
        <f>'New_Adjusted_PSSA_TotFunc BO'!K205-#REF!</f>
        <v>#REF!</v>
      </c>
      <c r="L205" s="15" t="e">
        <f>'New_Adjusted_PSSA_TotFunc BO'!L205-#REF!</f>
        <v>#REF!</v>
      </c>
      <c r="M205" s="15" t="e">
        <f>'New_Adjusted_PSSA_TotFunc BO'!M205-#REF!</f>
        <v>#REF!</v>
      </c>
      <c r="N205" s="15" t="e">
        <f>'New_Adjusted_PSSA_TotFunc BO'!N205-#REF!</f>
        <v>#REF!</v>
      </c>
      <c r="O205" s="15" t="e">
        <f>'New_Adjusted_PSSA_TotFunc BO'!O205-#REF!</f>
        <v>#REF!</v>
      </c>
      <c r="P205" s="15" t="e">
        <f>'New_Adjusted_PSSA_TotFunc BO'!P205-#REF!</f>
        <v>#REF!</v>
      </c>
      <c r="Q205" s="15" t="e">
        <f>'New_Adjusted_PSSA_TotFunc BO'!Q205-#REF!</f>
        <v>#REF!</v>
      </c>
      <c r="R205" s="15" t="e">
        <f>'New_Adjusted_PSSA_TotFunc BO'!R205-#REF!</f>
        <v>#REF!</v>
      </c>
      <c r="S205" s="15" t="e">
        <f>'New_Adjusted_PSSA_TotFunc BO'!S205-#REF!</f>
        <v>#REF!</v>
      </c>
      <c r="T205" s="15" t="e">
        <f>'New_Adjusted_PSSA_TotFunc BO'!T205-#REF!</f>
        <v>#REF!</v>
      </c>
      <c r="U205" s="15" t="e">
        <f>'New_Adjusted_PSSA_TotFunc BO'!U205-#REF!</f>
        <v>#REF!</v>
      </c>
      <c r="V205" s="15" t="e">
        <f>'New_Adjusted_PSSA_TotFunc BO'!V205-#REF!</f>
        <v>#REF!</v>
      </c>
      <c r="W205" s="15" t="e">
        <f>'New_Adjusted_PSSA_TotFunc BO'!W205-#REF!</f>
        <v>#REF!</v>
      </c>
      <c r="X205" s="15" t="e">
        <f>'New_Adjusted_PSSA_TotFunc BO'!X205-#REF!</f>
        <v>#REF!</v>
      </c>
      <c r="Y205" s="15" t="e">
        <f>'New_Adjusted_PSSA_TotFunc BO'!Y205-#REF!</f>
        <v>#REF!</v>
      </c>
      <c r="Z205" s="15" t="e">
        <f>'New_Adjusted_PSSA_TotFunc BO'!Z205-#REF!</f>
        <v>#REF!</v>
      </c>
      <c r="AA205" s="15" t="e">
        <f>'New_Adjusted_PSSA_TotFunc BO'!AA205-#REF!</f>
        <v>#REF!</v>
      </c>
      <c r="AB205" s="15" t="e">
        <f>'New_Adjusted_PSSA_TotFunc BO'!AB205-#REF!</f>
        <v>#REF!</v>
      </c>
      <c r="AC205" s="15" t="e">
        <f>'New_Adjusted_PSSA_TotFunc BO'!AC205-#REF!</f>
        <v>#REF!</v>
      </c>
      <c r="AD205" s="15" t="e">
        <f>'New_Adjusted_PSSA_TotFunc BO'!AD205-#REF!</f>
        <v>#REF!</v>
      </c>
      <c r="AE205" s="15" t="e">
        <f>'New_Adjusted_PSSA_TotFunc BO'!AE205-#REF!</f>
        <v>#REF!</v>
      </c>
      <c r="AF205" s="15" t="e">
        <f>'Formulae-BuildOut'!BZ205</f>
        <v>#REF!</v>
      </c>
      <c r="AG205" s="14" t="e">
        <f>'Formulae-BuildOut'!CA205</f>
        <v>#REF!</v>
      </c>
    </row>
    <row r="206" spans="1:33" x14ac:dyDescent="0.3">
      <c r="A206" s="14" t="e">
        <f>#REF!</f>
        <v>#REF!</v>
      </c>
      <c r="B206" s="14" t="e">
        <f>#REF!</f>
        <v>#REF!</v>
      </c>
      <c r="C206" s="14" t="e">
        <f>#REF!</f>
        <v>#REF!</v>
      </c>
      <c r="D206" s="15" t="e">
        <f>'New_Adjusted_PSSA_TotFunc BO'!D206-#REF!</f>
        <v>#REF!</v>
      </c>
      <c r="E206" s="15" t="e">
        <f>'New_Adjusted_PSSA_TotFunc BO'!E206-#REF!</f>
        <v>#REF!</v>
      </c>
      <c r="F206" s="15" t="e">
        <f>'New_Adjusted_PSSA_TotFunc BO'!F206-#REF!</f>
        <v>#REF!</v>
      </c>
      <c r="G206" s="15" t="e">
        <f>'New_Adjusted_PSSA_TotFunc BO'!G206-#REF!</f>
        <v>#REF!</v>
      </c>
      <c r="H206" s="15" t="e">
        <f>'New_Adjusted_PSSA_TotFunc BO'!H206-#REF!</f>
        <v>#REF!</v>
      </c>
      <c r="I206" s="15" t="e">
        <f>'New_Adjusted_PSSA_TotFunc BO'!I206-#REF!</f>
        <v>#REF!</v>
      </c>
      <c r="J206" s="15" t="e">
        <f>'New_Adjusted_PSSA_TotFunc BO'!J206-#REF!</f>
        <v>#REF!</v>
      </c>
      <c r="K206" s="15" t="e">
        <f>'New_Adjusted_PSSA_TotFunc BO'!K206-#REF!</f>
        <v>#REF!</v>
      </c>
      <c r="L206" s="15" t="e">
        <f>'New_Adjusted_PSSA_TotFunc BO'!L206-#REF!</f>
        <v>#REF!</v>
      </c>
      <c r="M206" s="15" t="e">
        <f>'New_Adjusted_PSSA_TotFunc BO'!M206-#REF!</f>
        <v>#REF!</v>
      </c>
      <c r="N206" s="15" t="e">
        <f>'New_Adjusted_PSSA_TotFunc BO'!N206-#REF!</f>
        <v>#REF!</v>
      </c>
      <c r="O206" s="15" t="e">
        <f>'New_Adjusted_PSSA_TotFunc BO'!O206-#REF!</f>
        <v>#REF!</v>
      </c>
      <c r="P206" s="15" t="e">
        <f>'New_Adjusted_PSSA_TotFunc BO'!P206-#REF!</f>
        <v>#REF!</v>
      </c>
      <c r="Q206" s="15" t="e">
        <f>'New_Adjusted_PSSA_TotFunc BO'!Q206-#REF!</f>
        <v>#REF!</v>
      </c>
      <c r="R206" s="15" t="e">
        <f>'New_Adjusted_PSSA_TotFunc BO'!R206-#REF!</f>
        <v>#REF!</v>
      </c>
      <c r="S206" s="15" t="e">
        <f>'New_Adjusted_PSSA_TotFunc BO'!S206-#REF!</f>
        <v>#REF!</v>
      </c>
      <c r="T206" s="15" t="e">
        <f>'New_Adjusted_PSSA_TotFunc BO'!T206-#REF!</f>
        <v>#REF!</v>
      </c>
      <c r="U206" s="15" t="e">
        <f>'New_Adjusted_PSSA_TotFunc BO'!U206-#REF!</f>
        <v>#REF!</v>
      </c>
      <c r="V206" s="15" t="e">
        <f>'New_Adjusted_PSSA_TotFunc BO'!V206-#REF!</f>
        <v>#REF!</v>
      </c>
      <c r="W206" s="15" t="e">
        <f>'New_Adjusted_PSSA_TotFunc BO'!W206-#REF!</f>
        <v>#REF!</v>
      </c>
      <c r="X206" s="15" t="e">
        <f>'New_Adjusted_PSSA_TotFunc BO'!X206-#REF!</f>
        <v>#REF!</v>
      </c>
      <c r="Y206" s="15" t="e">
        <f>'New_Adjusted_PSSA_TotFunc BO'!Y206-#REF!</f>
        <v>#REF!</v>
      </c>
      <c r="Z206" s="15" t="e">
        <f>'New_Adjusted_PSSA_TotFunc BO'!Z206-#REF!</f>
        <v>#REF!</v>
      </c>
      <c r="AA206" s="15" t="e">
        <f>'New_Adjusted_PSSA_TotFunc BO'!AA206-#REF!</f>
        <v>#REF!</v>
      </c>
      <c r="AB206" s="15" t="e">
        <f>'New_Adjusted_PSSA_TotFunc BO'!AB206-#REF!</f>
        <v>#REF!</v>
      </c>
      <c r="AC206" s="15" t="e">
        <f>'New_Adjusted_PSSA_TotFunc BO'!AC206-#REF!</f>
        <v>#REF!</v>
      </c>
      <c r="AD206" s="15" t="e">
        <f>'New_Adjusted_PSSA_TotFunc BO'!AD206-#REF!</f>
        <v>#REF!</v>
      </c>
      <c r="AE206" s="15" t="e">
        <f>'New_Adjusted_PSSA_TotFunc BO'!AE206-#REF!</f>
        <v>#REF!</v>
      </c>
      <c r="AF206" s="15" t="e">
        <f>'Formulae-BuildOut'!BZ206</f>
        <v>#REF!</v>
      </c>
      <c r="AG206" s="14" t="e">
        <f>'Formulae-BuildOut'!CA206</f>
        <v>#REF!</v>
      </c>
    </row>
    <row r="207" spans="1:33" x14ac:dyDescent="0.3">
      <c r="A207" s="14" t="e">
        <f>#REF!</f>
        <v>#REF!</v>
      </c>
      <c r="B207" s="14" t="e">
        <f>#REF!</f>
        <v>#REF!</v>
      </c>
      <c r="C207" s="14" t="e">
        <f>#REF!</f>
        <v>#REF!</v>
      </c>
      <c r="D207" s="15" t="e">
        <f>'New_Adjusted_PSSA_TotFunc BO'!D207-#REF!</f>
        <v>#REF!</v>
      </c>
      <c r="E207" s="15" t="e">
        <f>'New_Adjusted_PSSA_TotFunc BO'!E207-#REF!</f>
        <v>#REF!</v>
      </c>
      <c r="F207" s="15" t="e">
        <f>'New_Adjusted_PSSA_TotFunc BO'!F207-#REF!</f>
        <v>#REF!</v>
      </c>
      <c r="G207" s="15" t="e">
        <f>'New_Adjusted_PSSA_TotFunc BO'!G207-#REF!</f>
        <v>#REF!</v>
      </c>
      <c r="H207" s="15" t="e">
        <f>'New_Adjusted_PSSA_TotFunc BO'!H207-#REF!</f>
        <v>#REF!</v>
      </c>
      <c r="I207" s="15" t="e">
        <f>'New_Adjusted_PSSA_TotFunc BO'!I207-#REF!</f>
        <v>#REF!</v>
      </c>
      <c r="J207" s="15" t="e">
        <f>'New_Adjusted_PSSA_TotFunc BO'!J207-#REF!</f>
        <v>#REF!</v>
      </c>
      <c r="K207" s="15" t="e">
        <f>'New_Adjusted_PSSA_TotFunc BO'!K207-#REF!</f>
        <v>#REF!</v>
      </c>
      <c r="L207" s="15" t="e">
        <f>'New_Adjusted_PSSA_TotFunc BO'!L207-#REF!</f>
        <v>#REF!</v>
      </c>
      <c r="M207" s="15" t="e">
        <f>'New_Adjusted_PSSA_TotFunc BO'!M207-#REF!</f>
        <v>#REF!</v>
      </c>
      <c r="N207" s="15" t="e">
        <f>'New_Adjusted_PSSA_TotFunc BO'!N207-#REF!</f>
        <v>#REF!</v>
      </c>
      <c r="O207" s="15" t="e">
        <f>'New_Adjusted_PSSA_TotFunc BO'!O207-#REF!</f>
        <v>#REF!</v>
      </c>
      <c r="P207" s="15" t="e">
        <f>'New_Adjusted_PSSA_TotFunc BO'!P207-#REF!</f>
        <v>#REF!</v>
      </c>
      <c r="Q207" s="15" t="e">
        <f>'New_Adjusted_PSSA_TotFunc BO'!Q207-#REF!</f>
        <v>#REF!</v>
      </c>
      <c r="R207" s="15" t="e">
        <f>'New_Adjusted_PSSA_TotFunc BO'!R207-#REF!</f>
        <v>#REF!</v>
      </c>
      <c r="S207" s="15" t="e">
        <f>'New_Adjusted_PSSA_TotFunc BO'!S207-#REF!</f>
        <v>#REF!</v>
      </c>
      <c r="T207" s="15" t="e">
        <f>'New_Adjusted_PSSA_TotFunc BO'!T207-#REF!</f>
        <v>#REF!</v>
      </c>
      <c r="U207" s="15" t="e">
        <f>'New_Adjusted_PSSA_TotFunc BO'!U207-#REF!</f>
        <v>#REF!</v>
      </c>
      <c r="V207" s="15" t="e">
        <f>'New_Adjusted_PSSA_TotFunc BO'!V207-#REF!</f>
        <v>#REF!</v>
      </c>
      <c r="W207" s="15" t="e">
        <f>'New_Adjusted_PSSA_TotFunc BO'!W207-#REF!</f>
        <v>#REF!</v>
      </c>
      <c r="X207" s="15" t="e">
        <f>'New_Adjusted_PSSA_TotFunc BO'!X207-#REF!</f>
        <v>#REF!</v>
      </c>
      <c r="Y207" s="15" t="e">
        <f>'New_Adjusted_PSSA_TotFunc BO'!Y207-#REF!</f>
        <v>#REF!</v>
      </c>
      <c r="Z207" s="15" t="e">
        <f>'New_Adjusted_PSSA_TotFunc BO'!Z207-#REF!</f>
        <v>#REF!</v>
      </c>
      <c r="AA207" s="15" t="e">
        <f>'New_Adjusted_PSSA_TotFunc BO'!AA207-#REF!</f>
        <v>#REF!</v>
      </c>
      <c r="AB207" s="15" t="e">
        <f>'New_Adjusted_PSSA_TotFunc BO'!AB207-#REF!</f>
        <v>#REF!</v>
      </c>
      <c r="AC207" s="15" t="e">
        <f>'New_Adjusted_PSSA_TotFunc BO'!AC207-#REF!</f>
        <v>#REF!</v>
      </c>
      <c r="AD207" s="15" t="e">
        <f>'New_Adjusted_PSSA_TotFunc BO'!AD207-#REF!</f>
        <v>#REF!</v>
      </c>
      <c r="AE207" s="15" t="e">
        <f>'New_Adjusted_PSSA_TotFunc BO'!AE207-#REF!</f>
        <v>#REF!</v>
      </c>
      <c r="AF207" s="15" t="e">
        <f>'Formulae-BuildOut'!BZ207</f>
        <v>#REF!</v>
      </c>
      <c r="AG207" s="14" t="e">
        <f>'Formulae-BuildOut'!CA207</f>
        <v>#REF!</v>
      </c>
    </row>
    <row r="208" spans="1:33" x14ac:dyDescent="0.3">
      <c r="A208" s="14" t="e">
        <f>#REF!</f>
        <v>#REF!</v>
      </c>
      <c r="B208" s="14" t="e">
        <f>#REF!</f>
        <v>#REF!</v>
      </c>
      <c r="C208" s="14" t="e">
        <f>#REF!</f>
        <v>#REF!</v>
      </c>
      <c r="D208" s="15" t="e">
        <f>'New_Adjusted_PSSA_TotFunc BO'!D208-#REF!</f>
        <v>#REF!</v>
      </c>
      <c r="E208" s="15" t="e">
        <f>'New_Adjusted_PSSA_TotFunc BO'!E208-#REF!</f>
        <v>#REF!</v>
      </c>
      <c r="F208" s="15" t="e">
        <f>'New_Adjusted_PSSA_TotFunc BO'!F208-#REF!</f>
        <v>#REF!</v>
      </c>
      <c r="G208" s="15" t="e">
        <f>'New_Adjusted_PSSA_TotFunc BO'!G208-#REF!</f>
        <v>#REF!</v>
      </c>
      <c r="H208" s="15" t="e">
        <f>'New_Adjusted_PSSA_TotFunc BO'!H208-#REF!</f>
        <v>#REF!</v>
      </c>
      <c r="I208" s="15" t="e">
        <f>'New_Adjusted_PSSA_TotFunc BO'!I208-#REF!</f>
        <v>#REF!</v>
      </c>
      <c r="J208" s="15" t="e">
        <f>'New_Adjusted_PSSA_TotFunc BO'!J208-#REF!</f>
        <v>#REF!</v>
      </c>
      <c r="K208" s="15" t="e">
        <f>'New_Adjusted_PSSA_TotFunc BO'!K208-#REF!</f>
        <v>#REF!</v>
      </c>
      <c r="L208" s="15" t="e">
        <f>'New_Adjusted_PSSA_TotFunc BO'!L208-#REF!</f>
        <v>#REF!</v>
      </c>
      <c r="M208" s="15" t="e">
        <f>'New_Adjusted_PSSA_TotFunc BO'!M208-#REF!</f>
        <v>#REF!</v>
      </c>
      <c r="N208" s="15" t="e">
        <f>'New_Adjusted_PSSA_TotFunc BO'!N208-#REF!</f>
        <v>#REF!</v>
      </c>
      <c r="O208" s="15" t="e">
        <f>'New_Adjusted_PSSA_TotFunc BO'!O208-#REF!</f>
        <v>#REF!</v>
      </c>
      <c r="P208" s="15" t="e">
        <f>'New_Adjusted_PSSA_TotFunc BO'!P208-#REF!</f>
        <v>#REF!</v>
      </c>
      <c r="Q208" s="15" t="e">
        <f>'New_Adjusted_PSSA_TotFunc BO'!Q208-#REF!</f>
        <v>#REF!</v>
      </c>
      <c r="R208" s="15" t="e">
        <f>'New_Adjusted_PSSA_TotFunc BO'!R208-#REF!</f>
        <v>#REF!</v>
      </c>
      <c r="S208" s="15" t="e">
        <f>'New_Adjusted_PSSA_TotFunc BO'!S208-#REF!</f>
        <v>#REF!</v>
      </c>
      <c r="T208" s="15" t="e">
        <f>'New_Adjusted_PSSA_TotFunc BO'!T208-#REF!</f>
        <v>#REF!</v>
      </c>
      <c r="U208" s="15" t="e">
        <f>'New_Adjusted_PSSA_TotFunc BO'!U208-#REF!</f>
        <v>#REF!</v>
      </c>
      <c r="V208" s="15" t="e">
        <f>'New_Adjusted_PSSA_TotFunc BO'!V208-#REF!</f>
        <v>#REF!</v>
      </c>
      <c r="W208" s="15" t="e">
        <f>'New_Adjusted_PSSA_TotFunc BO'!W208-#REF!</f>
        <v>#REF!</v>
      </c>
      <c r="X208" s="15" t="e">
        <f>'New_Adjusted_PSSA_TotFunc BO'!X208-#REF!</f>
        <v>#REF!</v>
      </c>
      <c r="Y208" s="15" t="e">
        <f>'New_Adjusted_PSSA_TotFunc BO'!Y208-#REF!</f>
        <v>#REF!</v>
      </c>
      <c r="Z208" s="15" t="e">
        <f>'New_Adjusted_PSSA_TotFunc BO'!Z208-#REF!</f>
        <v>#REF!</v>
      </c>
      <c r="AA208" s="15" t="e">
        <f>'New_Adjusted_PSSA_TotFunc BO'!AA208-#REF!</f>
        <v>#REF!</v>
      </c>
      <c r="AB208" s="15" t="e">
        <f>'New_Adjusted_PSSA_TotFunc BO'!AB208-#REF!</f>
        <v>#REF!</v>
      </c>
      <c r="AC208" s="15" t="e">
        <f>'New_Adjusted_PSSA_TotFunc BO'!AC208-#REF!</f>
        <v>#REF!</v>
      </c>
      <c r="AD208" s="15" t="e">
        <f>'New_Adjusted_PSSA_TotFunc BO'!AD208-#REF!</f>
        <v>#REF!</v>
      </c>
      <c r="AE208" s="15" t="e">
        <f>'New_Adjusted_PSSA_TotFunc BO'!AE208-#REF!</f>
        <v>#REF!</v>
      </c>
      <c r="AF208" s="15" t="e">
        <f>'Formulae-BuildOut'!BZ208</f>
        <v>#REF!</v>
      </c>
      <c r="AG208" s="14" t="e">
        <f>'Formulae-BuildOut'!CA208</f>
        <v>#REF!</v>
      </c>
    </row>
    <row r="209" spans="1:35" x14ac:dyDescent="0.3">
      <c r="A209" s="14" t="e">
        <f>#REF!</f>
        <v>#REF!</v>
      </c>
      <c r="B209" s="14" t="e">
        <f>#REF!</f>
        <v>#REF!</v>
      </c>
      <c r="C209" s="14" t="e">
        <f>#REF!</f>
        <v>#REF!</v>
      </c>
      <c r="D209" s="15" t="e">
        <f>'New_Adjusted_PSSA_TotFunc BO'!D209-#REF!</f>
        <v>#REF!</v>
      </c>
      <c r="E209" s="15" t="e">
        <f>'New_Adjusted_PSSA_TotFunc BO'!E209-#REF!</f>
        <v>#REF!</v>
      </c>
      <c r="F209" s="15" t="e">
        <f>'New_Adjusted_PSSA_TotFunc BO'!F209-#REF!</f>
        <v>#REF!</v>
      </c>
      <c r="G209" s="15" t="e">
        <f>'New_Adjusted_PSSA_TotFunc BO'!G209-#REF!</f>
        <v>#REF!</v>
      </c>
      <c r="H209" s="15" t="e">
        <f>'New_Adjusted_PSSA_TotFunc BO'!H209-#REF!</f>
        <v>#REF!</v>
      </c>
      <c r="I209" s="15" t="e">
        <f>'New_Adjusted_PSSA_TotFunc BO'!I209-#REF!</f>
        <v>#REF!</v>
      </c>
      <c r="J209" s="15" t="e">
        <f>'New_Adjusted_PSSA_TotFunc BO'!J209-#REF!</f>
        <v>#REF!</v>
      </c>
      <c r="K209" s="15" t="e">
        <f>'New_Adjusted_PSSA_TotFunc BO'!K209-#REF!</f>
        <v>#REF!</v>
      </c>
      <c r="L209" s="15" t="e">
        <f>'New_Adjusted_PSSA_TotFunc BO'!L209-#REF!</f>
        <v>#REF!</v>
      </c>
      <c r="M209" s="15" t="e">
        <f>'New_Adjusted_PSSA_TotFunc BO'!M209-#REF!</f>
        <v>#REF!</v>
      </c>
      <c r="N209" s="15" t="e">
        <f>'New_Adjusted_PSSA_TotFunc BO'!N209-#REF!</f>
        <v>#REF!</v>
      </c>
      <c r="O209" s="15" t="e">
        <f>'New_Adjusted_PSSA_TotFunc BO'!O209-#REF!</f>
        <v>#REF!</v>
      </c>
      <c r="P209" s="15" t="e">
        <f>'New_Adjusted_PSSA_TotFunc BO'!P209-#REF!</f>
        <v>#REF!</v>
      </c>
      <c r="Q209" s="15" t="e">
        <f>'New_Adjusted_PSSA_TotFunc BO'!Q209-#REF!</f>
        <v>#REF!</v>
      </c>
      <c r="R209" s="15" t="e">
        <f>'New_Adjusted_PSSA_TotFunc BO'!R209-#REF!</f>
        <v>#REF!</v>
      </c>
      <c r="S209" s="15" t="e">
        <f>'New_Adjusted_PSSA_TotFunc BO'!S209-#REF!</f>
        <v>#REF!</v>
      </c>
      <c r="T209" s="15" t="e">
        <f>'New_Adjusted_PSSA_TotFunc BO'!T209-#REF!</f>
        <v>#REF!</v>
      </c>
      <c r="U209" s="15" t="e">
        <f>'New_Adjusted_PSSA_TotFunc BO'!U209-#REF!</f>
        <v>#REF!</v>
      </c>
      <c r="V209" s="15" t="e">
        <f>'New_Adjusted_PSSA_TotFunc BO'!V209-#REF!</f>
        <v>#REF!</v>
      </c>
      <c r="W209" s="15" t="e">
        <f>'New_Adjusted_PSSA_TotFunc BO'!W209-#REF!</f>
        <v>#REF!</v>
      </c>
      <c r="X209" s="15" t="e">
        <f>'New_Adjusted_PSSA_TotFunc BO'!X209-#REF!</f>
        <v>#REF!</v>
      </c>
      <c r="Y209" s="15" t="e">
        <f>'New_Adjusted_PSSA_TotFunc BO'!Y209-#REF!</f>
        <v>#REF!</v>
      </c>
      <c r="Z209" s="15" t="e">
        <f>'New_Adjusted_PSSA_TotFunc BO'!Z209-#REF!</f>
        <v>#REF!</v>
      </c>
      <c r="AA209" s="15" t="e">
        <f>'New_Adjusted_PSSA_TotFunc BO'!AA209-#REF!</f>
        <v>#REF!</v>
      </c>
      <c r="AB209" s="15" t="e">
        <f>'New_Adjusted_PSSA_TotFunc BO'!AB209-#REF!</f>
        <v>#REF!</v>
      </c>
      <c r="AC209" s="15" t="e">
        <f>'New_Adjusted_PSSA_TotFunc BO'!AC209-#REF!</f>
        <v>#REF!</v>
      </c>
      <c r="AD209" s="15" t="e">
        <f>'New_Adjusted_PSSA_TotFunc BO'!AD209-#REF!</f>
        <v>#REF!</v>
      </c>
      <c r="AE209" s="15" t="e">
        <f>'New_Adjusted_PSSA_TotFunc BO'!AE209-#REF!</f>
        <v>#REF!</v>
      </c>
      <c r="AF209" s="15" t="e">
        <f>'Formulae-BuildOut'!BZ209</f>
        <v>#REF!</v>
      </c>
      <c r="AG209" s="14" t="e">
        <f>'Formulae-BuildOut'!CA209</f>
        <v>#REF!</v>
      </c>
    </row>
    <row r="210" spans="1:35" x14ac:dyDescent="0.3">
      <c r="A210" s="14" t="e">
        <f>#REF!</f>
        <v>#REF!</v>
      </c>
      <c r="B210" s="14" t="e">
        <f>#REF!</f>
        <v>#REF!</v>
      </c>
      <c r="C210" s="14" t="e">
        <f>#REF!</f>
        <v>#REF!</v>
      </c>
      <c r="D210" s="15" t="e">
        <f>'New_Adjusted_PSSA_TotFunc BO'!D210-#REF!</f>
        <v>#REF!</v>
      </c>
      <c r="E210" s="15" t="e">
        <f>'New_Adjusted_PSSA_TotFunc BO'!E210-#REF!</f>
        <v>#REF!</v>
      </c>
      <c r="F210" s="15" t="e">
        <f>'New_Adjusted_PSSA_TotFunc BO'!F210-#REF!</f>
        <v>#REF!</v>
      </c>
      <c r="G210" s="15" t="e">
        <f>'New_Adjusted_PSSA_TotFunc BO'!G210-#REF!</f>
        <v>#REF!</v>
      </c>
      <c r="H210" s="15" t="e">
        <f>'New_Adjusted_PSSA_TotFunc BO'!H210-#REF!</f>
        <v>#REF!</v>
      </c>
      <c r="I210" s="15" t="e">
        <f>'New_Adjusted_PSSA_TotFunc BO'!I210-#REF!</f>
        <v>#REF!</v>
      </c>
      <c r="J210" s="15" t="e">
        <f>'New_Adjusted_PSSA_TotFunc BO'!J210-#REF!</f>
        <v>#REF!</v>
      </c>
      <c r="K210" s="15" t="e">
        <f>'New_Adjusted_PSSA_TotFunc BO'!K210-#REF!</f>
        <v>#REF!</v>
      </c>
      <c r="L210" s="15" t="e">
        <f>'New_Adjusted_PSSA_TotFunc BO'!L210-#REF!</f>
        <v>#REF!</v>
      </c>
      <c r="M210" s="15" t="e">
        <f>'New_Adjusted_PSSA_TotFunc BO'!M210-#REF!</f>
        <v>#REF!</v>
      </c>
      <c r="N210" s="15" t="e">
        <f>'New_Adjusted_PSSA_TotFunc BO'!N210-#REF!</f>
        <v>#REF!</v>
      </c>
      <c r="O210" s="15" t="e">
        <f>'New_Adjusted_PSSA_TotFunc BO'!O210-#REF!</f>
        <v>#REF!</v>
      </c>
      <c r="P210" s="15" t="e">
        <f>'New_Adjusted_PSSA_TotFunc BO'!P210-#REF!</f>
        <v>#REF!</v>
      </c>
      <c r="Q210" s="15" t="e">
        <f>'New_Adjusted_PSSA_TotFunc BO'!Q210-#REF!</f>
        <v>#REF!</v>
      </c>
      <c r="R210" s="15" t="e">
        <f>'New_Adjusted_PSSA_TotFunc BO'!R210-#REF!</f>
        <v>#REF!</v>
      </c>
      <c r="S210" s="15" t="e">
        <f>'New_Adjusted_PSSA_TotFunc BO'!S210-#REF!</f>
        <v>#REF!</v>
      </c>
      <c r="T210" s="15" t="e">
        <f>'New_Adjusted_PSSA_TotFunc BO'!T210-#REF!</f>
        <v>#REF!</v>
      </c>
      <c r="U210" s="15" t="e">
        <f>'New_Adjusted_PSSA_TotFunc BO'!U210-#REF!</f>
        <v>#REF!</v>
      </c>
      <c r="V210" s="15" t="e">
        <f>'New_Adjusted_PSSA_TotFunc BO'!V210-#REF!</f>
        <v>#REF!</v>
      </c>
      <c r="W210" s="15" t="e">
        <f>'New_Adjusted_PSSA_TotFunc BO'!W210-#REF!</f>
        <v>#REF!</v>
      </c>
      <c r="X210" s="15" t="e">
        <f>'New_Adjusted_PSSA_TotFunc BO'!X210-#REF!</f>
        <v>#REF!</v>
      </c>
      <c r="Y210" s="15" t="e">
        <f>'New_Adjusted_PSSA_TotFunc BO'!Y210-#REF!</f>
        <v>#REF!</v>
      </c>
      <c r="Z210" s="15" t="e">
        <f>'New_Adjusted_PSSA_TotFunc BO'!Z210-#REF!</f>
        <v>#REF!</v>
      </c>
      <c r="AA210" s="15" t="e">
        <f>'New_Adjusted_PSSA_TotFunc BO'!AA210-#REF!</f>
        <v>#REF!</v>
      </c>
      <c r="AB210" s="15" t="e">
        <f>'New_Adjusted_PSSA_TotFunc BO'!AB210-#REF!</f>
        <v>#REF!</v>
      </c>
      <c r="AC210" s="15" t="e">
        <f>'New_Adjusted_PSSA_TotFunc BO'!AC210-#REF!</f>
        <v>#REF!</v>
      </c>
      <c r="AD210" s="15" t="e">
        <f>'New_Adjusted_PSSA_TotFunc BO'!AD210-#REF!</f>
        <v>#REF!</v>
      </c>
      <c r="AE210" s="15" t="e">
        <f>'New_Adjusted_PSSA_TotFunc BO'!AE210-#REF!</f>
        <v>#REF!</v>
      </c>
      <c r="AF210" s="15" t="e">
        <f>'Formulae-BuildOut'!BZ210</f>
        <v>#REF!</v>
      </c>
      <c r="AG210" s="14" t="e">
        <f>'Formulae-BuildOut'!CA210</f>
        <v>#REF!</v>
      </c>
    </row>
    <row r="211" spans="1:35" x14ac:dyDescent="0.3">
      <c r="A211" s="14" t="e">
        <f>#REF!</f>
        <v>#REF!</v>
      </c>
      <c r="B211" s="14" t="e">
        <f>#REF!</f>
        <v>#REF!</v>
      </c>
      <c r="C211" s="14" t="e">
        <f>#REF!</f>
        <v>#REF!</v>
      </c>
      <c r="D211" s="15" t="e">
        <f>'New_Adjusted_PSSA_TotFunc BO'!D211-#REF!</f>
        <v>#REF!</v>
      </c>
      <c r="E211" s="15" t="e">
        <f>'New_Adjusted_PSSA_TotFunc BO'!E211-#REF!</f>
        <v>#REF!</v>
      </c>
      <c r="F211" s="15" t="e">
        <f>'New_Adjusted_PSSA_TotFunc BO'!F211-#REF!</f>
        <v>#REF!</v>
      </c>
      <c r="G211" s="15" t="e">
        <f>'New_Adjusted_PSSA_TotFunc BO'!G211-#REF!</f>
        <v>#REF!</v>
      </c>
      <c r="H211" s="15" t="e">
        <f>'New_Adjusted_PSSA_TotFunc BO'!H211-#REF!</f>
        <v>#REF!</v>
      </c>
      <c r="I211" s="15" t="e">
        <f>'New_Adjusted_PSSA_TotFunc BO'!I211-#REF!</f>
        <v>#REF!</v>
      </c>
      <c r="J211" s="15" t="e">
        <f>'New_Adjusted_PSSA_TotFunc BO'!J211-#REF!</f>
        <v>#REF!</v>
      </c>
      <c r="K211" s="15" t="e">
        <f>'New_Adjusted_PSSA_TotFunc BO'!K211-#REF!</f>
        <v>#REF!</v>
      </c>
      <c r="L211" s="15" t="e">
        <f>'New_Adjusted_PSSA_TotFunc BO'!L211-#REF!</f>
        <v>#REF!</v>
      </c>
      <c r="M211" s="15" t="e">
        <f>'New_Adjusted_PSSA_TotFunc BO'!M211-#REF!</f>
        <v>#REF!</v>
      </c>
      <c r="N211" s="15" t="e">
        <f>'New_Adjusted_PSSA_TotFunc BO'!N211-#REF!</f>
        <v>#REF!</v>
      </c>
      <c r="O211" s="15" t="e">
        <f>'New_Adjusted_PSSA_TotFunc BO'!O211-#REF!</f>
        <v>#REF!</v>
      </c>
      <c r="P211" s="15" t="e">
        <f>'New_Adjusted_PSSA_TotFunc BO'!P211-#REF!</f>
        <v>#REF!</v>
      </c>
      <c r="Q211" s="15" t="e">
        <f>'New_Adjusted_PSSA_TotFunc BO'!Q211-#REF!</f>
        <v>#REF!</v>
      </c>
      <c r="R211" s="15" t="e">
        <f>'New_Adjusted_PSSA_TotFunc BO'!R211-#REF!</f>
        <v>#REF!</v>
      </c>
      <c r="S211" s="15" t="e">
        <f>'New_Adjusted_PSSA_TotFunc BO'!S211-#REF!</f>
        <v>#REF!</v>
      </c>
      <c r="T211" s="15" t="e">
        <f>'New_Adjusted_PSSA_TotFunc BO'!T211-#REF!</f>
        <v>#REF!</v>
      </c>
      <c r="U211" s="15" t="e">
        <f>'New_Adjusted_PSSA_TotFunc BO'!U211-#REF!</f>
        <v>#REF!</v>
      </c>
      <c r="V211" s="15" t="e">
        <f>'New_Adjusted_PSSA_TotFunc BO'!V211-#REF!</f>
        <v>#REF!</v>
      </c>
      <c r="W211" s="15" t="e">
        <f>'New_Adjusted_PSSA_TotFunc BO'!W211-#REF!</f>
        <v>#REF!</v>
      </c>
      <c r="X211" s="15" t="e">
        <f>'New_Adjusted_PSSA_TotFunc BO'!X211-#REF!</f>
        <v>#REF!</v>
      </c>
      <c r="Y211" s="15" t="e">
        <f>'New_Adjusted_PSSA_TotFunc BO'!Y211-#REF!</f>
        <v>#REF!</v>
      </c>
      <c r="Z211" s="15" t="e">
        <f>'New_Adjusted_PSSA_TotFunc BO'!Z211-#REF!</f>
        <v>#REF!</v>
      </c>
      <c r="AA211" s="15" t="e">
        <f>'New_Adjusted_PSSA_TotFunc BO'!AA211-#REF!</f>
        <v>#REF!</v>
      </c>
      <c r="AB211" s="15" t="e">
        <f>'New_Adjusted_PSSA_TotFunc BO'!AB211-#REF!</f>
        <v>#REF!</v>
      </c>
      <c r="AC211" s="15" t="e">
        <f>'New_Adjusted_PSSA_TotFunc BO'!AC211-#REF!</f>
        <v>#REF!</v>
      </c>
      <c r="AD211" s="15" t="e">
        <f>'New_Adjusted_PSSA_TotFunc BO'!AD211-#REF!</f>
        <v>#REF!</v>
      </c>
      <c r="AE211" s="15" t="e">
        <f>'New_Adjusted_PSSA_TotFunc BO'!AE211-#REF!</f>
        <v>#REF!</v>
      </c>
      <c r="AF211" s="15" t="e">
        <f>'Formulae-BuildOut'!BZ211</f>
        <v>#REF!</v>
      </c>
      <c r="AG211" s="14" t="e">
        <f>'Formulae-BuildOut'!CA211</f>
        <v>#REF!</v>
      </c>
    </row>
    <row r="212" spans="1:35" x14ac:dyDescent="0.3">
      <c r="A212" s="14" t="e">
        <f>#REF!</f>
        <v>#REF!</v>
      </c>
      <c r="B212" s="14" t="e">
        <f>#REF!</f>
        <v>#REF!</v>
      </c>
      <c r="C212" s="14" t="e">
        <f>#REF!</f>
        <v>#REF!</v>
      </c>
      <c r="D212" s="15" t="e">
        <f>'New_Adjusted_PSSA_TotFunc BO'!D212-#REF!</f>
        <v>#REF!</v>
      </c>
      <c r="E212" s="15" t="e">
        <f>'New_Adjusted_PSSA_TotFunc BO'!E212-#REF!</f>
        <v>#REF!</v>
      </c>
      <c r="F212" s="15" t="e">
        <f>'New_Adjusted_PSSA_TotFunc BO'!F212-#REF!</f>
        <v>#REF!</v>
      </c>
      <c r="G212" s="15" t="e">
        <f>'New_Adjusted_PSSA_TotFunc BO'!G212-#REF!</f>
        <v>#REF!</v>
      </c>
      <c r="H212" s="15" t="e">
        <f>'New_Adjusted_PSSA_TotFunc BO'!H212-#REF!</f>
        <v>#REF!</v>
      </c>
      <c r="I212" s="15" t="e">
        <f>'New_Adjusted_PSSA_TotFunc BO'!I212-#REF!</f>
        <v>#REF!</v>
      </c>
      <c r="J212" s="15" t="e">
        <f>'New_Adjusted_PSSA_TotFunc BO'!J212-#REF!</f>
        <v>#REF!</v>
      </c>
      <c r="K212" s="15" t="e">
        <f>'New_Adjusted_PSSA_TotFunc BO'!K212-#REF!</f>
        <v>#REF!</v>
      </c>
      <c r="L212" s="15" t="e">
        <f>'New_Adjusted_PSSA_TotFunc BO'!L212-#REF!</f>
        <v>#REF!</v>
      </c>
      <c r="M212" s="15" t="e">
        <f>'New_Adjusted_PSSA_TotFunc BO'!M212-#REF!</f>
        <v>#REF!</v>
      </c>
      <c r="N212" s="15" t="e">
        <f>'New_Adjusted_PSSA_TotFunc BO'!N212-#REF!</f>
        <v>#REF!</v>
      </c>
      <c r="O212" s="15" t="e">
        <f>'New_Adjusted_PSSA_TotFunc BO'!O212-#REF!</f>
        <v>#REF!</v>
      </c>
      <c r="P212" s="15" t="e">
        <f>'New_Adjusted_PSSA_TotFunc BO'!P212-#REF!</f>
        <v>#REF!</v>
      </c>
      <c r="Q212" s="15" t="e">
        <f>'New_Adjusted_PSSA_TotFunc BO'!Q212-#REF!</f>
        <v>#REF!</v>
      </c>
      <c r="R212" s="15" t="e">
        <f>'New_Adjusted_PSSA_TotFunc BO'!R212-#REF!</f>
        <v>#REF!</v>
      </c>
      <c r="S212" s="15" t="e">
        <f>'New_Adjusted_PSSA_TotFunc BO'!S212-#REF!</f>
        <v>#REF!</v>
      </c>
      <c r="T212" s="15" t="e">
        <f>'New_Adjusted_PSSA_TotFunc BO'!T212-#REF!</f>
        <v>#REF!</v>
      </c>
      <c r="U212" s="15" t="e">
        <f>'New_Adjusted_PSSA_TotFunc BO'!U212-#REF!</f>
        <v>#REF!</v>
      </c>
      <c r="V212" s="15" t="e">
        <f>'New_Adjusted_PSSA_TotFunc BO'!V212-#REF!</f>
        <v>#REF!</v>
      </c>
      <c r="W212" s="15" t="e">
        <f>'New_Adjusted_PSSA_TotFunc BO'!W212-#REF!</f>
        <v>#REF!</v>
      </c>
      <c r="X212" s="15" t="e">
        <f>'New_Adjusted_PSSA_TotFunc BO'!X212-#REF!</f>
        <v>#REF!</v>
      </c>
      <c r="Y212" s="15" t="e">
        <f>'New_Adjusted_PSSA_TotFunc BO'!Y212-#REF!</f>
        <v>#REF!</v>
      </c>
      <c r="Z212" s="15" t="e">
        <f>'New_Adjusted_PSSA_TotFunc BO'!Z212-#REF!</f>
        <v>#REF!</v>
      </c>
      <c r="AA212" s="15" t="e">
        <f>'New_Adjusted_PSSA_TotFunc BO'!AA212-#REF!</f>
        <v>#REF!</v>
      </c>
      <c r="AB212" s="15" t="e">
        <f>'New_Adjusted_PSSA_TotFunc BO'!AB212-#REF!</f>
        <v>#REF!</v>
      </c>
      <c r="AC212" s="15" t="e">
        <f>'New_Adjusted_PSSA_TotFunc BO'!AC212-#REF!</f>
        <v>#REF!</v>
      </c>
      <c r="AD212" s="15" t="e">
        <f>'New_Adjusted_PSSA_TotFunc BO'!AD212-#REF!</f>
        <v>#REF!</v>
      </c>
      <c r="AE212" s="15" t="e">
        <f>'New_Adjusted_PSSA_TotFunc BO'!AE212-#REF!</f>
        <v>#REF!</v>
      </c>
      <c r="AF212" s="15" t="e">
        <f>'Formulae-BuildOut'!BZ212</f>
        <v>#REF!</v>
      </c>
      <c r="AG212" s="14" t="e">
        <f>'Formulae-BuildOut'!CA212</f>
        <v>#REF!</v>
      </c>
    </row>
    <row r="213" spans="1:35" x14ac:dyDescent="0.3">
      <c r="A213" s="14" t="e">
        <f>#REF!</f>
        <v>#REF!</v>
      </c>
      <c r="B213" s="14" t="e">
        <f>#REF!</f>
        <v>#REF!</v>
      </c>
      <c r="C213" s="14" t="e">
        <f>#REF!</f>
        <v>#REF!</v>
      </c>
      <c r="D213" s="15" t="e">
        <f>'New_Adjusted_PSSA_TotFunc BO'!D213-#REF!</f>
        <v>#REF!</v>
      </c>
      <c r="E213" s="15" t="e">
        <f>'New_Adjusted_PSSA_TotFunc BO'!E213-#REF!</f>
        <v>#REF!</v>
      </c>
      <c r="F213" s="15" t="e">
        <f>'New_Adjusted_PSSA_TotFunc BO'!F213-#REF!</f>
        <v>#REF!</v>
      </c>
      <c r="G213" s="15" t="e">
        <f>'New_Adjusted_PSSA_TotFunc BO'!G213-#REF!</f>
        <v>#REF!</v>
      </c>
      <c r="H213" s="15" t="e">
        <f>'New_Adjusted_PSSA_TotFunc BO'!H213-#REF!</f>
        <v>#REF!</v>
      </c>
      <c r="I213" s="15" t="e">
        <f>'New_Adjusted_PSSA_TotFunc BO'!I213-#REF!</f>
        <v>#REF!</v>
      </c>
      <c r="J213" s="15" t="e">
        <f>'New_Adjusted_PSSA_TotFunc BO'!J213-#REF!</f>
        <v>#REF!</v>
      </c>
      <c r="K213" s="15" t="e">
        <f>'New_Adjusted_PSSA_TotFunc BO'!K213-#REF!</f>
        <v>#REF!</v>
      </c>
      <c r="L213" s="15" t="e">
        <f>'New_Adjusted_PSSA_TotFunc BO'!L213-#REF!</f>
        <v>#REF!</v>
      </c>
      <c r="M213" s="15" t="e">
        <f>'New_Adjusted_PSSA_TotFunc BO'!M213-#REF!</f>
        <v>#REF!</v>
      </c>
      <c r="N213" s="15" t="e">
        <f>'New_Adjusted_PSSA_TotFunc BO'!N213-#REF!</f>
        <v>#REF!</v>
      </c>
      <c r="O213" s="15" t="e">
        <f>'New_Adjusted_PSSA_TotFunc BO'!O213-#REF!</f>
        <v>#REF!</v>
      </c>
      <c r="P213" s="15" t="e">
        <f>'New_Adjusted_PSSA_TotFunc BO'!P213-#REF!</f>
        <v>#REF!</v>
      </c>
      <c r="Q213" s="15" t="e">
        <f>'New_Adjusted_PSSA_TotFunc BO'!Q213-#REF!</f>
        <v>#REF!</v>
      </c>
      <c r="R213" s="15" t="e">
        <f>'New_Adjusted_PSSA_TotFunc BO'!R213-#REF!</f>
        <v>#REF!</v>
      </c>
      <c r="S213" s="15" t="e">
        <f>'New_Adjusted_PSSA_TotFunc BO'!S213-#REF!</f>
        <v>#REF!</v>
      </c>
      <c r="T213" s="15" t="e">
        <f>'New_Adjusted_PSSA_TotFunc BO'!T213-#REF!</f>
        <v>#REF!</v>
      </c>
      <c r="U213" s="15" t="e">
        <f>'New_Adjusted_PSSA_TotFunc BO'!U213-#REF!</f>
        <v>#REF!</v>
      </c>
      <c r="V213" s="15" t="e">
        <f>'New_Adjusted_PSSA_TotFunc BO'!V213-#REF!</f>
        <v>#REF!</v>
      </c>
      <c r="W213" s="15" t="e">
        <f>'New_Adjusted_PSSA_TotFunc BO'!W213-#REF!</f>
        <v>#REF!</v>
      </c>
      <c r="X213" s="15" t="e">
        <f>'New_Adjusted_PSSA_TotFunc BO'!X213-#REF!</f>
        <v>#REF!</v>
      </c>
      <c r="Y213" s="15" t="e">
        <f>'New_Adjusted_PSSA_TotFunc BO'!Y213-#REF!</f>
        <v>#REF!</v>
      </c>
      <c r="Z213" s="15" t="e">
        <f>'New_Adjusted_PSSA_TotFunc BO'!Z213-#REF!</f>
        <v>#REF!</v>
      </c>
      <c r="AA213" s="15" t="e">
        <f>'New_Adjusted_PSSA_TotFunc BO'!AA213-#REF!</f>
        <v>#REF!</v>
      </c>
      <c r="AB213" s="15" t="e">
        <f>'New_Adjusted_PSSA_TotFunc BO'!AB213-#REF!</f>
        <v>#REF!</v>
      </c>
      <c r="AC213" s="15" t="e">
        <f>'New_Adjusted_PSSA_TotFunc BO'!AC213-#REF!</f>
        <v>#REF!</v>
      </c>
      <c r="AD213" s="15" t="e">
        <f>'New_Adjusted_PSSA_TotFunc BO'!AD213-#REF!</f>
        <v>#REF!</v>
      </c>
      <c r="AE213" s="15" t="e">
        <f>'New_Adjusted_PSSA_TotFunc BO'!AE213-#REF!</f>
        <v>#REF!</v>
      </c>
      <c r="AF213" s="15" t="e">
        <f>'Formulae-BuildOut'!BZ213</f>
        <v>#REF!</v>
      </c>
      <c r="AG213" s="14" t="e">
        <f>'Formulae-BuildOut'!CA213</f>
        <v>#REF!</v>
      </c>
    </row>
    <row r="214" spans="1:35" x14ac:dyDescent="0.3">
      <c r="A214" s="14" t="e">
        <f>#REF!</f>
        <v>#REF!</v>
      </c>
      <c r="B214" s="14" t="e">
        <f>#REF!</f>
        <v>#REF!</v>
      </c>
      <c r="C214" s="14" t="e">
        <f>#REF!</f>
        <v>#REF!</v>
      </c>
      <c r="D214" s="15" t="e">
        <f>'New_Adjusted_PSSA_TotFunc BO'!D214-#REF!</f>
        <v>#REF!</v>
      </c>
      <c r="E214" s="15" t="e">
        <f>'New_Adjusted_PSSA_TotFunc BO'!E214-#REF!</f>
        <v>#REF!</v>
      </c>
      <c r="F214" s="15" t="e">
        <f>'New_Adjusted_PSSA_TotFunc BO'!F214-#REF!</f>
        <v>#REF!</v>
      </c>
      <c r="G214" s="15" t="e">
        <f>'New_Adjusted_PSSA_TotFunc BO'!G214-#REF!</f>
        <v>#REF!</v>
      </c>
      <c r="H214" s="15" t="e">
        <f>'New_Adjusted_PSSA_TotFunc BO'!H214-#REF!</f>
        <v>#REF!</v>
      </c>
      <c r="I214" s="15" t="e">
        <f>'New_Adjusted_PSSA_TotFunc BO'!I214-#REF!</f>
        <v>#REF!</v>
      </c>
      <c r="J214" s="15" t="e">
        <f>'New_Adjusted_PSSA_TotFunc BO'!J214-#REF!</f>
        <v>#REF!</v>
      </c>
      <c r="K214" s="15" t="e">
        <f>'New_Adjusted_PSSA_TotFunc BO'!K214-#REF!</f>
        <v>#REF!</v>
      </c>
      <c r="L214" s="15" t="e">
        <f>'New_Adjusted_PSSA_TotFunc BO'!L214-#REF!</f>
        <v>#REF!</v>
      </c>
      <c r="M214" s="15" t="e">
        <f>'New_Adjusted_PSSA_TotFunc BO'!M214-#REF!</f>
        <v>#REF!</v>
      </c>
      <c r="N214" s="15" t="e">
        <f>'New_Adjusted_PSSA_TotFunc BO'!N214-#REF!</f>
        <v>#REF!</v>
      </c>
      <c r="O214" s="15" t="e">
        <f>'New_Adjusted_PSSA_TotFunc BO'!O214-#REF!</f>
        <v>#REF!</v>
      </c>
      <c r="P214" s="15" t="e">
        <f>'New_Adjusted_PSSA_TotFunc BO'!P214-#REF!</f>
        <v>#REF!</v>
      </c>
      <c r="Q214" s="15" t="e">
        <f>'New_Adjusted_PSSA_TotFunc BO'!Q214-#REF!</f>
        <v>#REF!</v>
      </c>
      <c r="R214" s="15" t="e">
        <f>'New_Adjusted_PSSA_TotFunc BO'!R214-#REF!</f>
        <v>#REF!</v>
      </c>
      <c r="S214" s="15" t="e">
        <f>'New_Adjusted_PSSA_TotFunc BO'!S214-#REF!</f>
        <v>#REF!</v>
      </c>
      <c r="T214" s="15" t="e">
        <f>'New_Adjusted_PSSA_TotFunc BO'!T214-#REF!</f>
        <v>#REF!</v>
      </c>
      <c r="U214" s="15" t="e">
        <f>'New_Adjusted_PSSA_TotFunc BO'!U214-#REF!</f>
        <v>#REF!</v>
      </c>
      <c r="V214" s="15" t="e">
        <f>'New_Adjusted_PSSA_TotFunc BO'!V214-#REF!</f>
        <v>#REF!</v>
      </c>
      <c r="W214" s="15" t="e">
        <f>'New_Adjusted_PSSA_TotFunc BO'!W214-#REF!</f>
        <v>#REF!</v>
      </c>
      <c r="X214" s="15" t="e">
        <f>'New_Adjusted_PSSA_TotFunc BO'!X214-#REF!</f>
        <v>#REF!</v>
      </c>
      <c r="Y214" s="15" t="e">
        <f>'New_Adjusted_PSSA_TotFunc BO'!Y214-#REF!</f>
        <v>#REF!</v>
      </c>
      <c r="Z214" s="15" t="e">
        <f>'New_Adjusted_PSSA_TotFunc BO'!Z214-#REF!</f>
        <v>#REF!</v>
      </c>
      <c r="AA214" s="15" t="e">
        <f>'New_Adjusted_PSSA_TotFunc BO'!AA214-#REF!</f>
        <v>#REF!</v>
      </c>
      <c r="AB214" s="15" t="e">
        <f>'New_Adjusted_PSSA_TotFunc BO'!AB214-#REF!</f>
        <v>#REF!</v>
      </c>
      <c r="AC214" s="15" t="e">
        <f>'New_Adjusted_PSSA_TotFunc BO'!AC214-#REF!</f>
        <v>#REF!</v>
      </c>
      <c r="AD214" s="15" t="e">
        <f>'New_Adjusted_PSSA_TotFunc BO'!AD214-#REF!</f>
        <v>#REF!</v>
      </c>
      <c r="AE214" s="15" t="e">
        <f>'New_Adjusted_PSSA_TotFunc BO'!AE214-#REF!</f>
        <v>#REF!</v>
      </c>
      <c r="AF214" s="15" t="e">
        <f>'Formulae-BuildOut'!BZ214</f>
        <v>#REF!</v>
      </c>
      <c r="AG214" s="14" t="e">
        <f>'Formulae-BuildOut'!CA214</f>
        <v>#REF!</v>
      </c>
      <c r="AI214" s="18"/>
    </row>
    <row r="215" spans="1:35" x14ac:dyDescent="0.3">
      <c r="A215" s="14" t="e">
        <f>#REF!</f>
        <v>#REF!</v>
      </c>
      <c r="B215" s="14" t="e">
        <f>#REF!</f>
        <v>#REF!</v>
      </c>
      <c r="C215" s="14" t="e">
        <f>#REF!</f>
        <v>#REF!</v>
      </c>
      <c r="D215" s="15" t="e">
        <f>'New_Adjusted_PSSA_TotFunc BO'!D215-#REF!</f>
        <v>#REF!</v>
      </c>
      <c r="E215" s="15" t="e">
        <f>'New_Adjusted_PSSA_TotFunc BO'!E215-#REF!</f>
        <v>#REF!</v>
      </c>
      <c r="F215" s="15" t="e">
        <f>'New_Adjusted_PSSA_TotFunc BO'!F215-#REF!</f>
        <v>#REF!</v>
      </c>
      <c r="G215" s="15" t="e">
        <f>'New_Adjusted_PSSA_TotFunc BO'!G215-#REF!</f>
        <v>#REF!</v>
      </c>
      <c r="H215" s="15" t="e">
        <f>'New_Adjusted_PSSA_TotFunc BO'!H215-#REF!</f>
        <v>#REF!</v>
      </c>
      <c r="I215" s="15" t="e">
        <f>'New_Adjusted_PSSA_TotFunc BO'!I215-#REF!</f>
        <v>#REF!</v>
      </c>
      <c r="J215" s="15" t="e">
        <f>'New_Adjusted_PSSA_TotFunc BO'!J215-#REF!</f>
        <v>#REF!</v>
      </c>
      <c r="K215" s="15" t="e">
        <f>'New_Adjusted_PSSA_TotFunc BO'!K215-#REF!</f>
        <v>#REF!</v>
      </c>
      <c r="L215" s="15" t="e">
        <f>'New_Adjusted_PSSA_TotFunc BO'!L215-#REF!</f>
        <v>#REF!</v>
      </c>
      <c r="M215" s="15" t="e">
        <f>'New_Adjusted_PSSA_TotFunc BO'!M215-#REF!</f>
        <v>#REF!</v>
      </c>
      <c r="N215" s="15" t="e">
        <f>'New_Adjusted_PSSA_TotFunc BO'!N215-#REF!</f>
        <v>#REF!</v>
      </c>
      <c r="O215" s="15" t="e">
        <f>'New_Adjusted_PSSA_TotFunc BO'!O215-#REF!</f>
        <v>#REF!</v>
      </c>
      <c r="P215" s="15" t="e">
        <f>'New_Adjusted_PSSA_TotFunc BO'!P215-#REF!</f>
        <v>#REF!</v>
      </c>
      <c r="Q215" s="15" t="e">
        <f>'New_Adjusted_PSSA_TotFunc BO'!Q215-#REF!</f>
        <v>#REF!</v>
      </c>
      <c r="R215" s="15" t="e">
        <f>'New_Adjusted_PSSA_TotFunc BO'!R215-#REF!</f>
        <v>#REF!</v>
      </c>
      <c r="S215" s="15" t="e">
        <f>'New_Adjusted_PSSA_TotFunc BO'!S215-#REF!</f>
        <v>#REF!</v>
      </c>
      <c r="T215" s="15" t="e">
        <f>'New_Adjusted_PSSA_TotFunc BO'!T215-#REF!</f>
        <v>#REF!</v>
      </c>
      <c r="U215" s="15" t="e">
        <f>'New_Adjusted_PSSA_TotFunc BO'!U215-#REF!</f>
        <v>#REF!</v>
      </c>
      <c r="V215" s="15" t="e">
        <f>'New_Adjusted_PSSA_TotFunc BO'!V215-#REF!</f>
        <v>#REF!</v>
      </c>
      <c r="W215" s="15" t="e">
        <f>'New_Adjusted_PSSA_TotFunc BO'!W215-#REF!</f>
        <v>#REF!</v>
      </c>
      <c r="X215" s="15" t="e">
        <f>'New_Adjusted_PSSA_TotFunc BO'!X215-#REF!</f>
        <v>#REF!</v>
      </c>
      <c r="Y215" s="15" t="e">
        <f>'New_Adjusted_PSSA_TotFunc BO'!Y215-#REF!</f>
        <v>#REF!</v>
      </c>
      <c r="Z215" s="15" t="e">
        <f>'New_Adjusted_PSSA_TotFunc BO'!Z215-#REF!</f>
        <v>#REF!</v>
      </c>
      <c r="AA215" s="15" t="e">
        <f>'New_Adjusted_PSSA_TotFunc BO'!AA215-#REF!</f>
        <v>#REF!</v>
      </c>
      <c r="AB215" s="15" t="e">
        <f>'New_Adjusted_PSSA_TotFunc BO'!AB215-#REF!</f>
        <v>#REF!</v>
      </c>
      <c r="AC215" s="15" t="e">
        <f>'New_Adjusted_PSSA_TotFunc BO'!AC215-#REF!</f>
        <v>#REF!</v>
      </c>
      <c r="AD215" s="15" t="e">
        <f>'New_Adjusted_PSSA_TotFunc BO'!AD215-#REF!</f>
        <v>#REF!</v>
      </c>
      <c r="AE215" s="15" t="e">
        <f>'New_Adjusted_PSSA_TotFunc BO'!AE215-#REF!</f>
        <v>#REF!</v>
      </c>
      <c r="AF215" s="15" t="e">
        <f>'Formulae-BuildOut'!BZ215</f>
        <v>#REF!</v>
      </c>
      <c r="AG215" s="14" t="e">
        <f>'Formulae-BuildOut'!CA215</f>
        <v>#REF!</v>
      </c>
      <c r="AI215" s="17"/>
    </row>
    <row r="216" spans="1:35" x14ac:dyDescent="0.3">
      <c r="A216" s="14" t="e">
        <f>#REF!</f>
        <v>#REF!</v>
      </c>
      <c r="B216" s="14" t="e">
        <f>#REF!</f>
        <v>#REF!</v>
      </c>
      <c r="C216" s="14" t="e">
        <f>#REF!</f>
        <v>#REF!</v>
      </c>
      <c r="D216" s="15" t="e">
        <f>'New_Adjusted_PSSA_TotFunc BO'!D216-#REF!</f>
        <v>#REF!</v>
      </c>
      <c r="E216" s="15" t="e">
        <f>'New_Adjusted_PSSA_TotFunc BO'!E216-#REF!</f>
        <v>#REF!</v>
      </c>
      <c r="F216" s="15" t="e">
        <f>'New_Adjusted_PSSA_TotFunc BO'!F216-#REF!</f>
        <v>#REF!</v>
      </c>
      <c r="G216" s="15" t="e">
        <f>'New_Adjusted_PSSA_TotFunc BO'!G216-#REF!</f>
        <v>#REF!</v>
      </c>
      <c r="H216" s="15" t="e">
        <f>'New_Adjusted_PSSA_TotFunc BO'!H216-#REF!</f>
        <v>#REF!</v>
      </c>
      <c r="I216" s="15" t="e">
        <f>'New_Adjusted_PSSA_TotFunc BO'!I216-#REF!</f>
        <v>#REF!</v>
      </c>
      <c r="J216" s="15" t="e">
        <f>'New_Adjusted_PSSA_TotFunc BO'!J216-#REF!</f>
        <v>#REF!</v>
      </c>
      <c r="K216" s="15" t="e">
        <f>'New_Adjusted_PSSA_TotFunc BO'!K216-#REF!</f>
        <v>#REF!</v>
      </c>
      <c r="L216" s="15" t="e">
        <f>'New_Adjusted_PSSA_TotFunc BO'!L216-#REF!</f>
        <v>#REF!</v>
      </c>
      <c r="M216" s="15" t="e">
        <f>'New_Adjusted_PSSA_TotFunc BO'!M216-#REF!</f>
        <v>#REF!</v>
      </c>
      <c r="N216" s="15" t="e">
        <f>'New_Adjusted_PSSA_TotFunc BO'!N216-#REF!</f>
        <v>#REF!</v>
      </c>
      <c r="O216" s="15" t="e">
        <f>'New_Adjusted_PSSA_TotFunc BO'!O216-#REF!</f>
        <v>#REF!</v>
      </c>
      <c r="P216" s="15" t="e">
        <f>'New_Adjusted_PSSA_TotFunc BO'!P216-#REF!</f>
        <v>#REF!</v>
      </c>
      <c r="Q216" s="15" t="e">
        <f>'New_Adjusted_PSSA_TotFunc BO'!Q216-#REF!</f>
        <v>#REF!</v>
      </c>
      <c r="R216" s="15" t="e">
        <f>'New_Adjusted_PSSA_TotFunc BO'!R216-#REF!</f>
        <v>#REF!</v>
      </c>
      <c r="S216" s="15" t="e">
        <f>'New_Adjusted_PSSA_TotFunc BO'!S216-#REF!</f>
        <v>#REF!</v>
      </c>
      <c r="T216" s="15" t="e">
        <f>'New_Adjusted_PSSA_TotFunc BO'!T216-#REF!</f>
        <v>#REF!</v>
      </c>
      <c r="U216" s="15" t="e">
        <f>'New_Adjusted_PSSA_TotFunc BO'!U216-#REF!</f>
        <v>#REF!</v>
      </c>
      <c r="V216" s="15" t="e">
        <f>'New_Adjusted_PSSA_TotFunc BO'!V216-#REF!</f>
        <v>#REF!</v>
      </c>
      <c r="W216" s="15" t="e">
        <f>'New_Adjusted_PSSA_TotFunc BO'!W216-#REF!</f>
        <v>#REF!</v>
      </c>
      <c r="X216" s="15" t="e">
        <f>'New_Adjusted_PSSA_TotFunc BO'!X216-#REF!</f>
        <v>#REF!</v>
      </c>
      <c r="Y216" s="15" t="e">
        <f>'New_Adjusted_PSSA_TotFunc BO'!Y216-#REF!</f>
        <v>#REF!</v>
      </c>
      <c r="Z216" s="15" t="e">
        <f>'New_Adjusted_PSSA_TotFunc BO'!Z216-#REF!</f>
        <v>#REF!</v>
      </c>
      <c r="AA216" s="15" t="e">
        <f>'New_Adjusted_PSSA_TotFunc BO'!AA216-#REF!</f>
        <v>#REF!</v>
      </c>
      <c r="AB216" s="15" t="e">
        <f>'New_Adjusted_PSSA_TotFunc BO'!AB216-#REF!</f>
        <v>#REF!</v>
      </c>
      <c r="AC216" s="15" t="e">
        <f>'New_Adjusted_PSSA_TotFunc BO'!AC216-#REF!</f>
        <v>#REF!</v>
      </c>
      <c r="AD216" s="15" t="e">
        <f>'New_Adjusted_PSSA_TotFunc BO'!AD216-#REF!</f>
        <v>#REF!</v>
      </c>
      <c r="AE216" s="15" t="e">
        <f>'New_Adjusted_PSSA_TotFunc BO'!AE216-#REF!</f>
        <v>#REF!</v>
      </c>
      <c r="AF216" s="15" t="e">
        <f>'Formulae-BuildOut'!BZ216</f>
        <v>#REF!</v>
      </c>
      <c r="AG216" s="14" t="e">
        <f>'Formulae-BuildOut'!CA216</f>
        <v>#REF!</v>
      </c>
      <c r="AI216" s="18"/>
    </row>
    <row r="217" spans="1:35" x14ac:dyDescent="0.3">
      <c r="A217" s="14" t="e">
        <f>#REF!</f>
        <v>#REF!</v>
      </c>
      <c r="B217" s="14" t="e">
        <f>#REF!</f>
        <v>#REF!</v>
      </c>
      <c r="C217" s="14" t="e">
        <f>#REF!</f>
        <v>#REF!</v>
      </c>
      <c r="D217" s="15" t="e">
        <f>'New_Adjusted_PSSA_TotFunc BO'!D217-#REF!</f>
        <v>#REF!</v>
      </c>
      <c r="E217" s="15" t="e">
        <f>'New_Adjusted_PSSA_TotFunc BO'!E217-#REF!</f>
        <v>#REF!</v>
      </c>
      <c r="F217" s="15" t="e">
        <f>'New_Adjusted_PSSA_TotFunc BO'!F217-#REF!</f>
        <v>#REF!</v>
      </c>
      <c r="G217" s="15" t="e">
        <f>'New_Adjusted_PSSA_TotFunc BO'!G217-#REF!</f>
        <v>#REF!</v>
      </c>
      <c r="H217" s="15" t="e">
        <f>'New_Adjusted_PSSA_TotFunc BO'!H217-#REF!</f>
        <v>#REF!</v>
      </c>
      <c r="I217" s="15" t="e">
        <f>'New_Adjusted_PSSA_TotFunc BO'!I217-#REF!</f>
        <v>#REF!</v>
      </c>
      <c r="J217" s="15" t="e">
        <f>'New_Adjusted_PSSA_TotFunc BO'!J217-#REF!</f>
        <v>#REF!</v>
      </c>
      <c r="K217" s="15" t="e">
        <f>'New_Adjusted_PSSA_TotFunc BO'!K217-#REF!</f>
        <v>#REF!</v>
      </c>
      <c r="L217" s="15" t="e">
        <f>'New_Adjusted_PSSA_TotFunc BO'!L217-#REF!</f>
        <v>#REF!</v>
      </c>
      <c r="M217" s="15" t="e">
        <f>'New_Adjusted_PSSA_TotFunc BO'!M217-#REF!</f>
        <v>#REF!</v>
      </c>
      <c r="N217" s="15" t="e">
        <f>'New_Adjusted_PSSA_TotFunc BO'!N217-#REF!</f>
        <v>#REF!</v>
      </c>
      <c r="O217" s="15" t="e">
        <f>'New_Adjusted_PSSA_TotFunc BO'!O217-#REF!</f>
        <v>#REF!</v>
      </c>
      <c r="P217" s="15" t="e">
        <f>'New_Adjusted_PSSA_TotFunc BO'!P217-#REF!</f>
        <v>#REF!</v>
      </c>
      <c r="Q217" s="15" t="e">
        <f>'New_Adjusted_PSSA_TotFunc BO'!Q217-#REF!</f>
        <v>#REF!</v>
      </c>
      <c r="R217" s="15" t="e">
        <f>'New_Adjusted_PSSA_TotFunc BO'!R217-#REF!</f>
        <v>#REF!</v>
      </c>
      <c r="S217" s="15" t="e">
        <f>'New_Adjusted_PSSA_TotFunc BO'!S217-#REF!</f>
        <v>#REF!</v>
      </c>
      <c r="T217" s="15" t="e">
        <f>'New_Adjusted_PSSA_TotFunc BO'!T217-#REF!</f>
        <v>#REF!</v>
      </c>
      <c r="U217" s="15" t="e">
        <f>'New_Adjusted_PSSA_TotFunc BO'!U217-#REF!</f>
        <v>#REF!</v>
      </c>
      <c r="V217" s="15" t="e">
        <f>'New_Adjusted_PSSA_TotFunc BO'!V217-#REF!</f>
        <v>#REF!</v>
      </c>
      <c r="W217" s="15" t="e">
        <f>'New_Adjusted_PSSA_TotFunc BO'!W217-#REF!</f>
        <v>#REF!</v>
      </c>
      <c r="X217" s="15" t="e">
        <f>'New_Adjusted_PSSA_TotFunc BO'!X217-#REF!</f>
        <v>#REF!</v>
      </c>
      <c r="Y217" s="15" t="e">
        <f>'New_Adjusted_PSSA_TotFunc BO'!Y217-#REF!</f>
        <v>#REF!</v>
      </c>
      <c r="Z217" s="15" t="e">
        <f>'New_Adjusted_PSSA_TotFunc BO'!Z217-#REF!</f>
        <v>#REF!</v>
      </c>
      <c r="AA217" s="15" t="e">
        <f>'New_Adjusted_PSSA_TotFunc BO'!AA217-#REF!</f>
        <v>#REF!</v>
      </c>
      <c r="AB217" s="15" t="e">
        <f>'New_Adjusted_PSSA_TotFunc BO'!AB217-#REF!</f>
        <v>#REF!</v>
      </c>
      <c r="AC217" s="15" t="e">
        <f>'New_Adjusted_PSSA_TotFunc BO'!AC217-#REF!</f>
        <v>#REF!</v>
      </c>
      <c r="AD217" s="15" t="e">
        <f>'New_Adjusted_PSSA_TotFunc BO'!AD217-#REF!</f>
        <v>#REF!</v>
      </c>
      <c r="AE217" s="15" t="e">
        <f>'New_Adjusted_PSSA_TotFunc BO'!AE217-#REF!</f>
        <v>#REF!</v>
      </c>
      <c r="AF217" s="15" t="e">
        <f>'Formulae-BuildOut'!BZ217</f>
        <v>#REF!</v>
      </c>
      <c r="AG217" s="14" t="e">
        <f>'Formulae-BuildOut'!CA217</f>
        <v>#REF!</v>
      </c>
      <c r="AH217" s="17"/>
      <c r="AI217" s="18"/>
    </row>
    <row r="218" spans="1:35" x14ac:dyDescent="0.3">
      <c r="A218" s="14" t="e">
        <f>#REF!</f>
        <v>#REF!</v>
      </c>
      <c r="B218" s="14" t="e">
        <f>#REF!</f>
        <v>#REF!</v>
      </c>
      <c r="C218" s="14" t="e">
        <f>#REF!</f>
        <v>#REF!</v>
      </c>
      <c r="D218" s="15" t="e">
        <f>'New_Adjusted_PSSA_TotFunc BO'!D218-#REF!</f>
        <v>#REF!</v>
      </c>
      <c r="E218" s="15" t="e">
        <f>'New_Adjusted_PSSA_TotFunc BO'!E218-#REF!</f>
        <v>#REF!</v>
      </c>
      <c r="F218" s="15" t="e">
        <f>'New_Adjusted_PSSA_TotFunc BO'!F218-#REF!</f>
        <v>#REF!</v>
      </c>
      <c r="G218" s="15" t="e">
        <f>'New_Adjusted_PSSA_TotFunc BO'!G218-#REF!</f>
        <v>#REF!</v>
      </c>
      <c r="H218" s="15" t="e">
        <f>'New_Adjusted_PSSA_TotFunc BO'!H218-#REF!</f>
        <v>#REF!</v>
      </c>
      <c r="I218" s="15" t="e">
        <f>'New_Adjusted_PSSA_TotFunc BO'!I218-#REF!</f>
        <v>#REF!</v>
      </c>
      <c r="J218" s="15" t="e">
        <f>'New_Adjusted_PSSA_TotFunc BO'!J218-#REF!</f>
        <v>#REF!</v>
      </c>
      <c r="K218" s="15" t="e">
        <f>'New_Adjusted_PSSA_TotFunc BO'!K218-#REF!</f>
        <v>#REF!</v>
      </c>
      <c r="L218" s="15" t="e">
        <f>'New_Adjusted_PSSA_TotFunc BO'!L218-#REF!</f>
        <v>#REF!</v>
      </c>
      <c r="M218" s="15" t="e">
        <f>'New_Adjusted_PSSA_TotFunc BO'!M218-#REF!</f>
        <v>#REF!</v>
      </c>
      <c r="N218" s="15" t="e">
        <f>'New_Adjusted_PSSA_TotFunc BO'!N218-#REF!</f>
        <v>#REF!</v>
      </c>
      <c r="O218" s="15" t="e">
        <f>'New_Adjusted_PSSA_TotFunc BO'!O218-#REF!</f>
        <v>#REF!</v>
      </c>
      <c r="P218" s="15" t="e">
        <f>'New_Adjusted_PSSA_TotFunc BO'!P218-#REF!</f>
        <v>#REF!</v>
      </c>
      <c r="Q218" s="15" t="e">
        <f>'New_Adjusted_PSSA_TotFunc BO'!Q218-#REF!</f>
        <v>#REF!</v>
      </c>
      <c r="R218" s="15" t="e">
        <f>'New_Adjusted_PSSA_TotFunc BO'!R218-#REF!</f>
        <v>#REF!</v>
      </c>
      <c r="S218" s="15" t="e">
        <f>'New_Adjusted_PSSA_TotFunc BO'!S218-#REF!</f>
        <v>#REF!</v>
      </c>
      <c r="T218" s="15" t="e">
        <f>'New_Adjusted_PSSA_TotFunc BO'!T218-#REF!</f>
        <v>#REF!</v>
      </c>
      <c r="U218" s="15" t="e">
        <f>'New_Adjusted_PSSA_TotFunc BO'!U218-#REF!</f>
        <v>#REF!</v>
      </c>
      <c r="V218" s="15" t="e">
        <f>'New_Adjusted_PSSA_TotFunc BO'!V218-#REF!</f>
        <v>#REF!</v>
      </c>
      <c r="W218" s="15" t="e">
        <f>'New_Adjusted_PSSA_TotFunc BO'!W218-#REF!</f>
        <v>#REF!</v>
      </c>
      <c r="X218" s="15" t="e">
        <f>'New_Adjusted_PSSA_TotFunc BO'!X218-#REF!</f>
        <v>#REF!</v>
      </c>
      <c r="Y218" s="15" t="e">
        <f>'New_Adjusted_PSSA_TotFunc BO'!Y218-#REF!</f>
        <v>#REF!</v>
      </c>
      <c r="Z218" s="15" t="e">
        <f>'New_Adjusted_PSSA_TotFunc BO'!Z218-#REF!</f>
        <v>#REF!</v>
      </c>
      <c r="AA218" s="15" t="e">
        <f>'New_Adjusted_PSSA_TotFunc BO'!AA218-#REF!</f>
        <v>#REF!</v>
      </c>
      <c r="AB218" s="15" t="e">
        <f>'New_Adjusted_PSSA_TotFunc BO'!AB218-#REF!</f>
        <v>#REF!</v>
      </c>
      <c r="AC218" s="15" t="e">
        <f>'New_Adjusted_PSSA_TotFunc BO'!AC218-#REF!</f>
        <v>#REF!</v>
      </c>
      <c r="AD218" s="15" t="e">
        <f>'New_Adjusted_PSSA_TotFunc BO'!AD218-#REF!</f>
        <v>#REF!</v>
      </c>
      <c r="AE218" s="15" t="e">
        <f>'New_Adjusted_PSSA_TotFunc BO'!AE218-#REF!</f>
        <v>#REF!</v>
      </c>
      <c r="AF218" s="15" t="e">
        <f>'Formulae-BuildOut'!BZ218</f>
        <v>#REF!</v>
      </c>
      <c r="AG218" s="14" t="e">
        <f>'Formulae-BuildOut'!CA218</f>
        <v>#REF!</v>
      </c>
      <c r="AH218" s="17"/>
      <c r="AI218" s="18"/>
    </row>
    <row r="219" spans="1:35" x14ac:dyDescent="0.3">
      <c r="A219" s="14" t="e">
        <f>#REF!</f>
        <v>#REF!</v>
      </c>
      <c r="B219" s="14" t="e">
        <f>#REF!</f>
        <v>#REF!</v>
      </c>
      <c r="C219" s="14" t="e">
        <f>#REF!</f>
        <v>#REF!</v>
      </c>
      <c r="D219" s="15" t="e">
        <f>'New_Adjusted_PSSA_TotFunc BO'!D219-#REF!</f>
        <v>#REF!</v>
      </c>
      <c r="E219" s="15" t="e">
        <f>'New_Adjusted_PSSA_TotFunc BO'!E219-#REF!</f>
        <v>#REF!</v>
      </c>
      <c r="F219" s="15" t="e">
        <f>'New_Adjusted_PSSA_TotFunc BO'!F219-#REF!</f>
        <v>#REF!</v>
      </c>
      <c r="G219" s="15" t="e">
        <f>'New_Adjusted_PSSA_TotFunc BO'!G219-#REF!</f>
        <v>#REF!</v>
      </c>
      <c r="H219" s="15" t="e">
        <f>'New_Adjusted_PSSA_TotFunc BO'!H219-#REF!</f>
        <v>#REF!</v>
      </c>
      <c r="I219" s="15" t="e">
        <f>'New_Adjusted_PSSA_TotFunc BO'!I219-#REF!</f>
        <v>#REF!</v>
      </c>
      <c r="J219" s="15" t="e">
        <f>'New_Adjusted_PSSA_TotFunc BO'!J219-#REF!</f>
        <v>#REF!</v>
      </c>
      <c r="K219" s="15" t="e">
        <f>'New_Adjusted_PSSA_TotFunc BO'!K219-#REF!</f>
        <v>#REF!</v>
      </c>
      <c r="L219" s="15" t="e">
        <f>'New_Adjusted_PSSA_TotFunc BO'!L219-#REF!</f>
        <v>#REF!</v>
      </c>
      <c r="M219" s="15" t="e">
        <f>'New_Adjusted_PSSA_TotFunc BO'!M219-#REF!</f>
        <v>#REF!</v>
      </c>
      <c r="N219" s="15" t="e">
        <f>'New_Adjusted_PSSA_TotFunc BO'!N219-#REF!</f>
        <v>#REF!</v>
      </c>
      <c r="O219" s="15" t="e">
        <f>'New_Adjusted_PSSA_TotFunc BO'!O219-#REF!</f>
        <v>#REF!</v>
      </c>
      <c r="P219" s="15" t="e">
        <f>'New_Adjusted_PSSA_TotFunc BO'!P219-#REF!</f>
        <v>#REF!</v>
      </c>
      <c r="Q219" s="15" t="e">
        <f>'New_Adjusted_PSSA_TotFunc BO'!Q219-#REF!</f>
        <v>#REF!</v>
      </c>
      <c r="R219" s="15" t="e">
        <f>'New_Adjusted_PSSA_TotFunc BO'!R219-#REF!</f>
        <v>#REF!</v>
      </c>
      <c r="S219" s="15" t="e">
        <f>'New_Adjusted_PSSA_TotFunc BO'!S219-#REF!</f>
        <v>#REF!</v>
      </c>
      <c r="T219" s="15" t="e">
        <f>'New_Adjusted_PSSA_TotFunc BO'!T219-#REF!</f>
        <v>#REF!</v>
      </c>
      <c r="U219" s="15" t="e">
        <f>'New_Adjusted_PSSA_TotFunc BO'!U219-#REF!</f>
        <v>#REF!</v>
      </c>
      <c r="V219" s="15" t="e">
        <f>'New_Adjusted_PSSA_TotFunc BO'!V219-#REF!</f>
        <v>#REF!</v>
      </c>
      <c r="W219" s="15" t="e">
        <f>'New_Adjusted_PSSA_TotFunc BO'!W219-#REF!</f>
        <v>#REF!</v>
      </c>
      <c r="X219" s="15" t="e">
        <f>'New_Adjusted_PSSA_TotFunc BO'!X219-#REF!</f>
        <v>#REF!</v>
      </c>
      <c r="Y219" s="15" t="e">
        <f>'New_Adjusted_PSSA_TotFunc BO'!Y219-#REF!</f>
        <v>#REF!</v>
      </c>
      <c r="Z219" s="15" t="e">
        <f>'New_Adjusted_PSSA_TotFunc BO'!Z219-#REF!</f>
        <v>#REF!</v>
      </c>
      <c r="AA219" s="15" t="e">
        <f>'New_Adjusted_PSSA_TotFunc BO'!AA219-#REF!</f>
        <v>#REF!</v>
      </c>
      <c r="AB219" s="15" t="e">
        <f>'New_Adjusted_PSSA_TotFunc BO'!AB219-#REF!</f>
        <v>#REF!</v>
      </c>
      <c r="AC219" s="15" t="e">
        <f>'New_Adjusted_PSSA_TotFunc BO'!AC219-#REF!</f>
        <v>#REF!</v>
      </c>
      <c r="AD219" s="15" t="e">
        <f>'New_Adjusted_PSSA_TotFunc BO'!AD219-#REF!</f>
        <v>#REF!</v>
      </c>
      <c r="AE219" s="15" t="e">
        <f>'New_Adjusted_PSSA_TotFunc BO'!AE219-#REF!</f>
        <v>#REF!</v>
      </c>
      <c r="AF219" s="15" t="e">
        <f>'Formulae-BuildOut'!BZ219</f>
        <v>#REF!</v>
      </c>
      <c r="AG219" s="14" t="e">
        <f>'Formulae-BuildOut'!CA219</f>
        <v>#REF!</v>
      </c>
      <c r="AH219" s="17"/>
      <c r="AI219" s="18"/>
    </row>
    <row r="220" spans="1:35" x14ac:dyDescent="0.3">
      <c r="A220" s="14" t="e">
        <f>#REF!</f>
        <v>#REF!</v>
      </c>
      <c r="B220" s="14" t="e">
        <f>#REF!</f>
        <v>#REF!</v>
      </c>
      <c r="C220" s="14" t="e">
        <f>#REF!</f>
        <v>#REF!</v>
      </c>
      <c r="D220" s="15" t="e">
        <f>'New_Adjusted_PSSA_TotFunc BO'!D220-#REF!</f>
        <v>#REF!</v>
      </c>
      <c r="E220" s="15" t="e">
        <f>'New_Adjusted_PSSA_TotFunc BO'!E220-#REF!</f>
        <v>#REF!</v>
      </c>
      <c r="F220" s="15" t="e">
        <f>'New_Adjusted_PSSA_TotFunc BO'!F220-#REF!</f>
        <v>#REF!</v>
      </c>
      <c r="G220" s="15" t="e">
        <f>'New_Adjusted_PSSA_TotFunc BO'!G220-#REF!</f>
        <v>#REF!</v>
      </c>
      <c r="H220" s="15" t="e">
        <f>'New_Adjusted_PSSA_TotFunc BO'!H220-#REF!</f>
        <v>#REF!</v>
      </c>
      <c r="I220" s="15" t="e">
        <f>'New_Adjusted_PSSA_TotFunc BO'!I220-#REF!</f>
        <v>#REF!</v>
      </c>
      <c r="J220" s="15" t="e">
        <f>'New_Adjusted_PSSA_TotFunc BO'!J220-#REF!</f>
        <v>#REF!</v>
      </c>
      <c r="K220" s="15" t="e">
        <f>'New_Adjusted_PSSA_TotFunc BO'!K220-#REF!</f>
        <v>#REF!</v>
      </c>
      <c r="L220" s="15" t="e">
        <f>'New_Adjusted_PSSA_TotFunc BO'!L220-#REF!</f>
        <v>#REF!</v>
      </c>
      <c r="M220" s="15" t="e">
        <f>'New_Adjusted_PSSA_TotFunc BO'!M220-#REF!</f>
        <v>#REF!</v>
      </c>
      <c r="N220" s="15" t="e">
        <f>'New_Adjusted_PSSA_TotFunc BO'!N220-#REF!</f>
        <v>#REF!</v>
      </c>
      <c r="O220" s="15" t="e">
        <f>'New_Adjusted_PSSA_TotFunc BO'!O220-#REF!</f>
        <v>#REF!</v>
      </c>
      <c r="P220" s="15" t="e">
        <f>'New_Adjusted_PSSA_TotFunc BO'!P220-#REF!</f>
        <v>#REF!</v>
      </c>
      <c r="Q220" s="15" t="e">
        <f>'New_Adjusted_PSSA_TotFunc BO'!Q220-#REF!</f>
        <v>#REF!</v>
      </c>
      <c r="R220" s="15" t="e">
        <f>'New_Adjusted_PSSA_TotFunc BO'!R220-#REF!</f>
        <v>#REF!</v>
      </c>
      <c r="S220" s="15" t="e">
        <f>'New_Adjusted_PSSA_TotFunc BO'!S220-#REF!</f>
        <v>#REF!</v>
      </c>
      <c r="T220" s="15" t="e">
        <f>'New_Adjusted_PSSA_TotFunc BO'!T220-#REF!</f>
        <v>#REF!</v>
      </c>
      <c r="U220" s="15" t="e">
        <f>'New_Adjusted_PSSA_TotFunc BO'!U220-#REF!</f>
        <v>#REF!</v>
      </c>
      <c r="V220" s="15" t="e">
        <f>'New_Adjusted_PSSA_TotFunc BO'!V220-#REF!</f>
        <v>#REF!</v>
      </c>
      <c r="W220" s="15" t="e">
        <f>'New_Adjusted_PSSA_TotFunc BO'!W220-#REF!</f>
        <v>#REF!</v>
      </c>
      <c r="X220" s="15" t="e">
        <f>'New_Adjusted_PSSA_TotFunc BO'!X220-#REF!</f>
        <v>#REF!</v>
      </c>
      <c r="Y220" s="15" t="e">
        <f>'New_Adjusted_PSSA_TotFunc BO'!Y220-#REF!</f>
        <v>#REF!</v>
      </c>
      <c r="Z220" s="15" t="e">
        <f>'New_Adjusted_PSSA_TotFunc BO'!Z220-#REF!</f>
        <v>#REF!</v>
      </c>
      <c r="AA220" s="15" t="e">
        <f>'New_Adjusted_PSSA_TotFunc BO'!AA220-#REF!</f>
        <v>#REF!</v>
      </c>
      <c r="AB220" s="15" t="e">
        <f>'New_Adjusted_PSSA_TotFunc BO'!AB220-#REF!</f>
        <v>#REF!</v>
      </c>
      <c r="AC220" s="15" t="e">
        <f>'New_Adjusted_PSSA_TotFunc BO'!AC220-#REF!</f>
        <v>#REF!</v>
      </c>
      <c r="AD220" s="15" t="e">
        <f>'New_Adjusted_PSSA_TotFunc BO'!AD220-#REF!</f>
        <v>#REF!</v>
      </c>
      <c r="AE220" s="15" t="e">
        <f>'New_Adjusted_PSSA_TotFunc BO'!AE220-#REF!</f>
        <v>#REF!</v>
      </c>
      <c r="AF220" s="15" t="e">
        <f>'Formulae-BuildOut'!BZ220</f>
        <v>#REF!</v>
      </c>
      <c r="AG220" s="14" t="e">
        <f>'Formulae-BuildOut'!CA220</f>
        <v>#REF!</v>
      </c>
      <c r="AH220" s="17"/>
      <c r="AI220" s="18"/>
    </row>
    <row r="221" spans="1:35" x14ac:dyDescent="0.3">
      <c r="A221" s="14" t="e">
        <f>#REF!</f>
        <v>#REF!</v>
      </c>
      <c r="B221" s="14" t="e">
        <f>#REF!</f>
        <v>#REF!</v>
      </c>
      <c r="C221" s="14" t="e">
        <f>#REF!</f>
        <v>#REF!</v>
      </c>
      <c r="D221" s="15" t="e">
        <f>'New_Adjusted_PSSA_TotFunc BO'!D221-#REF!</f>
        <v>#REF!</v>
      </c>
      <c r="E221" s="15" t="e">
        <f>'New_Adjusted_PSSA_TotFunc BO'!E221-#REF!</f>
        <v>#REF!</v>
      </c>
      <c r="F221" s="15" t="e">
        <f>'New_Adjusted_PSSA_TotFunc BO'!F221-#REF!</f>
        <v>#REF!</v>
      </c>
      <c r="G221" s="15" t="e">
        <f>'New_Adjusted_PSSA_TotFunc BO'!G221-#REF!</f>
        <v>#REF!</v>
      </c>
      <c r="H221" s="15" t="e">
        <f>'New_Adjusted_PSSA_TotFunc BO'!H221-#REF!</f>
        <v>#REF!</v>
      </c>
      <c r="I221" s="15" t="e">
        <f>'New_Adjusted_PSSA_TotFunc BO'!I221-#REF!</f>
        <v>#REF!</v>
      </c>
      <c r="J221" s="15" t="e">
        <f>'New_Adjusted_PSSA_TotFunc BO'!J221-#REF!</f>
        <v>#REF!</v>
      </c>
      <c r="K221" s="15" t="e">
        <f>'New_Adjusted_PSSA_TotFunc BO'!K221-#REF!</f>
        <v>#REF!</v>
      </c>
      <c r="L221" s="15" t="e">
        <f>'New_Adjusted_PSSA_TotFunc BO'!L221-#REF!</f>
        <v>#REF!</v>
      </c>
      <c r="M221" s="15" t="e">
        <f>'New_Adjusted_PSSA_TotFunc BO'!M221-#REF!</f>
        <v>#REF!</v>
      </c>
      <c r="N221" s="15" t="e">
        <f>'New_Adjusted_PSSA_TotFunc BO'!N221-#REF!</f>
        <v>#REF!</v>
      </c>
      <c r="O221" s="15" t="e">
        <f>'New_Adjusted_PSSA_TotFunc BO'!O221-#REF!</f>
        <v>#REF!</v>
      </c>
      <c r="P221" s="15" t="e">
        <f>'New_Adjusted_PSSA_TotFunc BO'!P221-#REF!</f>
        <v>#REF!</v>
      </c>
      <c r="Q221" s="15" t="e">
        <f>'New_Adjusted_PSSA_TotFunc BO'!Q221-#REF!</f>
        <v>#REF!</v>
      </c>
      <c r="R221" s="15" t="e">
        <f>'New_Adjusted_PSSA_TotFunc BO'!R221-#REF!</f>
        <v>#REF!</v>
      </c>
      <c r="S221" s="15" t="e">
        <f>'New_Adjusted_PSSA_TotFunc BO'!S221-#REF!</f>
        <v>#REF!</v>
      </c>
      <c r="T221" s="15" t="e">
        <f>'New_Adjusted_PSSA_TotFunc BO'!T221-#REF!</f>
        <v>#REF!</v>
      </c>
      <c r="U221" s="15" t="e">
        <f>'New_Adjusted_PSSA_TotFunc BO'!U221-#REF!</f>
        <v>#REF!</v>
      </c>
      <c r="V221" s="15" t="e">
        <f>'New_Adjusted_PSSA_TotFunc BO'!V221-#REF!</f>
        <v>#REF!</v>
      </c>
      <c r="W221" s="15" t="e">
        <f>'New_Adjusted_PSSA_TotFunc BO'!W221-#REF!</f>
        <v>#REF!</v>
      </c>
      <c r="X221" s="15" t="e">
        <f>'New_Adjusted_PSSA_TotFunc BO'!X221-#REF!</f>
        <v>#REF!</v>
      </c>
      <c r="Y221" s="15" t="e">
        <f>'New_Adjusted_PSSA_TotFunc BO'!Y221-#REF!</f>
        <v>#REF!</v>
      </c>
      <c r="Z221" s="15" t="e">
        <f>'New_Adjusted_PSSA_TotFunc BO'!Z221-#REF!</f>
        <v>#REF!</v>
      </c>
      <c r="AA221" s="15" t="e">
        <f>'New_Adjusted_PSSA_TotFunc BO'!AA221-#REF!</f>
        <v>#REF!</v>
      </c>
      <c r="AB221" s="15" t="e">
        <f>'New_Adjusted_PSSA_TotFunc BO'!AB221-#REF!</f>
        <v>#REF!</v>
      </c>
      <c r="AC221" s="15" t="e">
        <f>'New_Adjusted_PSSA_TotFunc BO'!AC221-#REF!</f>
        <v>#REF!</v>
      </c>
      <c r="AD221" s="15" t="e">
        <f>'New_Adjusted_PSSA_TotFunc BO'!AD221-#REF!</f>
        <v>#REF!</v>
      </c>
      <c r="AE221" s="15" t="e">
        <f>'New_Adjusted_PSSA_TotFunc BO'!AE221-#REF!</f>
        <v>#REF!</v>
      </c>
      <c r="AF221" s="15" t="e">
        <f>'Formulae-BuildOut'!BZ221</f>
        <v>#REF!</v>
      </c>
      <c r="AG221" s="14" t="e">
        <f>'Formulae-BuildOut'!CA221</f>
        <v>#REF!</v>
      </c>
      <c r="AH221" s="17"/>
      <c r="AI221" s="18"/>
    </row>
    <row r="222" spans="1:35" x14ac:dyDescent="0.3">
      <c r="A222" s="14" t="e">
        <f>#REF!</f>
        <v>#REF!</v>
      </c>
      <c r="B222" s="14" t="e">
        <f>#REF!</f>
        <v>#REF!</v>
      </c>
      <c r="C222" s="14" t="e">
        <f>#REF!</f>
        <v>#REF!</v>
      </c>
      <c r="D222" s="15" t="e">
        <f>'New_Adjusted_PSSA_TotFunc BO'!D222-#REF!</f>
        <v>#REF!</v>
      </c>
      <c r="E222" s="15" t="e">
        <f>'New_Adjusted_PSSA_TotFunc BO'!E222-#REF!</f>
        <v>#REF!</v>
      </c>
      <c r="F222" s="15" t="e">
        <f>'New_Adjusted_PSSA_TotFunc BO'!F222-#REF!</f>
        <v>#REF!</v>
      </c>
      <c r="G222" s="15" t="e">
        <f>'New_Adjusted_PSSA_TotFunc BO'!G222-#REF!</f>
        <v>#REF!</v>
      </c>
      <c r="H222" s="15" t="e">
        <f>'New_Adjusted_PSSA_TotFunc BO'!H222-#REF!</f>
        <v>#REF!</v>
      </c>
      <c r="I222" s="15" t="e">
        <f>'New_Adjusted_PSSA_TotFunc BO'!I222-#REF!</f>
        <v>#REF!</v>
      </c>
      <c r="J222" s="15" t="e">
        <f>'New_Adjusted_PSSA_TotFunc BO'!J222-#REF!</f>
        <v>#REF!</v>
      </c>
      <c r="K222" s="15" t="e">
        <f>'New_Adjusted_PSSA_TotFunc BO'!K222-#REF!</f>
        <v>#REF!</v>
      </c>
      <c r="L222" s="15" t="e">
        <f>'New_Adjusted_PSSA_TotFunc BO'!L222-#REF!</f>
        <v>#REF!</v>
      </c>
      <c r="M222" s="15" t="e">
        <f>'New_Adjusted_PSSA_TotFunc BO'!M222-#REF!</f>
        <v>#REF!</v>
      </c>
      <c r="N222" s="15" t="e">
        <f>'New_Adjusted_PSSA_TotFunc BO'!N222-#REF!</f>
        <v>#REF!</v>
      </c>
      <c r="O222" s="15" t="e">
        <f>'New_Adjusted_PSSA_TotFunc BO'!O222-#REF!</f>
        <v>#REF!</v>
      </c>
      <c r="P222" s="15" t="e">
        <f>'New_Adjusted_PSSA_TotFunc BO'!P222-#REF!</f>
        <v>#REF!</v>
      </c>
      <c r="Q222" s="15" t="e">
        <f>'New_Adjusted_PSSA_TotFunc BO'!Q222-#REF!</f>
        <v>#REF!</v>
      </c>
      <c r="R222" s="15" t="e">
        <f>'New_Adjusted_PSSA_TotFunc BO'!R222-#REF!</f>
        <v>#REF!</v>
      </c>
      <c r="S222" s="15" t="e">
        <f>'New_Adjusted_PSSA_TotFunc BO'!S222-#REF!</f>
        <v>#REF!</v>
      </c>
      <c r="T222" s="15" t="e">
        <f>'New_Adjusted_PSSA_TotFunc BO'!T222-#REF!</f>
        <v>#REF!</v>
      </c>
      <c r="U222" s="15" t="e">
        <f>'New_Adjusted_PSSA_TotFunc BO'!U222-#REF!</f>
        <v>#REF!</v>
      </c>
      <c r="V222" s="15" t="e">
        <f>'New_Adjusted_PSSA_TotFunc BO'!V222-#REF!</f>
        <v>#REF!</v>
      </c>
      <c r="W222" s="15" t="e">
        <f>'New_Adjusted_PSSA_TotFunc BO'!W222-#REF!</f>
        <v>#REF!</v>
      </c>
      <c r="X222" s="15" t="e">
        <f>'New_Adjusted_PSSA_TotFunc BO'!X222-#REF!</f>
        <v>#REF!</v>
      </c>
      <c r="Y222" s="15" t="e">
        <f>'New_Adjusted_PSSA_TotFunc BO'!Y222-#REF!</f>
        <v>#REF!</v>
      </c>
      <c r="Z222" s="15" t="e">
        <f>'New_Adjusted_PSSA_TotFunc BO'!Z222-#REF!</f>
        <v>#REF!</v>
      </c>
      <c r="AA222" s="15" t="e">
        <f>'New_Adjusted_PSSA_TotFunc BO'!AA222-#REF!</f>
        <v>#REF!</v>
      </c>
      <c r="AB222" s="15" t="e">
        <f>'New_Adjusted_PSSA_TotFunc BO'!AB222-#REF!</f>
        <v>#REF!</v>
      </c>
      <c r="AC222" s="15" t="e">
        <f>'New_Adjusted_PSSA_TotFunc BO'!AC222-#REF!</f>
        <v>#REF!</v>
      </c>
      <c r="AD222" s="15" t="e">
        <f>'New_Adjusted_PSSA_TotFunc BO'!AD222-#REF!</f>
        <v>#REF!</v>
      </c>
      <c r="AE222" s="15" t="e">
        <f>'New_Adjusted_PSSA_TotFunc BO'!AE222-#REF!</f>
        <v>#REF!</v>
      </c>
      <c r="AF222" s="15" t="e">
        <f>'Formulae-BuildOut'!BZ222</f>
        <v>#REF!</v>
      </c>
      <c r="AG222" s="14" t="e">
        <f>'Formulae-BuildOut'!CA222</f>
        <v>#REF!</v>
      </c>
      <c r="AH222" s="17"/>
      <c r="AI222" s="18"/>
    </row>
    <row r="223" spans="1:35" x14ac:dyDescent="0.3">
      <c r="A223" s="14" t="e">
        <f>#REF!</f>
        <v>#REF!</v>
      </c>
      <c r="B223" s="14" t="e">
        <f>#REF!</f>
        <v>#REF!</v>
      </c>
      <c r="C223" s="14" t="e">
        <f>#REF!</f>
        <v>#REF!</v>
      </c>
      <c r="D223" s="15" t="e">
        <f>'New_Adjusted_PSSA_TotFunc BO'!D223-#REF!</f>
        <v>#REF!</v>
      </c>
      <c r="E223" s="15" t="e">
        <f>'New_Adjusted_PSSA_TotFunc BO'!E223-#REF!</f>
        <v>#REF!</v>
      </c>
      <c r="F223" s="15" t="e">
        <f>'New_Adjusted_PSSA_TotFunc BO'!F223-#REF!</f>
        <v>#REF!</v>
      </c>
      <c r="G223" s="15" t="e">
        <f>'New_Adjusted_PSSA_TotFunc BO'!G223-#REF!</f>
        <v>#REF!</v>
      </c>
      <c r="H223" s="15" t="e">
        <f>'New_Adjusted_PSSA_TotFunc BO'!H223-#REF!</f>
        <v>#REF!</v>
      </c>
      <c r="I223" s="15" t="e">
        <f>'New_Adjusted_PSSA_TotFunc BO'!I223-#REF!</f>
        <v>#REF!</v>
      </c>
      <c r="J223" s="15" t="e">
        <f>'New_Adjusted_PSSA_TotFunc BO'!J223-#REF!</f>
        <v>#REF!</v>
      </c>
      <c r="K223" s="15" t="e">
        <f>'New_Adjusted_PSSA_TotFunc BO'!K223-#REF!</f>
        <v>#REF!</v>
      </c>
      <c r="L223" s="15" t="e">
        <f>'New_Adjusted_PSSA_TotFunc BO'!L223-#REF!</f>
        <v>#REF!</v>
      </c>
      <c r="M223" s="15" t="e">
        <f>'New_Adjusted_PSSA_TotFunc BO'!M223-#REF!</f>
        <v>#REF!</v>
      </c>
      <c r="N223" s="15" t="e">
        <f>'New_Adjusted_PSSA_TotFunc BO'!N223-#REF!</f>
        <v>#REF!</v>
      </c>
      <c r="O223" s="15" t="e">
        <f>'New_Adjusted_PSSA_TotFunc BO'!O223-#REF!</f>
        <v>#REF!</v>
      </c>
      <c r="P223" s="15" t="e">
        <f>'New_Adjusted_PSSA_TotFunc BO'!P223-#REF!</f>
        <v>#REF!</v>
      </c>
      <c r="Q223" s="15" t="e">
        <f>'New_Adjusted_PSSA_TotFunc BO'!Q223-#REF!</f>
        <v>#REF!</v>
      </c>
      <c r="R223" s="15" t="e">
        <f>'New_Adjusted_PSSA_TotFunc BO'!R223-#REF!</f>
        <v>#REF!</v>
      </c>
      <c r="S223" s="15" t="e">
        <f>'New_Adjusted_PSSA_TotFunc BO'!S223-#REF!</f>
        <v>#REF!</v>
      </c>
      <c r="T223" s="15" t="e">
        <f>'New_Adjusted_PSSA_TotFunc BO'!T223-#REF!</f>
        <v>#REF!</v>
      </c>
      <c r="U223" s="15" t="e">
        <f>'New_Adjusted_PSSA_TotFunc BO'!U223-#REF!</f>
        <v>#REF!</v>
      </c>
      <c r="V223" s="15" t="e">
        <f>'New_Adjusted_PSSA_TotFunc BO'!V223-#REF!</f>
        <v>#REF!</v>
      </c>
      <c r="W223" s="15" t="e">
        <f>'New_Adjusted_PSSA_TotFunc BO'!W223-#REF!</f>
        <v>#REF!</v>
      </c>
      <c r="X223" s="15" t="e">
        <f>'New_Adjusted_PSSA_TotFunc BO'!X223-#REF!</f>
        <v>#REF!</v>
      </c>
      <c r="Y223" s="15" t="e">
        <f>'New_Adjusted_PSSA_TotFunc BO'!Y223-#REF!</f>
        <v>#REF!</v>
      </c>
      <c r="Z223" s="15" t="e">
        <f>'New_Adjusted_PSSA_TotFunc BO'!Z223-#REF!</f>
        <v>#REF!</v>
      </c>
      <c r="AA223" s="15" t="e">
        <f>'New_Adjusted_PSSA_TotFunc BO'!AA223-#REF!</f>
        <v>#REF!</v>
      </c>
      <c r="AB223" s="15" t="e">
        <f>'New_Adjusted_PSSA_TotFunc BO'!AB223-#REF!</f>
        <v>#REF!</v>
      </c>
      <c r="AC223" s="15" t="e">
        <f>'New_Adjusted_PSSA_TotFunc BO'!AC223-#REF!</f>
        <v>#REF!</v>
      </c>
      <c r="AD223" s="15" t="e">
        <f>'New_Adjusted_PSSA_TotFunc BO'!AD223-#REF!</f>
        <v>#REF!</v>
      </c>
      <c r="AE223" s="15" t="e">
        <f>'New_Adjusted_PSSA_TotFunc BO'!AE223-#REF!</f>
        <v>#REF!</v>
      </c>
      <c r="AF223" s="15" t="e">
        <f>'Formulae-BuildOut'!BZ223</f>
        <v>#REF!</v>
      </c>
      <c r="AG223" s="14" t="e">
        <f>'Formulae-BuildOut'!CA223</f>
        <v>#REF!</v>
      </c>
      <c r="AH223" s="17"/>
      <c r="AI223" s="18"/>
    </row>
    <row r="224" spans="1:35" x14ac:dyDescent="0.3">
      <c r="A224" s="14" t="e">
        <f>#REF!</f>
        <v>#REF!</v>
      </c>
      <c r="B224" s="14" t="e">
        <f>#REF!</f>
        <v>#REF!</v>
      </c>
      <c r="C224" s="14" t="e">
        <f>#REF!</f>
        <v>#REF!</v>
      </c>
      <c r="D224" s="15" t="e">
        <f>'New_Adjusted_PSSA_TotFunc BO'!D224-#REF!</f>
        <v>#REF!</v>
      </c>
      <c r="E224" s="15" t="e">
        <f>'New_Adjusted_PSSA_TotFunc BO'!E224-#REF!</f>
        <v>#REF!</v>
      </c>
      <c r="F224" s="15" t="e">
        <f>'New_Adjusted_PSSA_TotFunc BO'!F224-#REF!</f>
        <v>#REF!</v>
      </c>
      <c r="G224" s="15" t="e">
        <f>'New_Adjusted_PSSA_TotFunc BO'!G224-#REF!</f>
        <v>#REF!</v>
      </c>
      <c r="H224" s="15" t="e">
        <f>'New_Adjusted_PSSA_TotFunc BO'!H224-#REF!</f>
        <v>#REF!</v>
      </c>
      <c r="I224" s="15" t="e">
        <f>'New_Adjusted_PSSA_TotFunc BO'!I224-#REF!</f>
        <v>#REF!</v>
      </c>
      <c r="J224" s="15" t="e">
        <f>'New_Adjusted_PSSA_TotFunc BO'!J224-#REF!</f>
        <v>#REF!</v>
      </c>
      <c r="K224" s="15" t="e">
        <f>'New_Adjusted_PSSA_TotFunc BO'!K224-#REF!</f>
        <v>#REF!</v>
      </c>
      <c r="L224" s="15" t="e">
        <f>'New_Adjusted_PSSA_TotFunc BO'!L224-#REF!</f>
        <v>#REF!</v>
      </c>
      <c r="M224" s="15" t="e">
        <f>'New_Adjusted_PSSA_TotFunc BO'!M224-#REF!</f>
        <v>#REF!</v>
      </c>
      <c r="N224" s="15" t="e">
        <f>'New_Adjusted_PSSA_TotFunc BO'!N224-#REF!</f>
        <v>#REF!</v>
      </c>
      <c r="O224" s="15" t="e">
        <f>'New_Adjusted_PSSA_TotFunc BO'!O224-#REF!</f>
        <v>#REF!</v>
      </c>
      <c r="P224" s="15" t="e">
        <f>'New_Adjusted_PSSA_TotFunc BO'!P224-#REF!</f>
        <v>#REF!</v>
      </c>
      <c r="Q224" s="15" t="e">
        <f>'New_Adjusted_PSSA_TotFunc BO'!Q224-#REF!</f>
        <v>#REF!</v>
      </c>
      <c r="R224" s="15" t="e">
        <f>'New_Adjusted_PSSA_TotFunc BO'!R224-#REF!</f>
        <v>#REF!</v>
      </c>
      <c r="S224" s="15" t="e">
        <f>'New_Adjusted_PSSA_TotFunc BO'!S224-#REF!</f>
        <v>#REF!</v>
      </c>
      <c r="T224" s="15" t="e">
        <f>'New_Adjusted_PSSA_TotFunc BO'!T224-#REF!</f>
        <v>#REF!</v>
      </c>
      <c r="U224" s="15" t="e">
        <f>'New_Adjusted_PSSA_TotFunc BO'!U224-#REF!</f>
        <v>#REF!</v>
      </c>
      <c r="V224" s="15" t="e">
        <f>'New_Adjusted_PSSA_TotFunc BO'!V224-#REF!</f>
        <v>#REF!</v>
      </c>
      <c r="W224" s="15" t="e">
        <f>'New_Adjusted_PSSA_TotFunc BO'!W224-#REF!</f>
        <v>#REF!</v>
      </c>
      <c r="X224" s="15" t="e">
        <f>'New_Adjusted_PSSA_TotFunc BO'!X224-#REF!</f>
        <v>#REF!</v>
      </c>
      <c r="Y224" s="15" t="e">
        <f>'New_Adjusted_PSSA_TotFunc BO'!Y224-#REF!</f>
        <v>#REF!</v>
      </c>
      <c r="Z224" s="15" t="e">
        <f>'New_Adjusted_PSSA_TotFunc BO'!Z224-#REF!</f>
        <v>#REF!</v>
      </c>
      <c r="AA224" s="15" t="e">
        <f>'New_Adjusted_PSSA_TotFunc BO'!AA224-#REF!</f>
        <v>#REF!</v>
      </c>
      <c r="AB224" s="15" t="e">
        <f>'New_Adjusted_PSSA_TotFunc BO'!AB224-#REF!</f>
        <v>#REF!</v>
      </c>
      <c r="AC224" s="15" t="e">
        <f>'New_Adjusted_PSSA_TotFunc BO'!AC224-#REF!</f>
        <v>#REF!</v>
      </c>
      <c r="AD224" s="15" t="e">
        <f>'New_Adjusted_PSSA_TotFunc BO'!AD224-#REF!</f>
        <v>#REF!</v>
      </c>
      <c r="AE224" s="15" t="e">
        <f>'New_Adjusted_PSSA_TotFunc BO'!AE224-#REF!</f>
        <v>#REF!</v>
      </c>
      <c r="AF224" s="15" t="e">
        <f>'Formulae-BuildOut'!BZ224</f>
        <v>#REF!</v>
      </c>
      <c r="AG224" s="14" t="e">
        <f>'Formulae-BuildOut'!CA224</f>
        <v>#REF!</v>
      </c>
      <c r="AH224" s="17"/>
      <c r="AI224" s="18"/>
    </row>
    <row r="225" spans="1:35" x14ac:dyDescent="0.3">
      <c r="A225" s="14" t="e">
        <f>#REF!</f>
        <v>#REF!</v>
      </c>
      <c r="B225" s="14" t="e">
        <f>#REF!</f>
        <v>#REF!</v>
      </c>
      <c r="C225" s="14" t="e">
        <f>#REF!</f>
        <v>#REF!</v>
      </c>
      <c r="D225" s="15" t="e">
        <f>'New_Adjusted_PSSA_TotFunc BO'!D225-#REF!</f>
        <v>#REF!</v>
      </c>
      <c r="E225" s="15" t="e">
        <f>'New_Adjusted_PSSA_TotFunc BO'!E225-#REF!</f>
        <v>#REF!</v>
      </c>
      <c r="F225" s="15" t="e">
        <f>'New_Adjusted_PSSA_TotFunc BO'!F225-#REF!</f>
        <v>#REF!</v>
      </c>
      <c r="G225" s="15" t="e">
        <f>'New_Adjusted_PSSA_TotFunc BO'!G225-#REF!</f>
        <v>#REF!</v>
      </c>
      <c r="H225" s="15" t="e">
        <f>'New_Adjusted_PSSA_TotFunc BO'!H225-#REF!</f>
        <v>#REF!</v>
      </c>
      <c r="I225" s="15" t="e">
        <f>'New_Adjusted_PSSA_TotFunc BO'!I225-#REF!</f>
        <v>#REF!</v>
      </c>
      <c r="J225" s="15" t="e">
        <f>'New_Adjusted_PSSA_TotFunc BO'!J225-#REF!</f>
        <v>#REF!</v>
      </c>
      <c r="K225" s="15" t="e">
        <f>'New_Adjusted_PSSA_TotFunc BO'!K225-#REF!</f>
        <v>#REF!</v>
      </c>
      <c r="L225" s="15" t="e">
        <f>'New_Adjusted_PSSA_TotFunc BO'!L225-#REF!</f>
        <v>#REF!</v>
      </c>
      <c r="M225" s="15" t="e">
        <f>'New_Adjusted_PSSA_TotFunc BO'!M225-#REF!</f>
        <v>#REF!</v>
      </c>
      <c r="N225" s="15" t="e">
        <f>'New_Adjusted_PSSA_TotFunc BO'!N225-#REF!</f>
        <v>#REF!</v>
      </c>
      <c r="O225" s="15" t="e">
        <f>'New_Adjusted_PSSA_TotFunc BO'!O225-#REF!</f>
        <v>#REF!</v>
      </c>
      <c r="P225" s="15" t="e">
        <f>'New_Adjusted_PSSA_TotFunc BO'!P225-#REF!</f>
        <v>#REF!</v>
      </c>
      <c r="Q225" s="15" t="e">
        <f>'New_Adjusted_PSSA_TotFunc BO'!Q225-#REF!</f>
        <v>#REF!</v>
      </c>
      <c r="R225" s="15" t="e">
        <f>'New_Adjusted_PSSA_TotFunc BO'!R225-#REF!</f>
        <v>#REF!</v>
      </c>
      <c r="S225" s="15" t="e">
        <f>'New_Adjusted_PSSA_TotFunc BO'!S225-#REF!</f>
        <v>#REF!</v>
      </c>
      <c r="T225" s="15" t="e">
        <f>'New_Adjusted_PSSA_TotFunc BO'!T225-#REF!</f>
        <v>#REF!</v>
      </c>
      <c r="U225" s="15" t="e">
        <f>'New_Adjusted_PSSA_TotFunc BO'!U225-#REF!</f>
        <v>#REF!</v>
      </c>
      <c r="V225" s="15" t="e">
        <f>'New_Adjusted_PSSA_TotFunc BO'!V225-#REF!</f>
        <v>#REF!</v>
      </c>
      <c r="W225" s="15" t="e">
        <f>'New_Adjusted_PSSA_TotFunc BO'!W225-#REF!</f>
        <v>#REF!</v>
      </c>
      <c r="X225" s="15" t="e">
        <f>'New_Adjusted_PSSA_TotFunc BO'!X225-#REF!</f>
        <v>#REF!</v>
      </c>
      <c r="Y225" s="15" t="e">
        <f>'New_Adjusted_PSSA_TotFunc BO'!Y225-#REF!</f>
        <v>#REF!</v>
      </c>
      <c r="Z225" s="15" t="e">
        <f>'New_Adjusted_PSSA_TotFunc BO'!Z225-#REF!</f>
        <v>#REF!</v>
      </c>
      <c r="AA225" s="15" t="e">
        <f>'New_Adjusted_PSSA_TotFunc BO'!AA225-#REF!</f>
        <v>#REF!</v>
      </c>
      <c r="AB225" s="15" t="e">
        <f>'New_Adjusted_PSSA_TotFunc BO'!AB225-#REF!</f>
        <v>#REF!</v>
      </c>
      <c r="AC225" s="15" t="e">
        <f>'New_Adjusted_PSSA_TotFunc BO'!AC225-#REF!</f>
        <v>#REF!</v>
      </c>
      <c r="AD225" s="15" t="e">
        <f>'New_Adjusted_PSSA_TotFunc BO'!AD225-#REF!</f>
        <v>#REF!</v>
      </c>
      <c r="AE225" s="15" t="e">
        <f>'New_Adjusted_PSSA_TotFunc BO'!AE225-#REF!</f>
        <v>#REF!</v>
      </c>
      <c r="AF225" s="15" t="e">
        <f>'Formulae-BuildOut'!BZ225</f>
        <v>#REF!</v>
      </c>
      <c r="AG225" s="14" t="e">
        <f>'Formulae-BuildOut'!CA225</f>
        <v>#REF!</v>
      </c>
      <c r="AH225" s="17"/>
      <c r="AI225" s="18"/>
    </row>
    <row r="226" spans="1:35" x14ac:dyDescent="0.3">
      <c r="A226" s="14" t="e">
        <f>#REF!</f>
        <v>#REF!</v>
      </c>
      <c r="B226" s="14" t="e">
        <f>#REF!</f>
        <v>#REF!</v>
      </c>
      <c r="C226" s="14" t="e">
        <f>#REF!</f>
        <v>#REF!</v>
      </c>
      <c r="D226" s="15" t="e">
        <f>'New_Adjusted_PSSA_TotFunc BO'!D226-#REF!</f>
        <v>#REF!</v>
      </c>
      <c r="E226" s="15" t="e">
        <f>'New_Adjusted_PSSA_TotFunc BO'!E226-#REF!</f>
        <v>#REF!</v>
      </c>
      <c r="F226" s="15" t="e">
        <f>'New_Adjusted_PSSA_TotFunc BO'!F226-#REF!</f>
        <v>#REF!</v>
      </c>
      <c r="G226" s="15" t="e">
        <f>'New_Adjusted_PSSA_TotFunc BO'!G226-#REF!</f>
        <v>#REF!</v>
      </c>
      <c r="H226" s="15" t="e">
        <f>'New_Adjusted_PSSA_TotFunc BO'!H226-#REF!</f>
        <v>#REF!</v>
      </c>
      <c r="I226" s="15" t="e">
        <f>'New_Adjusted_PSSA_TotFunc BO'!I226-#REF!</f>
        <v>#REF!</v>
      </c>
      <c r="J226" s="15" t="e">
        <f>'New_Adjusted_PSSA_TotFunc BO'!J226-#REF!</f>
        <v>#REF!</v>
      </c>
      <c r="K226" s="15" t="e">
        <f>'New_Adjusted_PSSA_TotFunc BO'!K226-#REF!</f>
        <v>#REF!</v>
      </c>
      <c r="L226" s="15" t="e">
        <f>'New_Adjusted_PSSA_TotFunc BO'!L226-#REF!</f>
        <v>#REF!</v>
      </c>
      <c r="M226" s="15" t="e">
        <f>'New_Adjusted_PSSA_TotFunc BO'!M226-#REF!</f>
        <v>#REF!</v>
      </c>
      <c r="N226" s="15" t="e">
        <f>'New_Adjusted_PSSA_TotFunc BO'!N226-#REF!</f>
        <v>#REF!</v>
      </c>
      <c r="O226" s="15" t="e">
        <f>'New_Adjusted_PSSA_TotFunc BO'!O226-#REF!</f>
        <v>#REF!</v>
      </c>
      <c r="P226" s="15" t="e">
        <f>'New_Adjusted_PSSA_TotFunc BO'!P226-#REF!</f>
        <v>#REF!</v>
      </c>
      <c r="Q226" s="15" t="e">
        <f>'New_Adjusted_PSSA_TotFunc BO'!Q226-#REF!</f>
        <v>#REF!</v>
      </c>
      <c r="R226" s="15" t="e">
        <f>'New_Adjusted_PSSA_TotFunc BO'!R226-#REF!</f>
        <v>#REF!</v>
      </c>
      <c r="S226" s="15" t="e">
        <f>'New_Adjusted_PSSA_TotFunc BO'!S226-#REF!</f>
        <v>#REF!</v>
      </c>
      <c r="T226" s="15" t="e">
        <f>'New_Adjusted_PSSA_TotFunc BO'!T226-#REF!</f>
        <v>#REF!</v>
      </c>
      <c r="U226" s="15" t="e">
        <f>'New_Adjusted_PSSA_TotFunc BO'!U226-#REF!</f>
        <v>#REF!</v>
      </c>
      <c r="V226" s="15" t="e">
        <f>'New_Adjusted_PSSA_TotFunc BO'!V226-#REF!</f>
        <v>#REF!</v>
      </c>
      <c r="W226" s="15" t="e">
        <f>'New_Adjusted_PSSA_TotFunc BO'!W226-#REF!</f>
        <v>#REF!</v>
      </c>
      <c r="X226" s="15" t="e">
        <f>'New_Adjusted_PSSA_TotFunc BO'!X226-#REF!</f>
        <v>#REF!</v>
      </c>
      <c r="Y226" s="15" t="e">
        <f>'New_Adjusted_PSSA_TotFunc BO'!Y226-#REF!</f>
        <v>#REF!</v>
      </c>
      <c r="Z226" s="15" t="e">
        <f>'New_Adjusted_PSSA_TotFunc BO'!Z226-#REF!</f>
        <v>#REF!</v>
      </c>
      <c r="AA226" s="15" t="e">
        <f>'New_Adjusted_PSSA_TotFunc BO'!AA226-#REF!</f>
        <v>#REF!</v>
      </c>
      <c r="AB226" s="15" t="e">
        <f>'New_Adjusted_PSSA_TotFunc BO'!AB226-#REF!</f>
        <v>#REF!</v>
      </c>
      <c r="AC226" s="15" t="e">
        <f>'New_Adjusted_PSSA_TotFunc BO'!AC226-#REF!</f>
        <v>#REF!</v>
      </c>
      <c r="AD226" s="15" t="e">
        <f>'New_Adjusted_PSSA_TotFunc BO'!AD226-#REF!</f>
        <v>#REF!</v>
      </c>
      <c r="AE226" s="15" t="e">
        <f>'New_Adjusted_PSSA_TotFunc BO'!AE226-#REF!</f>
        <v>#REF!</v>
      </c>
      <c r="AF226" s="15" t="e">
        <f>'Formulae-BuildOut'!BZ226</f>
        <v>#REF!</v>
      </c>
      <c r="AG226" s="14" t="e">
        <f>'Formulae-BuildOut'!CA226</f>
        <v>#REF!</v>
      </c>
      <c r="AH226" s="17"/>
      <c r="AI226" s="18"/>
    </row>
    <row r="227" spans="1:35" x14ac:dyDescent="0.3">
      <c r="A227" s="14" t="e">
        <f>#REF!</f>
        <v>#REF!</v>
      </c>
      <c r="B227" s="14" t="e">
        <f>#REF!</f>
        <v>#REF!</v>
      </c>
      <c r="C227" s="14" t="e">
        <f>#REF!</f>
        <v>#REF!</v>
      </c>
      <c r="D227" s="15" t="e">
        <f>'New_Adjusted_PSSA_TotFunc BO'!D227-#REF!</f>
        <v>#REF!</v>
      </c>
      <c r="E227" s="15" t="e">
        <f>'New_Adjusted_PSSA_TotFunc BO'!E227-#REF!</f>
        <v>#REF!</v>
      </c>
      <c r="F227" s="15" t="e">
        <f>'New_Adjusted_PSSA_TotFunc BO'!F227-#REF!</f>
        <v>#REF!</v>
      </c>
      <c r="G227" s="15" t="e">
        <f>'New_Adjusted_PSSA_TotFunc BO'!G227-#REF!</f>
        <v>#REF!</v>
      </c>
      <c r="H227" s="15" t="e">
        <f>'New_Adjusted_PSSA_TotFunc BO'!H227-#REF!</f>
        <v>#REF!</v>
      </c>
      <c r="I227" s="15" t="e">
        <f>'New_Adjusted_PSSA_TotFunc BO'!I227-#REF!</f>
        <v>#REF!</v>
      </c>
      <c r="J227" s="15" t="e">
        <f>'New_Adjusted_PSSA_TotFunc BO'!J227-#REF!</f>
        <v>#REF!</v>
      </c>
      <c r="K227" s="15" t="e">
        <f>'New_Adjusted_PSSA_TotFunc BO'!K227-#REF!</f>
        <v>#REF!</v>
      </c>
      <c r="L227" s="15" t="e">
        <f>'New_Adjusted_PSSA_TotFunc BO'!L227-#REF!</f>
        <v>#REF!</v>
      </c>
      <c r="M227" s="15" t="e">
        <f>'New_Adjusted_PSSA_TotFunc BO'!M227-#REF!</f>
        <v>#REF!</v>
      </c>
      <c r="N227" s="15" t="e">
        <f>'New_Adjusted_PSSA_TotFunc BO'!N227-#REF!</f>
        <v>#REF!</v>
      </c>
      <c r="O227" s="15" t="e">
        <f>'New_Adjusted_PSSA_TotFunc BO'!O227-#REF!</f>
        <v>#REF!</v>
      </c>
      <c r="P227" s="15" t="e">
        <f>'New_Adjusted_PSSA_TotFunc BO'!P227-#REF!</f>
        <v>#REF!</v>
      </c>
      <c r="Q227" s="15" t="e">
        <f>'New_Adjusted_PSSA_TotFunc BO'!Q227-#REF!</f>
        <v>#REF!</v>
      </c>
      <c r="R227" s="15" t="e">
        <f>'New_Adjusted_PSSA_TotFunc BO'!R227-#REF!</f>
        <v>#REF!</v>
      </c>
      <c r="S227" s="15" t="e">
        <f>'New_Adjusted_PSSA_TotFunc BO'!S227-#REF!</f>
        <v>#REF!</v>
      </c>
      <c r="T227" s="15" t="e">
        <f>'New_Adjusted_PSSA_TotFunc BO'!T227-#REF!</f>
        <v>#REF!</v>
      </c>
      <c r="U227" s="15" t="e">
        <f>'New_Adjusted_PSSA_TotFunc BO'!U227-#REF!</f>
        <v>#REF!</v>
      </c>
      <c r="V227" s="15" t="e">
        <f>'New_Adjusted_PSSA_TotFunc BO'!V227-#REF!</f>
        <v>#REF!</v>
      </c>
      <c r="W227" s="15" t="e">
        <f>'New_Adjusted_PSSA_TotFunc BO'!W227-#REF!</f>
        <v>#REF!</v>
      </c>
      <c r="X227" s="15" t="e">
        <f>'New_Adjusted_PSSA_TotFunc BO'!X227-#REF!</f>
        <v>#REF!</v>
      </c>
      <c r="Y227" s="15" t="e">
        <f>'New_Adjusted_PSSA_TotFunc BO'!Y227-#REF!</f>
        <v>#REF!</v>
      </c>
      <c r="Z227" s="15" t="e">
        <f>'New_Adjusted_PSSA_TotFunc BO'!Z227-#REF!</f>
        <v>#REF!</v>
      </c>
      <c r="AA227" s="15" t="e">
        <f>'New_Adjusted_PSSA_TotFunc BO'!AA227-#REF!</f>
        <v>#REF!</v>
      </c>
      <c r="AB227" s="15" t="e">
        <f>'New_Adjusted_PSSA_TotFunc BO'!AB227-#REF!</f>
        <v>#REF!</v>
      </c>
      <c r="AC227" s="15" t="e">
        <f>'New_Adjusted_PSSA_TotFunc BO'!AC227-#REF!</f>
        <v>#REF!</v>
      </c>
      <c r="AD227" s="15" t="e">
        <f>'New_Adjusted_PSSA_TotFunc BO'!AD227-#REF!</f>
        <v>#REF!</v>
      </c>
      <c r="AE227" s="15" t="e">
        <f>'New_Adjusted_PSSA_TotFunc BO'!AE227-#REF!</f>
        <v>#REF!</v>
      </c>
      <c r="AF227" s="15" t="e">
        <f>'Formulae-BuildOut'!BZ227</f>
        <v>#REF!</v>
      </c>
      <c r="AG227" s="14" t="e">
        <f>'Formulae-BuildOut'!CA227</f>
        <v>#REF!</v>
      </c>
      <c r="AH227" s="17"/>
      <c r="AI227" s="18"/>
    </row>
    <row r="228" spans="1:35" x14ac:dyDescent="0.3">
      <c r="A228" s="14" t="e">
        <f>#REF!</f>
        <v>#REF!</v>
      </c>
      <c r="B228" s="14" t="e">
        <f>#REF!</f>
        <v>#REF!</v>
      </c>
      <c r="C228" s="14" t="e">
        <f>#REF!</f>
        <v>#REF!</v>
      </c>
      <c r="D228" s="15" t="e">
        <f>'New_Adjusted_PSSA_TotFunc BO'!D228-#REF!</f>
        <v>#REF!</v>
      </c>
      <c r="E228" s="15" t="e">
        <f>'New_Adjusted_PSSA_TotFunc BO'!E228-#REF!</f>
        <v>#REF!</v>
      </c>
      <c r="F228" s="15" t="e">
        <f>'New_Adjusted_PSSA_TotFunc BO'!F228-#REF!</f>
        <v>#REF!</v>
      </c>
      <c r="G228" s="15" t="e">
        <f>'New_Adjusted_PSSA_TotFunc BO'!G228-#REF!</f>
        <v>#REF!</v>
      </c>
      <c r="H228" s="15" t="e">
        <f>'New_Adjusted_PSSA_TotFunc BO'!H228-#REF!</f>
        <v>#REF!</v>
      </c>
      <c r="I228" s="15" t="e">
        <f>'New_Adjusted_PSSA_TotFunc BO'!I228-#REF!</f>
        <v>#REF!</v>
      </c>
      <c r="J228" s="15" t="e">
        <f>'New_Adjusted_PSSA_TotFunc BO'!J228-#REF!</f>
        <v>#REF!</v>
      </c>
      <c r="K228" s="15" t="e">
        <f>'New_Adjusted_PSSA_TotFunc BO'!K228-#REF!</f>
        <v>#REF!</v>
      </c>
      <c r="L228" s="15" t="e">
        <f>'New_Adjusted_PSSA_TotFunc BO'!L228-#REF!</f>
        <v>#REF!</v>
      </c>
      <c r="M228" s="15" t="e">
        <f>'New_Adjusted_PSSA_TotFunc BO'!M228-#REF!</f>
        <v>#REF!</v>
      </c>
      <c r="N228" s="15" t="e">
        <f>'New_Adjusted_PSSA_TotFunc BO'!N228-#REF!</f>
        <v>#REF!</v>
      </c>
      <c r="O228" s="15" t="e">
        <f>'New_Adjusted_PSSA_TotFunc BO'!O228-#REF!</f>
        <v>#REF!</v>
      </c>
      <c r="P228" s="15" t="e">
        <f>'New_Adjusted_PSSA_TotFunc BO'!P228-#REF!</f>
        <v>#REF!</v>
      </c>
      <c r="Q228" s="15" t="e">
        <f>'New_Adjusted_PSSA_TotFunc BO'!Q228-#REF!</f>
        <v>#REF!</v>
      </c>
      <c r="R228" s="15" t="e">
        <f>'New_Adjusted_PSSA_TotFunc BO'!R228-#REF!</f>
        <v>#REF!</v>
      </c>
      <c r="S228" s="15" t="e">
        <f>'New_Adjusted_PSSA_TotFunc BO'!S228-#REF!</f>
        <v>#REF!</v>
      </c>
      <c r="T228" s="15" t="e">
        <f>'New_Adjusted_PSSA_TotFunc BO'!T228-#REF!</f>
        <v>#REF!</v>
      </c>
      <c r="U228" s="15" t="e">
        <f>'New_Adjusted_PSSA_TotFunc BO'!U228-#REF!</f>
        <v>#REF!</v>
      </c>
      <c r="V228" s="15" t="e">
        <f>'New_Adjusted_PSSA_TotFunc BO'!V228-#REF!</f>
        <v>#REF!</v>
      </c>
      <c r="W228" s="15" t="e">
        <f>'New_Adjusted_PSSA_TotFunc BO'!W228-#REF!</f>
        <v>#REF!</v>
      </c>
      <c r="X228" s="15" t="e">
        <f>'New_Adjusted_PSSA_TotFunc BO'!X228-#REF!</f>
        <v>#REF!</v>
      </c>
      <c r="Y228" s="15" t="e">
        <f>'New_Adjusted_PSSA_TotFunc BO'!Y228-#REF!</f>
        <v>#REF!</v>
      </c>
      <c r="Z228" s="15" t="e">
        <f>'New_Adjusted_PSSA_TotFunc BO'!Z228-#REF!</f>
        <v>#REF!</v>
      </c>
      <c r="AA228" s="15" t="e">
        <f>'New_Adjusted_PSSA_TotFunc BO'!AA228-#REF!</f>
        <v>#REF!</v>
      </c>
      <c r="AB228" s="15" t="e">
        <f>'New_Adjusted_PSSA_TotFunc BO'!AB228-#REF!</f>
        <v>#REF!</v>
      </c>
      <c r="AC228" s="15" t="e">
        <f>'New_Adjusted_PSSA_TotFunc BO'!AC228-#REF!</f>
        <v>#REF!</v>
      </c>
      <c r="AD228" s="15" t="e">
        <f>'New_Adjusted_PSSA_TotFunc BO'!AD228-#REF!</f>
        <v>#REF!</v>
      </c>
      <c r="AE228" s="15" t="e">
        <f>'New_Adjusted_PSSA_TotFunc BO'!AE228-#REF!</f>
        <v>#REF!</v>
      </c>
      <c r="AF228" s="15" t="e">
        <f>'Formulae-BuildOut'!BZ228</f>
        <v>#REF!</v>
      </c>
      <c r="AG228" s="14" t="e">
        <f>'Formulae-BuildOut'!CA228</f>
        <v>#REF!</v>
      </c>
      <c r="AH228" s="17"/>
      <c r="AI228" s="18"/>
    </row>
    <row r="229" spans="1:35" x14ac:dyDescent="0.3">
      <c r="A229" s="14" t="e">
        <f>#REF!</f>
        <v>#REF!</v>
      </c>
      <c r="B229" s="14" t="e">
        <f>#REF!</f>
        <v>#REF!</v>
      </c>
      <c r="C229" s="14" t="e">
        <f>#REF!</f>
        <v>#REF!</v>
      </c>
      <c r="D229" s="15" t="e">
        <f>'New_Adjusted_PSSA_TotFunc BO'!D229-#REF!</f>
        <v>#REF!</v>
      </c>
      <c r="E229" s="15" t="e">
        <f>'New_Adjusted_PSSA_TotFunc BO'!E229-#REF!</f>
        <v>#REF!</v>
      </c>
      <c r="F229" s="15" t="e">
        <f>'New_Adjusted_PSSA_TotFunc BO'!F229-#REF!</f>
        <v>#REF!</v>
      </c>
      <c r="G229" s="15" t="e">
        <f>'New_Adjusted_PSSA_TotFunc BO'!G229-#REF!</f>
        <v>#REF!</v>
      </c>
      <c r="H229" s="15" t="e">
        <f>'New_Adjusted_PSSA_TotFunc BO'!H229-#REF!</f>
        <v>#REF!</v>
      </c>
      <c r="I229" s="15" t="e">
        <f>'New_Adjusted_PSSA_TotFunc BO'!I229-#REF!</f>
        <v>#REF!</v>
      </c>
      <c r="J229" s="15" t="e">
        <f>'New_Adjusted_PSSA_TotFunc BO'!J229-#REF!</f>
        <v>#REF!</v>
      </c>
      <c r="K229" s="15" t="e">
        <f>'New_Adjusted_PSSA_TotFunc BO'!K229-#REF!</f>
        <v>#REF!</v>
      </c>
      <c r="L229" s="15" t="e">
        <f>'New_Adjusted_PSSA_TotFunc BO'!L229-#REF!</f>
        <v>#REF!</v>
      </c>
      <c r="M229" s="15" t="e">
        <f>'New_Adjusted_PSSA_TotFunc BO'!M229-#REF!</f>
        <v>#REF!</v>
      </c>
      <c r="N229" s="15" t="e">
        <f>'New_Adjusted_PSSA_TotFunc BO'!N229-#REF!</f>
        <v>#REF!</v>
      </c>
      <c r="O229" s="15" t="e">
        <f>'New_Adjusted_PSSA_TotFunc BO'!O229-#REF!</f>
        <v>#REF!</v>
      </c>
      <c r="P229" s="15" t="e">
        <f>'New_Adjusted_PSSA_TotFunc BO'!P229-#REF!</f>
        <v>#REF!</v>
      </c>
      <c r="Q229" s="15" t="e">
        <f>'New_Adjusted_PSSA_TotFunc BO'!Q229-#REF!</f>
        <v>#REF!</v>
      </c>
      <c r="R229" s="15" t="e">
        <f>'New_Adjusted_PSSA_TotFunc BO'!R229-#REF!</f>
        <v>#REF!</v>
      </c>
      <c r="S229" s="15" t="e">
        <f>'New_Adjusted_PSSA_TotFunc BO'!S229-#REF!</f>
        <v>#REF!</v>
      </c>
      <c r="T229" s="15" t="e">
        <f>'New_Adjusted_PSSA_TotFunc BO'!T229-#REF!</f>
        <v>#REF!</v>
      </c>
      <c r="U229" s="15" t="e">
        <f>'New_Adjusted_PSSA_TotFunc BO'!U229-#REF!</f>
        <v>#REF!</v>
      </c>
      <c r="V229" s="15" t="e">
        <f>'New_Adjusted_PSSA_TotFunc BO'!V229-#REF!</f>
        <v>#REF!</v>
      </c>
      <c r="W229" s="15" t="e">
        <f>'New_Adjusted_PSSA_TotFunc BO'!W229-#REF!</f>
        <v>#REF!</v>
      </c>
      <c r="X229" s="15" t="e">
        <f>'New_Adjusted_PSSA_TotFunc BO'!X229-#REF!</f>
        <v>#REF!</v>
      </c>
      <c r="Y229" s="15" t="e">
        <f>'New_Adjusted_PSSA_TotFunc BO'!Y229-#REF!</f>
        <v>#REF!</v>
      </c>
      <c r="Z229" s="15" t="e">
        <f>'New_Adjusted_PSSA_TotFunc BO'!Z229-#REF!</f>
        <v>#REF!</v>
      </c>
      <c r="AA229" s="15" t="e">
        <f>'New_Adjusted_PSSA_TotFunc BO'!AA229-#REF!</f>
        <v>#REF!</v>
      </c>
      <c r="AB229" s="15" t="e">
        <f>'New_Adjusted_PSSA_TotFunc BO'!AB229-#REF!</f>
        <v>#REF!</v>
      </c>
      <c r="AC229" s="15" t="e">
        <f>'New_Adjusted_PSSA_TotFunc BO'!AC229-#REF!</f>
        <v>#REF!</v>
      </c>
      <c r="AD229" s="15" t="e">
        <f>'New_Adjusted_PSSA_TotFunc BO'!AD229-#REF!</f>
        <v>#REF!</v>
      </c>
      <c r="AE229" s="15" t="e">
        <f>'New_Adjusted_PSSA_TotFunc BO'!AE229-#REF!</f>
        <v>#REF!</v>
      </c>
      <c r="AF229" s="15" t="e">
        <f>'Formulae-BuildOut'!BZ229</f>
        <v>#REF!</v>
      </c>
      <c r="AG229" s="14" t="e">
        <f>'Formulae-BuildOut'!CA229</f>
        <v>#REF!</v>
      </c>
      <c r="AH229" s="17"/>
      <c r="AI229" s="18"/>
    </row>
    <row r="230" spans="1:35" x14ac:dyDescent="0.3">
      <c r="A230" s="14" t="e">
        <f>#REF!</f>
        <v>#REF!</v>
      </c>
      <c r="B230" s="14" t="e">
        <f>#REF!</f>
        <v>#REF!</v>
      </c>
      <c r="C230" s="14" t="e">
        <f>#REF!</f>
        <v>#REF!</v>
      </c>
      <c r="D230" s="15" t="e">
        <f>'New_Adjusted_PSSA_TotFunc BO'!D230-#REF!</f>
        <v>#REF!</v>
      </c>
      <c r="E230" s="15" t="e">
        <f>'New_Adjusted_PSSA_TotFunc BO'!E230-#REF!</f>
        <v>#REF!</v>
      </c>
      <c r="F230" s="15" t="e">
        <f>'New_Adjusted_PSSA_TotFunc BO'!F230-#REF!</f>
        <v>#REF!</v>
      </c>
      <c r="G230" s="15" t="e">
        <f>'New_Adjusted_PSSA_TotFunc BO'!G230-#REF!</f>
        <v>#REF!</v>
      </c>
      <c r="H230" s="15" t="e">
        <f>'New_Adjusted_PSSA_TotFunc BO'!H230-#REF!</f>
        <v>#REF!</v>
      </c>
      <c r="I230" s="15" t="e">
        <f>'New_Adjusted_PSSA_TotFunc BO'!I230-#REF!</f>
        <v>#REF!</v>
      </c>
      <c r="J230" s="15" t="e">
        <f>'New_Adjusted_PSSA_TotFunc BO'!J230-#REF!</f>
        <v>#REF!</v>
      </c>
      <c r="K230" s="15" t="e">
        <f>'New_Adjusted_PSSA_TotFunc BO'!K230-#REF!</f>
        <v>#REF!</v>
      </c>
      <c r="L230" s="15" t="e">
        <f>'New_Adjusted_PSSA_TotFunc BO'!L230-#REF!</f>
        <v>#REF!</v>
      </c>
      <c r="M230" s="15" t="e">
        <f>'New_Adjusted_PSSA_TotFunc BO'!M230-#REF!</f>
        <v>#REF!</v>
      </c>
      <c r="N230" s="15" t="e">
        <f>'New_Adjusted_PSSA_TotFunc BO'!N230-#REF!</f>
        <v>#REF!</v>
      </c>
      <c r="O230" s="15" t="e">
        <f>'New_Adjusted_PSSA_TotFunc BO'!O230-#REF!</f>
        <v>#REF!</v>
      </c>
      <c r="P230" s="15" t="e">
        <f>'New_Adjusted_PSSA_TotFunc BO'!P230-#REF!</f>
        <v>#REF!</v>
      </c>
      <c r="Q230" s="15" t="e">
        <f>'New_Adjusted_PSSA_TotFunc BO'!Q230-#REF!</f>
        <v>#REF!</v>
      </c>
      <c r="R230" s="15" t="e">
        <f>'New_Adjusted_PSSA_TotFunc BO'!R230-#REF!</f>
        <v>#REF!</v>
      </c>
      <c r="S230" s="15" t="e">
        <f>'New_Adjusted_PSSA_TotFunc BO'!S230-#REF!</f>
        <v>#REF!</v>
      </c>
      <c r="T230" s="15" t="e">
        <f>'New_Adjusted_PSSA_TotFunc BO'!T230-#REF!</f>
        <v>#REF!</v>
      </c>
      <c r="U230" s="15" t="e">
        <f>'New_Adjusted_PSSA_TotFunc BO'!U230-#REF!</f>
        <v>#REF!</v>
      </c>
      <c r="V230" s="15" t="e">
        <f>'New_Adjusted_PSSA_TotFunc BO'!V230-#REF!</f>
        <v>#REF!</v>
      </c>
      <c r="W230" s="15" t="e">
        <f>'New_Adjusted_PSSA_TotFunc BO'!W230-#REF!</f>
        <v>#REF!</v>
      </c>
      <c r="X230" s="15" t="e">
        <f>'New_Adjusted_PSSA_TotFunc BO'!X230-#REF!</f>
        <v>#REF!</v>
      </c>
      <c r="Y230" s="15" t="e">
        <f>'New_Adjusted_PSSA_TotFunc BO'!Y230-#REF!</f>
        <v>#REF!</v>
      </c>
      <c r="Z230" s="15" t="e">
        <f>'New_Adjusted_PSSA_TotFunc BO'!Z230-#REF!</f>
        <v>#REF!</v>
      </c>
      <c r="AA230" s="15" t="e">
        <f>'New_Adjusted_PSSA_TotFunc BO'!AA230-#REF!</f>
        <v>#REF!</v>
      </c>
      <c r="AB230" s="15" t="e">
        <f>'New_Adjusted_PSSA_TotFunc BO'!AB230-#REF!</f>
        <v>#REF!</v>
      </c>
      <c r="AC230" s="15" t="e">
        <f>'New_Adjusted_PSSA_TotFunc BO'!AC230-#REF!</f>
        <v>#REF!</v>
      </c>
      <c r="AD230" s="15" t="e">
        <f>'New_Adjusted_PSSA_TotFunc BO'!AD230-#REF!</f>
        <v>#REF!</v>
      </c>
      <c r="AE230" s="15" t="e">
        <f>'New_Adjusted_PSSA_TotFunc BO'!AE230-#REF!</f>
        <v>#REF!</v>
      </c>
      <c r="AF230" s="15" t="e">
        <f>'Formulae-BuildOut'!BZ230</f>
        <v>#REF!</v>
      </c>
      <c r="AG230" s="14" t="e">
        <f>'Formulae-BuildOut'!CA230</f>
        <v>#REF!</v>
      </c>
      <c r="AH230" s="17"/>
      <c r="AI230" s="18"/>
    </row>
    <row r="231" spans="1:35" x14ac:dyDescent="0.3">
      <c r="A231" s="14" t="e">
        <f>#REF!</f>
        <v>#REF!</v>
      </c>
      <c r="B231" s="14" t="e">
        <f>#REF!</f>
        <v>#REF!</v>
      </c>
      <c r="C231" s="14" t="e">
        <f>#REF!</f>
        <v>#REF!</v>
      </c>
      <c r="D231" s="15" t="e">
        <f>'New_Adjusted_PSSA_TotFunc BO'!D231-#REF!</f>
        <v>#REF!</v>
      </c>
      <c r="E231" s="15" t="e">
        <f>'New_Adjusted_PSSA_TotFunc BO'!E231-#REF!</f>
        <v>#REF!</v>
      </c>
      <c r="F231" s="15" t="e">
        <f>'New_Adjusted_PSSA_TotFunc BO'!F231-#REF!</f>
        <v>#REF!</v>
      </c>
      <c r="G231" s="15" t="e">
        <f>'New_Adjusted_PSSA_TotFunc BO'!G231-#REF!</f>
        <v>#REF!</v>
      </c>
      <c r="H231" s="15" t="e">
        <f>'New_Adjusted_PSSA_TotFunc BO'!H231-#REF!</f>
        <v>#REF!</v>
      </c>
      <c r="I231" s="15" t="e">
        <f>'New_Adjusted_PSSA_TotFunc BO'!I231-#REF!</f>
        <v>#REF!</v>
      </c>
      <c r="J231" s="15" t="e">
        <f>'New_Adjusted_PSSA_TotFunc BO'!J231-#REF!</f>
        <v>#REF!</v>
      </c>
      <c r="K231" s="15" t="e">
        <f>'New_Adjusted_PSSA_TotFunc BO'!K231-#REF!</f>
        <v>#REF!</v>
      </c>
      <c r="L231" s="15" t="e">
        <f>'New_Adjusted_PSSA_TotFunc BO'!L231-#REF!</f>
        <v>#REF!</v>
      </c>
      <c r="M231" s="15" t="e">
        <f>'New_Adjusted_PSSA_TotFunc BO'!M231-#REF!</f>
        <v>#REF!</v>
      </c>
      <c r="N231" s="15" t="e">
        <f>'New_Adjusted_PSSA_TotFunc BO'!N231-#REF!</f>
        <v>#REF!</v>
      </c>
      <c r="O231" s="15" t="e">
        <f>'New_Adjusted_PSSA_TotFunc BO'!O231-#REF!</f>
        <v>#REF!</v>
      </c>
      <c r="P231" s="15" t="e">
        <f>'New_Adjusted_PSSA_TotFunc BO'!P231-#REF!</f>
        <v>#REF!</v>
      </c>
      <c r="Q231" s="15" t="e">
        <f>'New_Adjusted_PSSA_TotFunc BO'!Q231-#REF!</f>
        <v>#REF!</v>
      </c>
      <c r="R231" s="15" t="e">
        <f>'New_Adjusted_PSSA_TotFunc BO'!R231-#REF!</f>
        <v>#REF!</v>
      </c>
      <c r="S231" s="15" t="e">
        <f>'New_Adjusted_PSSA_TotFunc BO'!S231-#REF!</f>
        <v>#REF!</v>
      </c>
      <c r="T231" s="15" t="e">
        <f>'New_Adjusted_PSSA_TotFunc BO'!T231-#REF!</f>
        <v>#REF!</v>
      </c>
      <c r="U231" s="15" t="e">
        <f>'New_Adjusted_PSSA_TotFunc BO'!U231-#REF!</f>
        <v>#REF!</v>
      </c>
      <c r="V231" s="15" t="e">
        <f>'New_Adjusted_PSSA_TotFunc BO'!V231-#REF!</f>
        <v>#REF!</v>
      </c>
      <c r="W231" s="15" t="e">
        <f>'New_Adjusted_PSSA_TotFunc BO'!W231-#REF!</f>
        <v>#REF!</v>
      </c>
      <c r="X231" s="15" t="e">
        <f>'New_Adjusted_PSSA_TotFunc BO'!X231-#REF!</f>
        <v>#REF!</v>
      </c>
      <c r="Y231" s="15" t="e">
        <f>'New_Adjusted_PSSA_TotFunc BO'!Y231-#REF!</f>
        <v>#REF!</v>
      </c>
      <c r="Z231" s="15" t="e">
        <f>'New_Adjusted_PSSA_TotFunc BO'!Z231-#REF!</f>
        <v>#REF!</v>
      </c>
      <c r="AA231" s="15" t="e">
        <f>'New_Adjusted_PSSA_TotFunc BO'!AA231-#REF!</f>
        <v>#REF!</v>
      </c>
      <c r="AB231" s="15" t="e">
        <f>'New_Adjusted_PSSA_TotFunc BO'!AB231-#REF!</f>
        <v>#REF!</v>
      </c>
      <c r="AC231" s="15" t="e">
        <f>'New_Adjusted_PSSA_TotFunc BO'!AC231-#REF!</f>
        <v>#REF!</v>
      </c>
      <c r="AD231" s="15" t="e">
        <f>'New_Adjusted_PSSA_TotFunc BO'!AD231-#REF!</f>
        <v>#REF!</v>
      </c>
      <c r="AE231" s="15" t="e">
        <f>'New_Adjusted_PSSA_TotFunc BO'!AE231-#REF!</f>
        <v>#REF!</v>
      </c>
      <c r="AF231" s="15" t="e">
        <f>'Formulae-BuildOut'!BZ231</f>
        <v>#REF!</v>
      </c>
      <c r="AG231" s="14" t="e">
        <f>'Formulae-BuildOut'!CA231</f>
        <v>#REF!</v>
      </c>
      <c r="AH231" s="17"/>
      <c r="AI231" s="18"/>
    </row>
    <row r="232" spans="1:35" x14ac:dyDescent="0.3">
      <c r="A232" s="14" t="e">
        <f>#REF!</f>
        <v>#REF!</v>
      </c>
      <c r="B232" s="14" t="e">
        <f>#REF!</f>
        <v>#REF!</v>
      </c>
      <c r="C232" s="14" t="e">
        <f>#REF!</f>
        <v>#REF!</v>
      </c>
      <c r="D232" s="15" t="e">
        <f>'New_Adjusted_PSSA_TotFunc BO'!D232-#REF!</f>
        <v>#REF!</v>
      </c>
      <c r="E232" s="15" t="e">
        <f>'New_Adjusted_PSSA_TotFunc BO'!E232-#REF!</f>
        <v>#REF!</v>
      </c>
      <c r="F232" s="15" t="e">
        <f>'New_Adjusted_PSSA_TotFunc BO'!F232-#REF!</f>
        <v>#REF!</v>
      </c>
      <c r="G232" s="15" t="e">
        <f>'New_Adjusted_PSSA_TotFunc BO'!G232-#REF!</f>
        <v>#REF!</v>
      </c>
      <c r="H232" s="15" t="e">
        <f>'New_Adjusted_PSSA_TotFunc BO'!H232-#REF!</f>
        <v>#REF!</v>
      </c>
      <c r="I232" s="15" t="e">
        <f>'New_Adjusted_PSSA_TotFunc BO'!I232-#REF!</f>
        <v>#REF!</v>
      </c>
      <c r="J232" s="15" t="e">
        <f>'New_Adjusted_PSSA_TotFunc BO'!J232-#REF!</f>
        <v>#REF!</v>
      </c>
      <c r="K232" s="15" t="e">
        <f>'New_Adjusted_PSSA_TotFunc BO'!K232-#REF!</f>
        <v>#REF!</v>
      </c>
      <c r="L232" s="15" t="e">
        <f>'New_Adjusted_PSSA_TotFunc BO'!L232-#REF!</f>
        <v>#REF!</v>
      </c>
      <c r="M232" s="15" t="e">
        <f>'New_Adjusted_PSSA_TotFunc BO'!M232-#REF!</f>
        <v>#REF!</v>
      </c>
      <c r="N232" s="15" t="e">
        <f>'New_Adjusted_PSSA_TotFunc BO'!N232-#REF!</f>
        <v>#REF!</v>
      </c>
      <c r="O232" s="15" t="e">
        <f>'New_Adjusted_PSSA_TotFunc BO'!O232-#REF!</f>
        <v>#REF!</v>
      </c>
      <c r="P232" s="15" t="e">
        <f>'New_Adjusted_PSSA_TotFunc BO'!P232-#REF!</f>
        <v>#REF!</v>
      </c>
      <c r="Q232" s="15" t="e">
        <f>'New_Adjusted_PSSA_TotFunc BO'!Q232-#REF!</f>
        <v>#REF!</v>
      </c>
      <c r="R232" s="15" t="e">
        <f>'New_Adjusted_PSSA_TotFunc BO'!R232-#REF!</f>
        <v>#REF!</v>
      </c>
      <c r="S232" s="15" t="e">
        <f>'New_Adjusted_PSSA_TotFunc BO'!S232-#REF!</f>
        <v>#REF!</v>
      </c>
      <c r="T232" s="15" t="e">
        <f>'New_Adjusted_PSSA_TotFunc BO'!T232-#REF!</f>
        <v>#REF!</v>
      </c>
      <c r="U232" s="15" t="e">
        <f>'New_Adjusted_PSSA_TotFunc BO'!U232-#REF!</f>
        <v>#REF!</v>
      </c>
      <c r="V232" s="15" t="e">
        <f>'New_Adjusted_PSSA_TotFunc BO'!V232-#REF!</f>
        <v>#REF!</v>
      </c>
      <c r="W232" s="15" t="e">
        <f>'New_Adjusted_PSSA_TotFunc BO'!W232-#REF!</f>
        <v>#REF!</v>
      </c>
      <c r="X232" s="15" t="e">
        <f>'New_Adjusted_PSSA_TotFunc BO'!X232-#REF!</f>
        <v>#REF!</v>
      </c>
      <c r="Y232" s="15" t="e">
        <f>'New_Adjusted_PSSA_TotFunc BO'!Y232-#REF!</f>
        <v>#REF!</v>
      </c>
      <c r="Z232" s="15" t="e">
        <f>'New_Adjusted_PSSA_TotFunc BO'!Z232-#REF!</f>
        <v>#REF!</v>
      </c>
      <c r="AA232" s="15" t="e">
        <f>'New_Adjusted_PSSA_TotFunc BO'!AA232-#REF!</f>
        <v>#REF!</v>
      </c>
      <c r="AB232" s="15" t="e">
        <f>'New_Adjusted_PSSA_TotFunc BO'!AB232-#REF!</f>
        <v>#REF!</v>
      </c>
      <c r="AC232" s="15" t="e">
        <f>'New_Adjusted_PSSA_TotFunc BO'!AC232-#REF!</f>
        <v>#REF!</v>
      </c>
      <c r="AD232" s="15" t="e">
        <f>'New_Adjusted_PSSA_TotFunc BO'!AD232-#REF!</f>
        <v>#REF!</v>
      </c>
      <c r="AE232" s="15" t="e">
        <f>'New_Adjusted_PSSA_TotFunc BO'!AE232-#REF!</f>
        <v>#REF!</v>
      </c>
      <c r="AF232" s="15" t="e">
        <f>'Formulae-BuildOut'!BZ232</f>
        <v>#REF!</v>
      </c>
      <c r="AG232" s="14" t="e">
        <f>'Formulae-BuildOut'!CA232</f>
        <v>#REF!</v>
      </c>
      <c r="AH232" s="17"/>
      <c r="AI232" s="18"/>
    </row>
    <row r="233" spans="1:35" x14ac:dyDescent="0.3">
      <c r="A233" s="14" t="e">
        <f>#REF!</f>
        <v>#REF!</v>
      </c>
      <c r="B233" s="14" t="e">
        <f>#REF!</f>
        <v>#REF!</v>
      </c>
      <c r="C233" s="14" t="e">
        <f>#REF!</f>
        <v>#REF!</v>
      </c>
      <c r="D233" s="15" t="e">
        <f>'New_Adjusted_PSSA_TotFunc BO'!D233-#REF!</f>
        <v>#REF!</v>
      </c>
      <c r="E233" s="15" t="e">
        <f>'New_Adjusted_PSSA_TotFunc BO'!E233-#REF!</f>
        <v>#REF!</v>
      </c>
      <c r="F233" s="15" t="e">
        <f>'New_Adjusted_PSSA_TotFunc BO'!F233-#REF!</f>
        <v>#REF!</v>
      </c>
      <c r="G233" s="15" t="e">
        <f>'New_Adjusted_PSSA_TotFunc BO'!G233-#REF!</f>
        <v>#REF!</v>
      </c>
      <c r="H233" s="15" t="e">
        <f>'New_Adjusted_PSSA_TotFunc BO'!H233-#REF!</f>
        <v>#REF!</v>
      </c>
      <c r="I233" s="15" t="e">
        <f>'New_Adjusted_PSSA_TotFunc BO'!I233-#REF!</f>
        <v>#REF!</v>
      </c>
      <c r="J233" s="15" t="e">
        <f>'New_Adjusted_PSSA_TotFunc BO'!J233-#REF!</f>
        <v>#REF!</v>
      </c>
      <c r="K233" s="15" t="e">
        <f>'New_Adjusted_PSSA_TotFunc BO'!K233-#REF!</f>
        <v>#REF!</v>
      </c>
      <c r="L233" s="15" t="e">
        <f>'New_Adjusted_PSSA_TotFunc BO'!L233-#REF!</f>
        <v>#REF!</v>
      </c>
      <c r="M233" s="15" t="e">
        <f>'New_Adjusted_PSSA_TotFunc BO'!M233-#REF!</f>
        <v>#REF!</v>
      </c>
      <c r="N233" s="15" t="e">
        <f>'New_Adjusted_PSSA_TotFunc BO'!N233-#REF!</f>
        <v>#REF!</v>
      </c>
      <c r="O233" s="15" t="e">
        <f>'New_Adjusted_PSSA_TotFunc BO'!O233-#REF!</f>
        <v>#REF!</v>
      </c>
      <c r="P233" s="15" t="e">
        <f>'New_Adjusted_PSSA_TotFunc BO'!P233-#REF!</f>
        <v>#REF!</v>
      </c>
      <c r="Q233" s="15" t="e">
        <f>'New_Adjusted_PSSA_TotFunc BO'!Q233-#REF!</f>
        <v>#REF!</v>
      </c>
      <c r="R233" s="15" t="e">
        <f>'New_Adjusted_PSSA_TotFunc BO'!R233-#REF!</f>
        <v>#REF!</v>
      </c>
      <c r="S233" s="15" t="e">
        <f>'New_Adjusted_PSSA_TotFunc BO'!S233-#REF!</f>
        <v>#REF!</v>
      </c>
      <c r="T233" s="15" t="e">
        <f>'New_Adjusted_PSSA_TotFunc BO'!T233-#REF!</f>
        <v>#REF!</v>
      </c>
      <c r="U233" s="15" t="e">
        <f>'New_Adjusted_PSSA_TotFunc BO'!U233-#REF!</f>
        <v>#REF!</v>
      </c>
      <c r="V233" s="15" t="e">
        <f>'New_Adjusted_PSSA_TotFunc BO'!V233-#REF!</f>
        <v>#REF!</v>
      </c>
      <c r="W233" s="15" t="e">
        <f>'New_Adjusted_PSSA_TotFunc BO'!W233-#REF!</f>
        <v>#REF!</v>
      </c>
      <c r="X233" s="15" t="e">
        <f>'New_Adjusted_PSSA_TotFunc BO'!X233-#REF!</f>
        <v>#REF!</v>
      </c>
      <c r="Y233" s="15" t="e">
        <f>'New_Adjusted_PSSA_TotFunc BO'!Y233-#REF!</f>
        <v>#REF!</v>
      </c>
      <c r="Z233" s="15" t="e">
        <f>'New_Adjusted_PSSA_TotFunc BO'!Z233-#REF!</f>
        <v>#REF!</v>
      </c>
      <c r="AA233" s="15" t="e">
        <f>'New_Adjusted_PSSA_TotFunc BO'!AA233-#REF!</f>
        <v>#REF!</v>
      </c>
      <c r="AB233" s="15" t="e">
        <f>'New_Adjusted_PSSA_TotFunc BO'!AB233-#REF!</f>
        <v>#REF!</v>
      </c>
      <c r="AC233" s="15" t="e">
        <f>'New_Adjusted_PSSA_TotFunc BO'!AC233-#REF!</f>
        <v>#REF!</v>
      </c>
      <c r="AD233" s="15" t="e">
        <f>'New_Adjusted_PSSA_TotFunc BO'!AD233-#REF!</f>
        <v>#REF!</v>
      </c>
      <c r="AE233" s="15" t="e">
        <f>'New_Adjusted_PSSA_TotFunc BO'!AE233-#REF!</f>
        <v>#REF!</v>
      </c>
      <c r="AF233" s="15" t="e">
        <f>'Formulae-BuildOut'!BZ233</f>
        <v>#REF!</v>
      </c>
      <c r="AG233" s="14" t="e">
        <f>'Formulae-BuildOut'!CA233</f>
        <v>#REF!</v>
      </c>
      <c r="AH233" s="17"/>
      <c r="AI233" s="18"/>
    </row>
    <row r="234" spans="1:35" x14ac:dyDescent="0.3">
      <c r="A234" s="14" t="e">
        <f>#REF!</f>
        <v>#REF!</v>
      </c>
      <c r="B234" s="14" t="e">
        <f>#REF!</f>
        <v>#REF!</v>
      </c>
      <c r="C234" s="14" t="e">
        <f>#REF!</f>
        <v>#REF!</v>
      </c>
      <c r="D234" s="15" t="e">
        <f>'New_Adjusted_PSSA_TotFunc BO'!D234-#REF!</f>
        <v>#REF!</v>
      </c>
      <c r="E234" s="15" t="e">
        <f>'New_Adjusted_PSSA_TotFunc BO'!E234-#REF!</f>
        <v>#REF!</v>
      </c>
      <c r="F234" s="15" t="e">
        <f>'New_Adjusted_PSSA_TotFunc BO'!F234-#REF!</f>
        <v>#REF!</v>
      </c>
      <c r="G234" s="15" t="e">
        <f>'New_Adjusted_PSSA_TotFunc BO'!G234-#REF!</f>
        <v>#REF!</v>
      </c>
      <c r="H234" s="15" t="e">
        <f>'New_Adjusted_PSSA_TotFunc BO'!H234-#REF!</f>
        <v>#REF!</v>
      </c>
      <c r="I234" s="15" t="e">
        <f>'New_Adjusted_PSSA_TotFunc BO'!I234-#REF!</f>
        <v>#REF!</v>
      </c>
      <c r="J234" s="15" t="e">
        <f>'New_Adjusted_PSSA_TotFunc BO'!J234-#REF!</f>
        <v>#REF!</v>
      </c>
      <c r="K234" s="15" t="e">
        <f>'New_Adjusted_PSSA_TotFunc BO'!K234-#REF!</f>
        <v>#REF!</v>
      </c>
      <c r="L234" s="15" t="e">
        <f>'New_Adjusted_PSSA_TotFunc BO'!L234-#REF!</f>
        <v>#REF!</v>
      </c>
      <c r="M234" s="15" t="e">
        <f>'New_Adjusted_PSSA_TotFunc BO'!M234-#REF!</f>
        <v>#REF!</v>
      </c>
      <c r="N234" s="15" t="e">
        <f>'New_Adjusted_PSSA_TotFunc BO'!N234-#REF!</f>
        <v>#REF!</v>
      </c>
      <c r="O234" s="15" t="e">
        <f>'New_Adjusted_PSSA_TotFunc BO'!O234-#REF!</f>
        <v>#REF!</v>
      </c>
      <c r="P234" s="15" t="e">
        <f>'New_Adjusted_PSSA_TotFunc BO'!P234-#REF!</f>
        <v>#REF!</v>
      </c>
      <c r="Q234" s="15" t="e">
        <f>'New_Adjusted_PSSA_TotFunc BO'!Q234-#REF!</f>
        <v>#REF!</v>
      </c>
      <c r="R234" s="15" t="e">
        <f>'New_Adjusted_PSSA_TotFunc BO'!R234-#REF!</f>
        <v>#REF!</v>
      </c>
      <c r="S234" s="15" t="e">
        <f>'New_Adjusted_PSSA_TotFunc BO'!S234-#REF!</f>
        <v>#REF!</v>
      </c>
      <c r="T234" s="15" t="e">
        <f>'New_Adjusted_PSSA_TotFunc BO'!T234-#REF!</f>
        <v>#REF!</v>
      </c>
      <c r="U234" s="15" t="e">
        <f>'New_Adjusted_PSSA_TotFunc BO'!U234-#REF!</f>
        <v>#REF!</v>
      </c>
      <c r="V234" s="15" t="e">
        <f>'New_Adjusted_PSSA_TotFunc BO'!V234-#REF!</f>
        <v>#REF!</v>
      </c>
      <c r="W234" s="15" t="e">
        <f>'New_Adjusted_PSSA_TotFunc BO'!W234-#REF!</f>
        <v>#REF!</v>
      </c>
      <c r="X234" s="15" t="e">
        <f>'New_Adjusted_PSSA_TotFunc BO'!X234-#REF!</f>
        <v>#REF!</v>
      </c>
      <c r="Y234" s="15" t="e">
        <f>'New_Adjusted_PSSA_TotFunc BO'!Y234-#REF!</f>
        <v>#REF!</v>
      </c>
      <c r="Z234" s="15" t="e">
        <f>'New_Adjusted_PSSA_TotFunc BO'!Z234-#REF!</f>
        <v>#REF!</v>
      </c>
      <c r="AA234" s="15" t="e">
        <f>'New_Adjusted_PSSA_TotFunc BO'!AA234-#REF!</f>
        <v>#REF!</v>
      </c>
      <c r="AB234" s="15" t="e">
        <f>'New_Adjusted_PSSA_TotFunc BO'!AB234-#REF!</f>
        <v>#REF!</v>
      </c>
      <c r="AC234" s="15" t="e">
        <f>'New_Adjusted_PSSA_TotFunc BO'!AC234-#REF!</f>
        <v>#REF!</v>
      </c>
      <c r="AD234" s="15" t="e">
        <f>'New_Adjusted_PSSA_TotFunc BO'!AD234-#REF!</f>
        <v>#REF!</v>
      </c>
      <c r="AE234" s="15" t="e">
        <f>'New_Adjusted_PSSA_TotFunc BO'!AE234-#REF!</f>
        <v>#REF!</v>
      </c>
      <c r="AF234" s="15" t="e">
        <f>'Formulae-BuildOut'!BZ234</f>
        <v>#REF!</v>
      </c>
      <c r="AG234" s="14" t="e">
        <f>'Formulae-BuildOut'!CA234</f>
        <v>#REF!</v>
      </c>
      <c r="AH234" s="17"/>
      <c r="AI234" s="18"/>
    </row>
    <row r="235" spans="1:35" x14ac:dyDescent="0.3">
      <c r="A235" s="14" t="e">
        <f>#REF!</f>
        <v>#REF!</v>
      </c>
      <c r="B235" s="14" t="e">
        <f>#REF!</f>
        <v>#REF!</v>
      </c>
      <c r="C235" s="14" t="e">
        <f>#REF!</f>
        <v>#REF!</v>
      </c>
      <c r="D235" s="15" t="e">
        <f>'New_Adjusted_PSSA_TotFunc BO'!D235-#REF!</f>
        <v>#REF!</v>
      </c>
      <c r="E235" s="15" t="e">
        <f>'New_Adjusted_PSSA_TotFunc BO'!E235-#REF!</f>
        <v>#REF!</v>
      </c>
      <c r="F235" s="15" t="e">
        <f>'New_Adjusted_PSSA_TotFunc BO'!F235-#REF!</f>
        <v>#REF!</v>
      </c>
      <c r="G235" s="15" t="e">
        <f>'New_Adjusted_PSSA_TotFunc BO'!G235-#REF!</f>
        <v>#REF!</v>
      </c>
      <c r="H235" s="15" t="e">
        <f>'New_Adjusted_PSSA_TotFunc BO'!H235-#REF!</f>
        <v>#REF!</v>
      </c>
      <c r="I235" s="15" t="e">
        <f>'New_Adjusted_PSSA_TotFunc BO'!I235-#REF!</f>
        <v>#REF!</v>
      </c>
      <c r="J235" s="15" t="e">
        <f>'New_Adjusted_PSSA_TotFunc BO'!J235-#REF!</f>
        <v>#REF!</v>
      </c>
      <c r="K235" s="15" t="e">
        <f>'New_Adjusted_PSSA_TotFunc BO'!K235-#REF!</f>
        <v>#REF!</v>
      </c>
      <c r="L235" s="15" t="e">
        <f>'New_Adjusted_PSSA_TotFunc BO'!L235-#REF!</f>
        <v>#REF!</v>
      </c>
      <c r="M235" s="15" t="e">
        <f>'New_Adjusted_PSSA_TotFunc BO'!M235-#REF!</f>
        <v>#REF!</v>
      </c>
      <c r="N235" s="15" t="e">
        <f>'New_Adjusted_PSSA_TotFunc BO'!N235-#REF!</f>
        <v>#REF!</v>
      </c>
      <c r="O235" s="15" t="e">
        <f>'New_Adjusted_PSSA_TotFunc BO'!O235-#REF!</f>
        <v>#REF!</v>
      </c>
      <c r="P235" s="15" t="e">
        <f>'New_Adjusted_PSSA_TotFunc BO'!P235-#REF!</f>
        <v>#REF!</v>
      </c>
      <c r="Q235" s="15" t="e">
        <f>'New_Adjusted_PSSA_TotFunc BO'!Q235-#REF!</f>
        <v>#REF!</v>
      </c>
      <c r="R235" s="15" t="e">
        <f>'New_Adjusted_PSSA_TotFunc BO'!R235-#REF!</f>
        <v>#REF!</v>
      </c>
      <c r="S235" s="15" t="e">
        <f>'New_Adjusted_PSSA_TotFunc BO'!S235-#REF!</f>
        <v>#REF!</v>
      </c>
      <c r="T235" s="15" t="e">
        <f>'New_Adjusted_PSSA_TotFunc BO'!T235-#REF!</f>
        <v>#REF!</v>
      </c>
      <c r="U235" s="15" t="e">
        <f>'New_Adjusted_PSSA_TotFunc BO'!U235-#REF!</f>
        <v>#REF!</v>
      </c>
      <c r="V235" s="15" t="e">
        <f>'New_Adjusted_PSSA_TotFunc BO'!V235-#REF!</f>
        <v>#REF!</v>
      </c>
      <c r="W235" s="15" t="e">
        <f>'New_Adjusted_PSSA_TotFunc BO'!W235-#REF!</f>
        <v>#REF!</v>
      </c>
      <c r="X235" s="15" t="e">
        <f>'New_Adjusted_PSSA_TotFunc BO'!X235-#REF!</f>
        <v>#REF!</v>
      </c>
      <c r="Y235" s="15" t="e">
        <f>'New_Adjusted_PSSA_TotFunc BO'!Y235-#REF!</f>
        <v>#REF!</v>
      </c>
      <c r="Z235" s="15" t="e">
        <f>'New_Adjusted_PSSA_TotFunc BO'!Z235-#REF!</f>
        <v>#REF!</v>
      </c>
      <c r="AA235" s="15" t="e">
        <f>'New_Adjusted_PSSA_TotFunc BO'!AA235-#REF!</f>
        <v>#REF!</v>
      </c>
      <c r="AB235" s="15" t="e">
        <f>'New_Adjusted_PSSA_TotFunc BO'!AB235-#REF!</f>
        <v>#REF!</v>
      </c>
      <c r="AC235" s="15" t="e">
        <f>'New_Adjusted_PSSA_TotFunc BO'!AC235-#REF!</f>
        <v>#REF!</v>
      </c>
      <c r="AD235" s="15" t="e">
        <f>'New_Adjusted_PSSA_TotFunc BO'!AD235-#REF!</f>
        <v>#REF!</v>
      </c>
      <c r="AE235" s="15" t="e">
        <f>'New_Adjusted_PSSA_TotFunc BO'!AE235-#REF!</f>
        <v>#REF!</v>
      </c>
      <c r="AF235" s="15" t="e">
        <f>'Formulae-BuildOut'!BZ235</f>
        <v>#REF!</v>
      </c>
      <c r="AG235" s="14" t="e">
        <f>'Formulae-BuildOut'!CA235</f>
        <v>#REF!</v>
      </c>
      <c r="AH235" s="17"/>
      <c r="AI235" s="18"/>
    </row>
    <row r="236" spans="1:35" x14ac:dyDescent="0.3">
      <c r="A236" s="14" t="e">
        <f>#REF!</f>
        <v>#REF!</v>
      </c>
      <c r="B236" s="14" t="e">
        <f>#REF!</f>
        <v>#REF!</v>
      </c>
      <c r="C236" s="14" t="e">
        <f>#REF!</f>
        <v>#REF!</v>
      </c>
      <c r="D236" s="15" t="e">
        <f>'New_Adjusted_PSSA_TotFunc BO'!D236-#REF!</f>
        <v>#REF!</v>
      </c>
      <c r="E236" s="15" t="e">
        <f>'New_Adjusted_PSSA_TotFunc BO'!E236-#REF!</f>
        <v>#REF!</v>
      </c>
      <c r="F236" s="15" t="e">
        <f>'New_Adjusted_PSSA_TotFunc BO'!F236-#REF!</f>
        <v>#REF!</v>
      </c>
      <c r="G236" s="15" t="e">
        <f>'New_Adjusted_PSSA_TotFunc BO'!G236-#REF!</f>
        <v>#REF!</v>
      </c>
      <c r="H236" s="15" t="e">
        <f>'New_Adjusted_PSSA_TotFunc BO'!H236-#REF!</f>
        <v>#REF!</v>
      </c>
      <c r="I236" s="15" t="e">
        <f>'New_Adjusted_PSSA_TotFunc BO'!I236-#REF!</f>
        <v>#REF!</v>
      </c>
      <c r="J236" s="15" t="e">
        <f>'New_Adjusted_PSSA_TotFunc BO'!J236-#REF!</f>
        <v>#REF!</v>
      </c>
      <c r="K236" s="15" t="e">
        <f>'New_Adjusted_PSSA_TotFunc BO'!K236-#REF!</f>
        <v>#REF!</v>
      </c>
      <c r="L236" s="15" t="e">
        <f>'New_Adjusted_PSSA_TotFunc BO'!L236-#REF!</f>
        <v>#REF!</v>
      </c>
      <c r="M236" s="15" t="e">
        <f>'New_Adjusted_PSSA_TotFunc BO'!M236-#REF!</f>
        <v>#REF!</v>
      </c>
      <c r="N236" s="15" t="e">
        <f>'New_Adjusted_PSSA_TotFunc BO'!N236-#REF!</f>
        <v>#REF!</v>
      </c>
      <c r="O236" s="15" t="e">
        <f>'New_Adjusted_PSSA_TotFunc BO'!O236-#REF!</f>
        <v>#REF!</v>
      </c>
      <c r="P236" s="15" t="e">
        <f>'New_Adjusted_PSSA_TotFunc BO'!P236-#REF!</f>
        <v>#REF!</v>
      </c>
      <c r="Q236" s="15" t="e">
        <f>'New_Adjusted_PSSA_TotFunc BO'!Q236-#REF!</f>
        <v>#REF!</v>
      </c>
      <c r="R236" s="15" t="e">
        <f>'New_Adjusted_PSSA_TotFunc BO'!R236-#REF!</f>
        <v>#REF!</v>
      </c>
      <c r="S236" s="15" t="e">
        <f>'New_Adjusted_PSSA_TotFunc BO'!S236-#REF!</f>
        <v>#REF!</v>
      </c>
      <c r="T236" s="15" t="e">
        <f>'New_Adjusted_PSSA_TotFunc BO'!T236-#REF!</f>
        <v>#REF!</v>
      </c>
      <c r="U236" s="15" t="e">
        <f>'New_Adjusted_PSSA_TotFunc BO'!U236-#REF!</f>
        <v>#REF!</v>
      </c>
      <c r="V236" s="15" t="e">
        <f>'New_Adjusted_PSSA_TotFunc BO'!V236-#REF!</f>
        <v>#REF!</v>
      </c>
      <c r="W236" s="15" t="e">
        <f>'New_Adjusted_PSSA_TotFunc BO'!W236-#REF!</f>
        <v>#REF!</v>
      </c>
      <c r="X236" s="15" t="e">
        <f>'New_Adjusted_PSSA_TotFunc BO'!X236-#REF!</f>
        <v>#REF!</v>
      </c>
      <c r="Y236" s="15" t="e">
        <f>'New_Adjusted_PSSA_TotFunc BO'!Y236-#REF!</f>
        <v>#REF!</v>
      </c>
      <c r="Z236" s="15" t="e">
        <f>'New_Adjusted_PSSA_TotFunc BO'!Z236-#REF!</f>
        <v>#REF!</v>
      </c>
      <c r="AA236" s="15" t="e">
        <f>'New_Adjusted_PSSA_TotFunc BO'!AA236-#REF!</f>
        <v>#REF!</v>
      </c>
      <c r="AB236" s="15" t="e">
        <f>'New_Adjusted_PSSA_TotFunc BO'!AB236-#REF!</f>
        <v>#REF!</v>
      </c>
      <c r="AC236" s="15" t="e">
        <f>'New_Adjusted_PSSA_TotFunc BO'!AC236-#REF!</f>
        <v>#REF!</v>
      </c>
      <c r="AD236" s="15" t="e">
        <f>'New_Adjusted_PSSA_TotFunc BO'!AD236-#REF!</f>
        <v>#REF!</v>
      </c>
      <c r="AE236" s="15" t="e">
        <f>'New_Adjusted_PSSA_TotFunc BO'!AE236-#REF!</f>
        <v>#REF!</v>
      </c>
      <c r="AF236" s="15" t="e">
        <f>'Formulae-BuildOut'!BZ236</f>
        <v>#REF!</v>
      </c>
      <c r="AG236" s="14" t="e">
        <f>'Formulae-BuildOut'!CA236</f>
        <v>#REF!</v>
      </c>
      <c r="AH236" s="17"/>
      <c r="AI236" s="18"/>
    </row>
    <row r="237" spans="1:35" x14ac:dyDescent="0.3">
      <c r="A237" s="14" t="e">
        <f>#REF!</f>
        <v>#REF!</v>
      </c>
      <c r="B237" s="14" t="e">
        <f>#REF!</f>
        <v>#REF!</v>
      </c>
      <c r="C237" s="14" t="e">
        <f>#REF!</f>
        <v>#REF!</v>
      </c>
      <c r="D237" s="15" t="e">
        <f>'New_Adjusted_PSSA_TotFunc BO'!D237-#REF!</f>
        <v>#REF!</v>
      </c>
      <c r="E237" s="15" t="e">
        <f>'New_Adjusted_PSSA_TotFunc BO'!E237-#REF!</f>
        <v>#REF!</v>
      </c>
      <c r="F237" s="15" t="e">
        <f>'New_Adjusted_PSSA_TotFunc BO'!F237-#REF!</f>
        <v>#REF!</v>
      </c>
      <c r="G237" s="15" t="e">
        <f>'New_Adjusted_PSSA_TotFunc BO'!G237-#REF!</f>
        <v>#REF!</v>
      </c>
      <c r="H237" s="15" t="e">
        <f>'New_Adjusted_PSSA_TotFunc BO'!H237-#REF!</f>
        <v>#REF!</v>
      </c>
      <c r="I237" s="15" t="e">
        <f>'New_Adjusted_PSSA_TotFunc BO'!I237-#REF!</f>
        <v>#REF!</v>
      </c>
      <c r="J237" s="15" t="e">
        <f>'New_Adjusted_PSSA_TotFunc BO'!J237-#REF!</f>
        <v>#REF!</v>
      </c>
      <c r="K237" s="15" t="e">
        <f>'New_Adjusted_PSSA_TotFunc BO'!K237-#REF!</f>
        <v>#REF!</v>
      </c>
      <c r="L237" s="15" t="e">
        <f>'New_Adjusted_PSSA_TotFunc BO'!L237-#REF!</f>
        <v>#REF!</v>
      </c>
      <c r="M237" s="15" t="e">
        <f>'New_Adjusted_PSSA_TotFunc BO'!M237-#REF!</f>
        <v>#REF!</v>
      </c>
      <c r="N237" s="15" t="e">
        <f>'New_Adjusted_PSSA_TotFunc BO'!N237-#REF!</f>
        <v>#REF!</v>
      </c>
      <c r="O237" s="15" t="e">
        <f>'New_Adjusted_PSSA_TotFunc BO'!O237-#REF!</f>
        <v>#REF!</v>
      </c>
      <c r="P237" s="15" t="e">
        <f>'New_Adjusted_PSSA_TotFunc BO'!P237-#REF!</f>
        <v>#REF!</v>
      </c>
      <c r="Q237" s="15" t="e">
        <f>'New_Adjusted_PSSA_TotFunc BO'!Q237-#REF!</f>
        <v>#REF!</v>
      </c>
      <c r="R237" s="15" t="e">
        <f>'New_Adjusted_PSSA_TotFunc BO'!R237-#REF!</f>
        <v>#REF!</v>
      </c>
      <c r="S237" s="15" t="e">
        <f>'New_Adjusted_PSSA_TotFunc BO'!S237-#REF!</f>
        <v>#REF!</v>
      </c>
      <c r="T237" s="15" t="e">
        <f>'New_Adjusted_PSSA_TotFunc BO'!T237-#REF!</f>
        <v>#REF!</v>
      </c>
      <c r="U237" s="15" t="e">
        <f>'New_Adjusted_PSSA_TotFunc BO'!U237-#REF!</f>
        <v>#REF!</v>
      </c>
      <c r="V237" s="15" t="e">
        <f>'New_Adjusted_PSSA_TotFunc BO'!V237-#REF!</f>
        <v>#REF!</v>
      </c>
      <c r="W237" s="15" t="e">
        <f>'New_Adjusted_PSSA_TotFunc BO'!W237-#REF!</f>
        <v>#REF!</v>
      </c>
      <c r="X237" s="15" t="e">
        <f>'New_Adjusted_PSSA_TotFunc BO'!X237-#REF!</f>
        <v>#REF!</v>
      </c>
      <c r="Y237" s="15" t="e">
        <f>'New_Adjusted_PSSA_TotFunc BO'!Y237-#REF!</f>
        <v>#REF!</v>
      </c>
      <c r="Z237" s="15" t="e">
        <f>'New_Adjusted_PSSA_TotFunc BO'!Z237-#REF!</f>
        <v>#REF!</v>
      </c>
      <c r="AA237" s="15" t="e">
        <f>'New_Adjusted_PSSA_TotFunc BO'!AA237-#REF!</f>
        <v>#REF!</v>
      </c>
      <c r="AB237" s="15" t="e">
        <f>'New_Adjusted_PSSA_TotFunc BO'!AB237-#REF!</f>
        <v>#REF!</v>
      </c>
      <c r="AC237" s="15" t="e">
        <f>'New_Adjusted_PSSA_TotFunc BO'!AC237-#REF!</f>
        <v>#REF!</v>
      </c>
      <c r="AD237" s="15" t="e">
        <f>'New_Adjusted_PSSA_TotFunc BO'!AD237-#REF!</f>
        <v>#REF!</v>
      </c>
      <c r="AE237" s="15" t="e">
        <f>'New_Adjusted_PSSA_TotFunc BO'!AE237-#REF!</f>
        <v>#REF!</v>
      </c>
      <c r="AF237" s="15" t="e">
        <f>'Formulae-BuildOut'!BZ237</f>
        <v>#REF!</v>
      </c>
      <c r="AG237" s="14" t="e">
        <f>'Formulae-BuildOut'!CA237</f>
        <v>#REF!</v>
      </c>
      <c r="AH237" s="17"/>
      <c r="AI237" s="18"/>
    </row>
    <row r="238" spans="1:35" x14ac:dyDescent="0.3">
      <c r="A238" s="14" t="e">
        <f>#REF!</f>
        <v>#REF!</v>
      </c>
      <c r="B238" s="14" t="e">
        <f>#REF!</f>
        <v>#REF!</v>
      </c>
      <c r="C238" s="14" t="e">
        <f>#REF!</f>
        <v>#REF!</v>
      </c>
      <c r="D238" s="15" t="e">
        <f>'New_Adjusted_PSSA_TotFunc BO'!D238-#REF!</f>
        <v>#REF!</v>
      </c>
      <c r="E238" s="15" t="e">
        <f>'New_Adjusted_PSSA_TotFunc BO'!E238-#REF!</f>
        <v>#REF!</v>
      </c>
      <c r="F238" s="15" t="e">
        <f>'New_Adjusted_PSSA_TotFunc BO'!F238-#REF!</f>
        <v>#REF!</v>
      </c>
      <c r="G238" s="15" t="e">
        <f>'New_Adjusted_PSSA_TotFunc BO'!G238-#REF!</f>
        <v>#REF!</v>
      </c>
      <c r="H238" s="15" t="e">
        <f>'New_Adjusted_PSSA_TotFunc BO'!H238-#REF!</f>
        <v>#REF!</v>
      </c>
      <c r="I238" s="15" t="e">
        <f>'New_Adjusted_PSSA_TotFunc BO'!I238-#REF!</f>
        <v>#REF!</v>
      </c>
      <c r="J238" s="15" t="e">
        <f>'New_Adjusted_PSSA_TotFunc BO'!J238-#REF!</f>
        <v>#REF!</v>
      </c>
      <c r="K238" s="15" t="e">
        <f>'New_Adjusted_PSSA_TotFunc BO'!K238-#REF!</f>
        <v>#REF!</v>
      </c>
      <c r="L238" s="15" t="e">
        <f>'New_Adjusted_PSSA_TotFunc BO'!L238-#REF!</f>
        <v>#REF!</v>
      </c>
      <c r="M238" s="15" t="e">
        <f>'New_Adjusted_PSSA_TotFunc BO'!M238-#REF!</f>
        <v>#REF!</v>
      </c>
      <c r="N238" s="15" t="e">
        <f>'New_Adjusted_PSSA_TotFunc BO'!N238-#REF!</f>
        <v>#REF!</v>
      </c>
      <c r="O238" s="15" t="e">
        <f>'New_Adjusted_PSSA_TotFunc BO'!O238-#REF!</f>
        <v>#REF!</v>
      </c>
      <c r="P238" s="15" t="e">
        <f>'New_Adjusted_PSSA_TotFunc BO'!P238-#REF!</f>
        <v>#REF!</v>
      </c>
      <c r="Q238" s="15" t="e">
        <f>'New_Adjusted_PSSA_TotFunc BO'!Q238-#REF!</f>
        <v>#REF!</v>
      </c>
      <c r="R238" s="15" t="e">
        <f>'New_Adjusted_PSSA_TotFunc BO'!R238-#REF!</f>
        <v>#REF!</v>
      </c>
      <c r="S238" s="15" t="e">
        <f>'New_Adjusted_PSSA_TotFunc BO'!S238-#REF!</f>
        <v>#REF!</v>
      </c>
      <c r="T238" s="15" t="e">
        <f>'New_Adjusted_PSSA_TotFunc BO'!T238-#REF!</f>
        <v>#REF!</v>
      </c>
      <c r="U238" s="15" t="e">
        <f>'New_Adjusted_PSSA_TotFunc BO'!U238-#REF!</f>
        <v>#REF!</v>
      </c>
      <c r="V238" s="15" t="e">
        <f>'New_Adjusted_PSSA_TotFunc BO'!V238-#REF!</f>
        <v>#REF!</v>
      </c>
      <c r="W238" s="15" t="e">
        <f>'New_Adjusted_PSSA_TotFunc BO'!W238-#REF!</f>
        <v>#REF!</v>
      </c>
      <c r="X238" s="15" t="e">
        <f>'New_Adjusted_PSSA_TotFunc BO'!X238-#REF!</f>
        <v>#REF!</v>
      </c>
      <c r="Y238" s="15" t="e">
        <f>'New_Adjusted_PSSA_TotFunc BO'!Y238-#REF!</f>
        <v>#REF!</v>
      </c>
      <c r="Z238" s="15" t="e">
        <f>'New_Adjusted_PSSA_TotFunc BO'!Z238-#REF!</f>
        <v>#REF!</v>
      </c>
      <c r="AA238" s="15" t="e">
        <f>'New_Adjusted_PSSA_TotFunc BO'!AA238-#REF!</f>
        <v>#REF!</v>
      </c>
      <c r="AB238" s="15" t="e">
        <f>'New_Adjusted_PSSA_TotFunc BO'!AB238-#REF!</f>
        <v>#REF!</v>
      </c>
      <c r="AC238" s="15" t="e">
        <f>'New_Adjusted_PSSA_TotFunc BO'!AC238-#REF!</f>
        <v>#REF!</v>
      </c>
      <c r="AD238" s="15" t="e">
        <f>'New_Adjusted_PSSA_TotFunc BO'!AD238-#REF!</f>
        <v>#REF!</v>
      </c>
      <c r="AE238" s="15" t="e">
        <f>'New_Adjusted_PSSA_TotFunc BO'!AE238-#REF!</f>
        <v>#REF!</v>
      </c>
      <c r="AF238" s="15" t="e">
        <f>'Formulae-BuildOut'!BZ238</f>
        <v>#REF!</v>
      </c>
      <c r="AG238" s="14" t="e">
        <f>'Formulae-BuildOut'!CA238</f>
        <v>#REF!</v>
      </c>
      <c r="AH238" s="17"/>
      <c r="AI238" s="18"/>
    </row>
    <row r="239" spans="1:35" x14ac:dyDescent="0.3">
      <c r="A239" s="14" t="e">
        <f>#REF!</f>
        <v>#REF!</v>
      </c>
      <c r="B239" s="14" t="e">
        <f>#REF!</f>
        <v>#REF!</v>
      </c>
      <c r="C239" s="14" t="e">
        <f>#REF!</f>
        <v>#REF!</v>
      </c>
      <c r="D239" s="15" t="e">
        <f>'New_Adjusted_PSSA_TotFunc BO'!D239-#REF!</f>
        <v>#REF!</v>
      </c>
      <c r="E239" s="15" t="e">
        <f>'New_Adjusted_PSSA_TotFunc BO'!E239-#REF!</f>
        <v>#REF!</v>
      </c>
      <c r="F239" s="15" t="e">
        <f>'New_Adjusted_PSSA_TotFunc BO'!F239-#REF!</f>
        <v>#REF!</v>
      </c>
      <c r="G239" s="15" t="e">
        <f>'New_Adjusted_PSSA_TotFunc BO'!G239-#REF!</f>
        <v>#REF!</v>
      </c>
      <c r="H239" s="15" t="e">
        <f>'New_Adjusted_PSSA_TotFunc BO'!H239-#REF!</f>
        <v>#REF!</v>
      </c>
      <c r="I239" s="15" t="e">
        <f>'New_Adjusted_PSSA_TotFunc BO'!I239-#REF!</f>
        <v>#REF!</v>
      </c>
      <c r="J239" s="15" t="e">
        <f>'New_Adjusted_PSSA_TotFunc BO'!J239-#REF!</f>
        <v>#REF!</v>
      </c>
      <c r="K239" s="15" t="e">
        <f>'New_Adjusted_PSSA_TotFunc BO'!K239-#REF!</f>
        <v>#REF!</v>
      </c>
      <c r="L239" s="15" t="e">
        <f>'New_Adjusted_PSSA_TotFunc BO'!L239-#REF!</f>
        <v>#REF!</v>
      </c>
      <c r="M239" s="15" t="e">
        <f>'New_Adjusted_PSSA_TotFunc BO'!M239-#REF!</f>
        <v>#REF!</v>
      </c>
      <c r="N239" s="15" t="e">
        <f>'New_Adjusted_PSSA_TotFunc BO'!N239-#REF!</f>
        <v>#REF!</v>
      </c>
      <c r="O239" s="15" t="e">
        <f>'New_Adjusted_PSSA_TotFunc BO'!O239-#REF!</f>
        <v>#REF!</v>
      </c>
      <c r="P239" s="15" t="e">
        <f>'New_Adjusted_PSSA_TotFunc BO'!P239-#REF!</f>
        <v>#REF!</v>
      </c>
      <c r="Q239" s="15" t="e">
        <f>'New_Adjusted_PSSA_TotFunc BO'!Q239-#REF!</f>
        <v>#REF!</v>
      </c>
      <c r="R239" s="15" t="e">
        <f>'New_Adjusted_PSSA_TotFunc BO'!R239-#REF!</f>
        <v>#REF!</v>
      </c>
      <c r="S239" s="15" t="e">
        <f>'New_Adjusted_PSSA_TotFunc BO'!S239-#REF!</f>
        <v>#REF!</v>
      </c>
      <c r="T239" s="15" t="e">
        <f>'New_Adjusted_PSSA_TotFunc BO'!T239-#REF!</f>
        <v>#REF!</v>
      </c>
      <c r="U239" s="15" t="e">
        <f>'New_Adjusted_PSSA_TotFunc BO'!U239-#REF!</f>
        <v>#REF!</v>
      </c>
      <c r="V239" s="15" t="e">
        <f>'New_Adjusted_PSSA_TotFunc BO'!V239-#REF!</f>
        <v>#REF!</v>
      </c>
      <c r="W239" s="15" t="e">
        <f>'New_Adjusted_PSSA_TotFunc BO'!W239-#REF!</f>
        <v>#REF!</v>
      </c>
      <c r="X239" s="15" t="e">
        <f>'New_Adjusted_PSSA_TotFunc BO'!X239-#REF!</f>
        <v>#REF!</v>
      </c>
      <c r="Y239" s="15" t="e">
        <f>'New_Adjusted_PSSA_TotFunc BO'!Y239-#REF!</f>
        <v>#REF!</v>
      </c>
      <c r="Z239" s="15" t="e">
        <f>'New_Adjusted_PSSA_TotFunc BO'!Z239-#REF!</f>
        <v>#REF!</v>
      </c>
      <c r="AA239" s="15" t="e">
        <f>'New_Adjusted_PSSA_TotFunc BO'!AA239-#REF!</f>
        <v>#REF!</v>
      </c>
      <c r="AB239" s="15" t="e">
        <f>'New_Adjusted_PSSA_TotFunc BO'!AB239-#REF!</f>
        <v>#REF!</v>
      </c>
      <c r="AC239" s="15" t="e">
        <f>'New_Adjusted_PSSA_TotFunc BO'!AC239-#REF!</f>
        <v>#REF!</v>
      </c>
      <c r="AD239" s="15" t="e">
        <f>'New_Adjusted_PSSA_TotFunc BO'!AD239-#REF!</f>
        <v>#REF!</v>
      </c>
      <c r="AE239" s="15" t="e">
        <f>'New_Adjusted_PSSA_TotFunc BO'!AE239-#REF!</f>
        <v>#REF!</v>
      </c>
      <c r="AF239" s="15" t="e">
        <f>'Formulae-BuildOut'!BZ239</f>
        <v>#REF!</v>
      </c>
      <c r="AG239" s="14" t="e">
        <f>'Formulae-BuildOut'!CA239</f>
        <v>#REF!</v>
      </c>
      <c r="AH239" s="17"/>
      <c r="AI239" s="18"/>
    </row>
    <row r="240" spans="1:35" x14ac:dyDescent="0.3">
      <c r="A240" s="14" t="e">
        <f>#REF!</f>
        <v>#REF!</v>
      </c>
      <c r="B240" s="14" t="e">
        <f>#REF!</f>
        <v>#REF!</v>
      </c>
      <c r="C240" s="14" t="e">
        <f>#REF!</f>
        <v>#REF!</v>
      </c>
      <c r="D240" s="15" t="e">
        <f>'New_Adjusted_PSSA_TotFunc BO'!D240-#REF!</f>
        <v>#REF!</v>
      </c>
      <c r="E240" s="15" t="e">
        <f>'New_Adjusted_PSSA_TotFunc BO'!E240-#REF!</f>
        <v>#REF!</v>
      </c>
      <c r="F240" s="15" t="e">
        <f>'New_Adjusted_PSSA_TotFunc BO'!F240-#REF!</f>
        <v>#REF!</v>
      </c>
      <c r="G240" s="15" t="e">
        <f>'New_Adjusted_PSSA_TotFunc BO'!G240-#REF!</f>
        <v>#REF!</v>
      </c>
      <c r="H240" s="15" t="e">
        <f>'New_Adjusted_PSSA_TotFunc BO'!H240-#REF!</f>
        <v>#REF!</v>
      </c>
      <c r="I240" s="15" t="e">
        <f>'New_Adjusted_PSSA_TotFunc BO'!I240-#REF!</f>
        <v>#REF!</v>
      </c>
      <c r="J240" s="15" t="e">
        <f>'New_Adjusted_PSSA_TotFunc BO'!J240-#REF!</f>
        <v>#REF!</v>
      </c>
      <c r="K240" s="15" t="e">
        <f>'New_Adjusted_PSSA_TotFunc BO'!K240-#REF!</f>
        <v>#REF!</v>
      </c>
      <c r="L240" s="15" t="e">
        <f>'New_Adjusted_PSSA_TotFunc BO'!L240-#REF!</f>
        <v>#REF!</v>
      </c>
      <c r="M240" s="15" t="e">
        <f>'New_Adjusted_PSSA_TotFunc BO'!M240-#REF!</f>
        <v>#REF!</v>
      </c>
      <c r="N240" s="15" t="e">
        <f>'New_Adjusted_PSSA_TotFunc BO'!N240-#REF!</f>
        <v>#REF!</v>
      </c>
      <c r="O240" s="15" t="e">
        <f>'New_Adjusted_PSSA_TotFunc BO'!O240-#REF!</f>
        <v>#REF!</v>
      </c>
      <c r="P240" s="15" t="e">
        <f>'New_Adjusted_PSSA_TotFunc BO'!P240-#REF!</f>
        <v>#REF!</v>
      </c>
      <c r="Q240" s="15" t="e">
        <f>'New_Adjusted_PSSA_TotFunc BO'!Q240-#REF!</f>
        <v>#REF!</v>
      </c>
      <c r="R240" s="15" t="e">
        <f>'New_Adjusted_PSSA_TotFunc BO'!R240-#REF!</f>
        <v>#REF!</v>
      </c>
      <c r="S240" s="15" t="e">
        <f>'New_Adjusted_PSSA_TotFunc BO'!S240-#REF!</f>
        <v>#REF!</v>
      </c>
      <c r="T240" s="15" t="e">
        <f>'New_Adjusted_PSSA_TotFunc BO'!T240-#REF!</f>
        <v>#REF!</v>
      </c>
      <c r="U240" s="15" t="e">
        <f>'New_Adjusted_PSSA_TotFunc BO'!U240-#REF!</f>
        <v>#REF!</v>
      </c>
      <c r="V240" s="15" t="e">
        <f>'New_Adjusted_PSSA_TotFunc BO'!V240-#REF!</f>
        <v>#REF!</v>
      </c>
      <c r="W240" s="15" t="e">
        <f>'New_Adjusted_PSSA_TotFunc BO'!W240-#REF!</f>
        <v>#REF!</v>
      </c>
      <c r="X240" s="15" t="e">
        <f>'New_Adjusted_PSSA_TotFunc BO'!X240-#REF!</f>
        <v>#REF!</v>
      </c>
      <c r="Y240" s="15" t="e">
        <f>'New_Adjusted_PSSA_TotFunc BO'!Y240-#REF!</f>
        <v>#REF!</v>
      </c>
      <c r="Z240" s="15" t="e">
        <f>'New_Adjusted_PSSA_TotFunc BO'!Z240-#REF!</f>
        <v>#REF!</v>
      </c>
      <c r="AA240" s="15" t="e">
        <f>'New_Adjusted_PSSA_TotFunc BO'!AA240-#REF!</f>
        <v>#REF!</v>
      </c>
      <c r="AB240" s="15" t="e">
        <f>'New_Adjusted_PSSA_TotFunc BO'!AB240-#REF!</f>
        <v>#REF!</v>
      </c>
      <c r="AC240" s="15" t="e">
        <f>'New_Adjusted_PSSA_TotFunc BO'!AC240-#REF!</f>
        <v>#REF!</v>
      </c>
      <c r="AD240" s="15" t="e">
        <f>'New_Adjusted_PSSA_TotFunc BO'!AD240-#REF!</f>
        <v>#REF!</v>
      </c>
      <c r="AE240" s="15" t="e">
        <f>'New_Adjusted_PSSA_TotFunc BO'!AE240-#REF!</f>
        <v>#REF!</v>
      </c>
      <c r="AF240" s="15" t="e">
        <f>'Formulae-BuildOut'!BZ240</f>
        <v>#REF!</v>
      </c>
      <c r="AG240" s="14" t="e">
        <f>'Formulae-BuildOut'!CA240</f>
        <v>#REF!</v>
      </c>
      <c r="AH240" s="17"/>
      <c r="AI240" s="18"/>
    </row>
    <row r="241" spans="1:35" x14ac:dyDescent="0.3">
      <c r="A241" s="14" t="e">
        <f>#REF!</f>
        <v>#REF!</v>
      </c>
      <c r="B241" s="14" t="e">
        <f>#REF!</f>
        <v>#REF!</v>
      </c>
      <c r="C241" s="14" t="e">
        <f>#REF!</f>
        <v>#REF!</v>
      </c>
      <c r="D241" s="15" t="e">
        <f>'New_Adjusted_PSSA_TotFunc BO'!D241-#REF!</f>
        <v>#REF!</v>
      </c>
      <c r="E241" s="15" t="e">
        <f>'New_Adjusted_PSSA_TotFunc BO'!E241-#REF!</f>
        <v>#REF!</v>
      </c>
      <c r="F241" s="15" t="e">
        <f>'New_Adjusted_PSSA_TotFunc BO'!F241-#REF!</f>
        <v>#REF!</v>
      </c>
      <c r="G241" s="15" t="e">
        <f>'New_Adjusted_PSSA_TotFunc BO'!G241-#REF!</f>
        <v>#REF!</v>
      </c>
      <c r="H241" s="15" t="e">
        <f>'New_Adjusted_PSSA_TotFunc BO'!H241-#REF!</f>
        <v>#REF!</v>
      </c>
      <c r="I241" s="15" t="e">
        <f>'New_Adjusted_PSSA_TotFunc BO'!I241-#REF!</f>
        <v>#REF!</v>
      </c>
      <c r="J241" s="15" t="e">
        <f>'New_Adjusted_PSSA_TotFunc BO'!J241-#REF!</f>
        <v>#REF!</v>
      </c>
      <c r="K241" s="15" t="e">
        <f>'New_Adjusted_PSSA_TotFunc BO'!K241-#REF!</f>
        <v>#REF!</v>
      </c>
      <c r="L241" s="15" t="e">
        <f>'New_Adjusted_PSSA_TotFunc BO'!L241-#REF!</f>
        <v>#REF!</v>
      </c>
      <c r="M241" s="15" t="e">
        <f>'New_Adjusted_PSSA_TotFunc BO'!M241-#REF!</f>
        <v>#REF!</v>
      </c>
      <c r="N241" s="15" t="e">
        <f>'New_Adjusted_PSSA_TotFunc BO'!N241-#REF!</f>
        <v>#REF!</v>
      </c>
      <c r="O241" s="15" t="e">
        <f>'New_Adjusted_PSSA_TotFunc BO'!O241-#REF!</f>
        <v>#REF!</v>
      </c>
      <c r="P241" s="15" t="e">
        <f>'New_Adjusted_PSSA_TotFunc BO'!P241-#REF!</f>
        <v>#REF!</v>
      </c>
      <c r="Q241" s="15" t="e">
        <f>'New_Adjusted_PSSA_TotFunc BO'!Q241-#REF!</f>
        <v>#REF!</v>
      </c>
      <c r="R241" s="15" t="e">
        <f>'New_Adjusted_PSSA_TotFunc BO'!R241-#REF!</f>
        <v>#REF!</v>
      </c>
      <c r="S241" s="15" t="e">
        <f>'New_Adjusted_PSSA_TotFunc BO'!S241-#REF!</f>
        <v>#REF!</v>
      </c>
      <c r="T241" s="15" t="e">
        <f>'New_Adjusted_PSSA_TotFunc BO'!T241-#REF!</f>
        <v>#REF!</v>
      </c>
      <c r="U241" s="15" t="e">
        <f>'New_Adjusted_PSSA_TotFunc BO'!U241-#REF!</f>
        <v>#REF!</v>
      </c>
      <c r="V241" s="15" t="e">
        <f>'New_Adjusted_PSSA_TotFunc BO'!V241-#REF!</f>
        <v>#REF!</v>
      </c>
      <c r="W241" s="15" t="e">
        <f>'New_Adjusted_PSSA_TotFunc BO'!W241-#REF!</f>
        <v>#REF!</v>
      </c>
      <c r="X241" s="15" t="e">
        <f>'New_Adjusted_PSSA_TotFunc BO'!X241-#REF!</f>
        <v>#REF!</v>
      </c>
      <c r="Y241" s="15" t="e">
        <f>'New_Adjusted_PSSA_TotFunc BO'!Y241-#REF!</f>
        <v>#REF!</v>
      </c>
      <c r="Z241" s="15" t="e">
        <f>'New_Adjusted_PSSA_TotFunc BO'!Z241-#REF!</f>
        <v>#REF!</v>
      </c>
      <c r="AA241" s="15" t="e">
        <f>'New_Adjusted_PSSA_TotFunc BO'!AA241-#REF!</f>
        <v>#REF!</v>
      </c>
      <c r="AB241" s="15" t="e">
        <f>'New_Adjusted_PSSA_TotFunc BO'!AB241-#REF!</f>
        <v>#REF!</v>
      </c>
      <c r="AC241" s="15" t="e">
        <f>'New_Adjusted_PSSA_TotFunc BO'!AC241-#REF!</f>
        <v>#REF!</v>
      </c>
      <c r="AD241" s="15" t="e">
        <f>'New_Adjusted_PSSA_TotFunc BO'!AD241-#REF!</f>
        <v>#REF!</v>
      </c>
      <c r="AE241" s="15" t="e">
        <f>'New_Adjusted_PSSA_TotFunc BO'!AE241-#REF!</f>
        <v>#REF!</v>
      </c>
      <c r="AF241" s="15" t="e">
        <f>'Formulae-BuildOut'!BZ241</f>
        <v>#REF!</v>
      </c>
      <c r="AG241" s="14" t="e">
        <f>'Formulae-BuildOut'!CA241</f>
        <v>#REF!</v>
      </c>
      <c r="AH241" s="17"/>
      <c r="AI241" s="18"/>
    </row>
    <row r="242" spans="1:35" x14ac:dyDescent="0.3">
      <c r="A242" s="14" t="e">
        <f>#REF!</f>
        <v>#REF!</v>
      </c>
      <c r="B242" s="14" t="e">
        <f>#REF!</f>
        <v>#REF!</v>
      </c>
      <c r="C242" s="14" t="e">
        <f>#REF!</f>
        <v>#REF!</v>
      </c>
      <c r="D242" s="15" t="e">
        <f>'New_Adjusted_PSSA_TotFunc BO'!D242-#REF!</f>
        <v>#REF!</v>
      </c>
      <c r="E242" s="15" t="e">
        <f>'New_Adjusted_PSSA_TotFunc BO'!E242-#REF!</f>
        <v>#REF!</v>
      </c>
      <c r="F242" s="15" t="e">
        <f>'New_Adjusted_PSSA_TotFunc BO'!F242-#REF!</f>
        <v>#REF!</v>
      </c>
      <c r="G242" s="15" t="e">
        <f>'New_Adjusted_PSSA_TotFunc BO'!G242-#REF!</f>
        <v>#REF!</v>
      </c>
      <c r="H242" s="15" t="e">
        <f>'New_Adjusted_PSSA_TotFunc BO'!H242-#REF!</f>
        <v>#REF!</v>
      </c>
      <c r="I242" s="15" t="e">
        <f>'New_Adjusted_PSSA_TotFunc BO'!I242-#REF!</f>
        <v>#REF!</v>
      </c>
      <c r="J242" s="15" t="e">
        <f>'New_Adjusted_PSSA_TotFunc BO'!J242-#REF!</f>
        <v>#REF!</v>
      </c>
      <c r="K242" s="15" t="e">
        <f>'New_Adjusted_PSSA_TotFunc BO'!K242-#REF!</f>
        <v>#REF!</v>
      </c>
      <c r="L242" s="15" t="e">
        <f>'New_Adjusted_PSSA_TotFunc BO'!L242-#REF!</f>
        <v>#REF!</v>
      </c>
      <c r="M242" s="15" t="e">
        <f>'New_Adjusted_PSSA_TotFunc BO'!M242-#REF!</f>
        <v>#REF!</v>
      </c>
      <c r="N242" s="15" t="e">
        <f>'New_Adjusted_PSSA_TotFunc BO'!N242-#REF!</f>
        <v>#REF!</v>
      </c>
      <c r="O242" s="15" t="e">
        <f>'New_Adjusted_PSSA_TotFunc BO'!O242-#REF!</f>
        <v>#REF!</v>
      </c>
      <c r="P242" s="15" t="e">
        <f>'New_Adjusted_PSSA_TotFunc BO'!P242-#REF!</f>
        <v>#REF!</v>
      </c>
      <c r="Q242" s="15" t="e">
        <f>'New_Adjusted_PSSA_TotFunc BO'!Q242-#REF!</f>
        <v>#REF!</v>
      </c>
      <c r="R242" s="15" t="e">
        <f>'New_Adjusted_PSSA_TotFunc BO'!R242-#REF!</f>
        <v>#REF!</v>
      </c>
      <c r="S242" s="15" t="e">
        <f>'New_Adjusted_PSSA_TotFunc BO'!S242-#REF!</f>
        <v>#REF!</v>
      </c>
      <c r="T242" s="15" t="e">
        <f>'New_Adjusted_PSSA_TotFunc BO'!T242-#REF!</f>
        <v>#REF!</v>
      </c>
      <c r="U242" s="15" t="e">
        <f>'New_Adjusted_PSSA_TotFunc BO'!U242-#REF!</f>
        <v>#REF!</v>
      </c>
      <c r="V242" s="15" t="e">
        <f>'New_Adjusted_PSSA_TotFunc BO'!V242-#REF!</f>
        <v>#REF!</v>
      </c>
      <c r="W242" s="15" t="e">
        <f>'New_Adjusted_PSSA_TotFunc BO'!W242-#REF!</f>
        <v>#REF!</v>
      </c>
      <c r="X242" s="15" t="e">
        <f>'New_Adjusted_PSSA_TotFunc BO'!X242-#REF!</f>
        <v>#REF!</v>
      </c>
      <c r="Y242" s="15" t="e">
        <f>'New_Adjusted_PSSA_TotFunc BO'!Y242-#REF!</f>
        <v>#REF!</v>
      </c>
      <c r="Z242" s="15" t="e">
        <f>'New_Adjusted_PSSA_TotFunc BO'!Z242-#REF!</f>
        <v>#REF!</v>
      </c>
      <c r="AA242" s="15" t="e">
        <f>'New_Adjusted_PSSA_TotFunc BO'!AA242-#REF!</f>
        <v>#REF!</v>
      </c>
      <c r="AB242" s="15" t="e">
        <f>'New_Adjusted_PSSA_TotFunc BO'!AB242-#REF!</f>
        <v>#REF!</v>
      </c>
      <c r="AC242" s="15" t="e">
        <f>'New_Adjusted_PSSA_TotFunc BO'!AC242-#REF!</f>
        <v>#REF!</v>
      </c>
      <c r="AD242" s="15" t="e">
        <f>'New_Adjusted_PSSA_TotFunc BO'!AD242-#REF!</f>
        <v>#REF!</v>
      </c>
      <c r="AE242" s="15" t="e">
        <f>'New_Adjusted_PSSA_TotFunc BO'!AE242-#REF!</f>
        <v>#REF!</v>
      </c>
      <c r="AF242" s="15" t="e">
        <f>'Formulae-BuildOut'!BZ242</f>
        <v>#REF!</v>
      </c>
      <c r="AG242" s="14" t="e">
        <f>'Formulae-BuildOut'!CA242</f>
        <v>#REF!</v>
      </c>
      <c r="AH242" s="17"/>
      <c r="AI242" s="18"/>
    </row>
    <row r="243" spans="1:35" x14ac:dyDescent="0.3">
      <c r="A243" s="14" t="e">
        <f>#REF!</f>
        <v>#REF!</v>
      </c>
      <c r="B243" s="14" t="e">
        <f>#REF!</f>
        <v>#REF!</v>
      </c>
      <c r="C243" s="14" t="e">
        <f>#REF!</f>
        <v>#REF!</v>
      </c>
      <c r="D243" s="15" t="e">
        <f>'New_Adjusted_PSSA_TotFunc BO'!D243-#REF!</f>
        <v>#REF!</v>
      </c>
      <c r="E243" s="15" t="e">
        <f>'New_Adjusted_PSSA_TotFunc BO'!E243-#REF!</f>
        <v>#REF!</v>
      </c>
      <c r="F243" s="15" t="e">
        <f>'New_Adjusted_PSSA_TotFunc BO'!F243-#REF!</f>
        <v>#REF!</v>
      </c>
      <c r="G243" s="15" t="e">
        <f>'New_Adjusted_PSSA_TotFunc BO'!G243-#REF!</f>
        <v>#REF!</v>
      </c>
      <c r="H243" s="15" t="e">
        <f>'New_Adjusted_PSSA_TotFunc BO'!H243-#REF!</f>
        <v>#REF!</v>
      </c>
      <c r="I243" s="15" t="e">
        <f>'New_Adjusted_PSSA_TotFunc BO'!I243-#REF!</f>
        <v>#REF!</v>
      </c>
      <c r="J243" s="15" t="e">
        <f>'New_Adjusted_PSSA_TotFunc BO'!J243-#REF!</f>
        <v>#REF!</v>
      </c>
      <c r="K243" s="15" t="e">
        <f>'New_Adjusted_PSSA_TotFunc BO'!K243-#REF!</f>
        <v>#REF!</v>
      </c>
      <c r="L243" s="15" t="e">
        <f>'New_Adjusted_PSSA_TotFunc BO'!L243-#REF!</f>
        <v>#REF!</v>
      </c>
      <c r="M243" s="15" t="e">
        <f>'New_Adjusted_PSSA_TotFunc BO'!M243-#REF!</f>
        <v>#REF!</v>
      </c>
      <c r="N243" s="15" t="e">
        <f>'New_Adjusted_PSSA_TotFunc BO'!N243-#REF!</f>
        <v>#REF!</v>
      </c>
      <c r="O243" s="15" t="e">
        <f>'New_Adjusted_PSSA_TotFunc BO'!O243-#REF!</f>
        <v>#REF!</v>
      </c>
      <c r="P243" s="15" t="e">
        <f>'New_Adjusted_PSSA_TotFunc BO'!P243-#REF!</f>
        <v>#REF!</v>
      </c>
      <c r="Q243" s="15" t="e">
        <f>'New_Adjusted_PSSA_TotFunc BO'!Q243-#REF!</f>
        <v>#REF!</v>
      </c>
      <c r="R243" s="15" t="e">
        <f>'New_Adjusted_PSSA_TotFunc BO'!R243-#REF!</f>
        <v>#REF!</v>
      </c>
      <c r="S243" s="15" t="e">
        <f>'New_Adjusted_PSSA_TotFunc BO'!S243-#REF!</f>
        <v>#REF!</v>
      </c>
      <c r="T243" s="15" t="e">
        <f>'New_Adjusted_PSSA_TotFunc BO'!T243-#REF!</f>
        <v>#REF!</v>
      </c>
      <c r="U243" s="15" t="e">
        <f>'New_Adjusted_PSSA_TotFunc BO'!U243-#REF!</f>
        <v>#REF!</v>
      </c>
      <c r="V243" s="15" t="e">
        <f>'New_Adjusted_PSSA_TotFunc BO'!V243-#REF!</f>
        <v>#REF!</v>
      </c>
      <c r="W243" s="15" t="e">
        <f>'New_Adjusted_PSSA_TotFunc BO'!W243-#REF!</f>
        <v>#REF!</v>
      </c>
      <c r="X243" s="15" t="e">
        <f>'New_Adjusted_PSSA_TotFunc BO'!X243-#REF!</f>
        <v>#REF!</v>
      </c>
      <c r="Y243" s="15" t="e">
        <f>'New_Adjusted_PSSA_TotFunc BO'!Y243-#REF!</f>
        <v>#REF!</v>
      </c>
      <c r="Z243" s="15" t="e">
        <f>'New_Adjusted_PSSA_TotFunc BO'!Z243-#REF!</f>
        <v>#REF!</v>
      </c>
      <c r="AA243" s="15" t="e">
        <f>'New_Adjusted_PSSA_TotFunc BO'!AA243-#REF!</f>
        <v>#REF!</v>
      </c>
      <c r="AB243" s="15" t="e">
        <f>'New_Adjusted_PSSA_TotFunc BO'!AB243-#REF!</f>
        <v>#REF!</v>
      </c>
      <c r="AC243" s="15" t="e">
        <f>'New_Adjusted_PSSA_TotFunc BO'!AC243-#REF!</f>
        <v>#REF!</v>
      </c>
      <c r="AD243" s="15" t="e">
        <f>'New_Adjusted_PSSA_TotFunc BO'!AD243-#REF!</f>
        <v>#REF!</v>
      </c>
      <c r="AE243" s="15" t="e">
        <f>'New_Adjusted_PSSA_TotFunc BO'!AE243-#REF!</f>
        <v>#REF!</v>
      </c>
      <c r="AF243" s="15" t="e">
        <f>'Formulae-BuildOut'!BZ243</f>
        <v>#REF!</v>
      </c>
      <c r="AG243" s="14" t="e">
        <f>'Formulae-BuildOut'!CA243</f>
        <v>#REF!</v>
      </c>
      <c r="AH243" s="17"/>
      <c r="AI243" s="18"/>
    </row>
    <row r="244" spans="1:35" x14ac:dyDescent="0.3">
      <c r="A244" s="14" t="e">
        <f>#REF!</f>
        <v>#REF!</v>
      </c>
      <c r="B244" s="14" t="e">
        <f>#REF!</f>
        <v>#REF!</v>
      </c>
      <c r="C244" s="14" t="e">
        <f>#REF!</f>
        <v>#REF!</v>
      </c>
      <c r="D244" s="15" t="e">
        <f>'New_Adjusted_PSSA_TotFunc BO'!D244-#REF!</f>
        <v>#REF!</v>
      </c>
      <c r="E244" s="15" t="e">
        <f>'New_Adjusted_PSSA_TotFunc BO'!E244-#REF!</f>
        <v>#REF!</v>
      </c>
      <c r="F244" s="15" t="e">
        <f>'New_Adjusted_PSSA_TotFunc BO'!F244-#REF!</f>
        <v>#REF!</v>
      </c>
      <c r="G244" s="15" t="e">
        <f>'New_Adjusted_PSSA_TotFunc BO'!G244-#REF!</f>
        <v>#REF!</v>
      </c>
      <c r="H244" s="15" t="e">
        <f>'New_Adjusted_PSSA_TotFunc BO'!H244-#REF!</f>
        <v>#REF!</v>
      </c>
      <c r="I244" s="15" t="e">
        <f>'New_Adjusted_PSSA_TotFunc BO'!I244-#REF!</f>
        <v>#REF!</v>
      </c>
      <c r="J244" s="15" t="e">
        <f>'New_Adjusted_PSSA_TotFunc BO'!J244-#REF!</f>
        <v>#REF!</v>
      </c>
      <c r="K244" s="15" t="e">
        <f>'New_Adjusted_PSSA_TotFunc BO'!K244-#REF!</f>
        <v>#REF!</v>
      </c>
      <c r="L244" s="15" t="e">
        <f>'New_Adjusted_PSSA_TotFunc BO'!L244-#REF!</f>
        <v>#REF!</v>
      </c>
      <c r="M244" s="15" t="e">
        <f>'New_Adjusted_PSSA_TotFunc BO'!M244-#REF!</f>
        <v>#REF!</v>
      </c>
      <c r="N244" s="15" t="e">
        <f>'New_Adjusted_PSSA_TotFunc BO'!N244-#REF!</f>
        <v>#REF!</v>
      </c>
      <c r="O244" s="15" t="e">
        <f>'New_Adjusted_PSSA_TotFunc BO'!O244-#REF!</f>
        <v>#REF!</v>
      </c>
      <c r="P244" s="15" t="e">
        <f>'New_Adjusted_PSSA_TotFunc BO'!P244-#REF!</f>
        <v>#REF!</v>
      </c>
      <c r="Q244" s="15" t="e">
        <f>'New_Adjusted_PSSA_TotFunc BO'!Q244-#REF!</f>
        <v>#REF!</v>
      </c>
      <c r="R244" s="15" t="e">
        <f>'New_Adjusted_PSSA_TotFunc BO'!R244-#REF!</f>
        <v>#REF!</v>
      </c>
      <c r="S244" s="15" t="e">
        <f>'New_Adjusted_PSSA_TotFunc BO'!S244-#REF!</f>
        <v>#REF!</v>
      </c>
      <c r="T244" s="15" t="e">
        <f>'New_Adjusted_PSSA_TotFunc BO'!T244-#REF!</f>
        <v>#REF!</v>
      </c>
      <c r="U244" s="15" t="e">
        <f>'New_Adjusted_PSSA_TotFunc BO'!U244-#REF!</f>
        <v>#REF!</v>
      </c>
      <c r="V244" s="15" t="e">
        <f>'New_Adjusted_PSSA_TotFunc BO'!V244-#REF!</f>
        <v>#REF!</v>
      </c>
      <c r="W244" s="15" t="e">
        <f>'New_Adjusted_PSSA_TotFunc BO'!W244-#REF!</f>
        <v>#REF!</v>
      </c>
      <c r="X244" s="15" t="e">
        <f>'New_Adjusted_PSSA_TotFunc BO'!X244-#REF!</f>
        <v>#REF!</v>
      </c>
      <c r="Y244" s="15" t="e">
        <f>'New_Adjusted_PSSA_TotFunc BO'!Y244-#REF!</f>
        <v>#REF!</v>
      </c>
      <c r="Z244" s="15" t="e">
        <f>'New_Adjusted_PSSA_TotFunc BO'!Z244-#REF!</f>
        <v>#REF!</v>
      </c>
      <c r="AA244" s="15" t="e">
        <f>'New_Adjusted_PSSA_TotFunc BO'!AA244-#REF!</f>
        <v>#REF!</v>
      </c>
      <c r="AB244" s="15" t="e">
        <f>'New_Adjusted_PSSA_TotFunc BO'!AB244-#REF!</f>
        <v>#REF!</v>
      </c>
      <c r="AC244" s="15" t="e">
        <f>'New_Adjusted_PSSA_TotFunc BO'!AC244-#REF!</f>
        <v>#REF!</v>
      </c>
      <c r="AD244" s="15" t="e">
        <f>'New_Adjusted_PSSA_TotFunc BO'!AD244-#REF!</f>
        <v>#REF!</v>
      </c>
      <c r="AE244" s="15" t="e">
        <f>'New_Adjusted_PSSA_TotFunc BO'!AE244-#REF!</f>
        <v>#REF!</v>
      </c>
      <c r="AF244" s="15" t="e">
        <f>'Formulae-BuildOut'!BZ244</f>
        <v>#REF!</v>
      </c>
      <c r="AG244" s="14" t="e">
        <f>'Formulae-BuildOut'!CA244</f>
        <v>#REF!</v>
      </c>
      <c r="AH244" s="17"/>
      <c r="AI244" s="18"/>
    </row>
    <row r="245" spans="1:35" x14ac:dyDescent="0.3">
      <c r="A245" s="14" t="e">
        <f>#REF!</f>
        <v>#REF!</v>
      </c>
      <c r="B245" s="14" t="e">
        <f>#REF!</f>
        <v>#REF!</v>
      </c>
      <c r="C245" s="14" t="e">
        <f>#REF!</f>
        <v>#REF!</v>
      </c>
      <c r="D245" s="15" t="e">
        <f>'New_Adjusted_PSSA_TotFunc BO'!D245-#REF!</f>
        <v>#REF!</v>
      </c>
      <c r="E245" s="15" t="e">
        <f>'New_Adjusted_PSSA_TotFunc BO'!E245-#REF!</f>
        <v>#REF!</v>
      </c>
      <c r="F245" s="15" t="e">
        <f>'New_Adjusted_PSSA_TotFunc BO'!F245-#REF!</f>
        <v>#REF!</v>
      </c>
      <c r="G245" s="15" t="e">
        <f>'New_Adjusted_PSSA_TotFunc BO'!G245-#REF!</f>
        <v>#REF!</v>
      </c>
      <c r="H245" s="15" t="e">
        <f>'New_Adjusted_PSSA_TotFunc BO'!H245-#REF!</f>
        <v>#REF!</v>
      </c>
      <c r="I245" s="15" t="e">
        <f>'New_Adjusted_PSSA_TotFunc BO'!I245-#REF!</f>
        <v>#REF!</v>
      </c>
      <c r="J245" s="15" t="e">
        <f>'New_Adjusted_PSSA_TotFunc BO'!J245-#REF!</f>
        <v>#REF!</v>
      </c>
      <c r="K245" s="15" t="e">
        <f>'New_Adjusted_PSSA_TotFunc BO'!K245-#REF!</f>
        <v>#REF!</v>
      </c>
      <c r="L245" s="15" t="e">
        <f>'New_Adjusted_PSSA_TotFunc BO'!L245-#REF!</f>
        <v>#REF!</v>
      </c>
      <c r="M245" s="15" t="e">
        <f>'New_Adjusted_PSSA_TotFunc BO'!M245-#REF!</f>
        <v>#REF!</v>
      </c>
      <c r="N245" s="15" t="e">
        <f>'New_Adjusted_PSSA_TotFunc BO'!N245-#REF!</f>
        <v>#REF!</v>
      </c>
      <c r="O245" s="15" t="e">
        <f>'New_Adjusted_PSSA_TotFunc BO'!O245-#REF!</f>
        <v>#REF!</v>
      </c>
      <c r="P245" s="15" t="e">
        <f>'New_Adjusted_PSSA_TotFunc BO'!P245-#REF!</f>
        <v>#REF!</v>
      </c>
      <c r="Q245" s="15" t="e">
        <f>'New_Adjusted_PSSA_TotFunc BO'!Q245-#REF!</f>
        <v>#REF!</v>
      </c>
      <c r="R245" s="15" t="e">
        <f>'New_Adjusted_PSSA_TotFunc BO'!R245-#REF!</f>
        <v>#REF!</v>
      </c>
      <c r="S245" s="15" t="e">
        <f>'New_Adjusted_PSSA_TotFunc BO'!S245-#REF!</f>
        <v>#REF!</v>
      </c>
      <c r="T245" s="15" t="e">
        <f>'New_Adjusted_PSSA_TotFunc BO'!T245-#REF!</f>
        <v>#REF!</v>
      </c>
      <c r="U245" s="15" t="e">
        <f>'New_Adjusted_PSSA_TotFunc BO'!U245-#REF!</f>
        <v>#REF!</v>
      </c>
      <c r="V245" s="15" t="e">
        <f>'New_Adjusted_PSSA_TotFunc BO'!V245-#REF!</f>
        <v>#REF!</v>
      </c>
      <c r="W245" s="15" t="e">
        <f>'New_Adjusted_PSSA_TotFunc BO'!W245-#REF!</f>
        <v>#REF!</v>
      </c>
      <c r="X245" s="15" t="e">
        <f>'New_Adjusted_PSSA_TotFunc BO'!X245-#REF!</f>
        <v>#REF!</v>
      </c>
      <c r="Y245" s="15" t="e">
        <f>'New_Adjusted_PSSA_TotFunc BO'!Y245-#REF!</f>
        <v>#REF!</v>
      </c>
      <c r="Z245" s="15" t="e">
        <f>'New_Adjusted_PSSA_TotFunc BO'!Z245-#REF!</f>
        <v>#REF!</v>
      </c>
      <c r="AA245" s="15" t="e">
        <f>'New_Adjusted_PSSA_TotFunc BO'!AA245-#REF!</f>
        <v>#REF!</v>
      </c>
      <c r="AB245" s="15" t="e">
        <f>'New_Adjusted_PSSA_TotFunc BO'!AB245-#REF!</f>
        <v>#REF!</v>
      </c>
      <c r="AC245" s="15" t="e">
        <f>'New_Adjusted_PSSA_TotFunc BO'!AC245-#REF!</f>
        <v>#REF!</v>
      </c>
      <c r="AD245" s="15" t="e">
        <f>'New_Adjusted_PSSA_TotFunc BO'!AD245-#REF!</f>
        <v>#REF!</v>
      </c>
      <c r="AE245" s="15" t="e">
        <f>'New_Adjusted_PSSA_TotFunc BO'!AE245-#REF!</f>
        <v>#REF!</v>
      </c>
      <c r="AF245" s="15" t="e">
        <f>'Formulae-BuildOut'!BZ245</f>
        <v>#REF!</v>
      </c>
      <c r="AG245" s="14" t="e">
        <f>'Formulae-BuildOut'!CA245</f>
        <v>#REF!</v>
      </c>
      <c r="AH245" s="17"/>
      <c r="AI245" s="18"/>
    </row>
    <row r="246" spans="1:35" x14ac:dyDescent="0.3">
      <c r="A246" s="14" t="e">
        <f>#REF!</f>
        <v>#REF!</v>
      </c>
      <c r="B246" s="14" t="e">
        <f>#REF!</f>
        <v>#REF!</v>
      </c>
      <c r="C246" s="14" t="e">
        <f>#REF!</f>
        <v>#REF!</v>
      </c>
      <c r="D246" s="15" t="e">
        <f>'New_Adjusted_PSSA_TotFunc BO'!D246-#REF!</f>
        <v>#REF!</v>
      </c>
      <c r="E246" s="15" t="e">
        <f>'New_Adjusted_PSSA_TotFunc BO'!E246-#REF!</f>
        <v>#REF!</v>
      </c>
      <c r="F246" s="15" t="e">
        <f>'New_Adjusted_PSSA_TotFunc BO'!F246-#REF!</f>
        <v>#REF!</v>
      </c>
      <c r="G246" s="15" t="e">
        <f>'New_Adjusted_PSSA_TotFunc BO'!G246-#REF!</f>
        <v>#REF!</v>
      </c>
      <c r="H246" s="15" t="e">
        <f>'New_Adjusted_PSSA_TotFunc BO'!H246-#REF!</f>
        <v>#REF!</v>
      </c>
      <c r="I246" s="15" t="e">
        <f>'New_Adjusted_PSSA_TotFunc BO'!I246-#REF!</f>
        <v>#REF!</v>
      </c>
      <c r="J246" s="15" t="e">
        <f>'New_Adjusted_PSSA_TotFunc BO'!J246-#REF!</f>
        <v>#REF!</v>
      </c>
      <c r="K246" s="15" t="e">
        <f>'New_Adjusted_PSSA_TotFunc BO'!K246-#REF!</f>
        <v>#REF!</v>
      </c>
      <c r="L246" s="15" t="e">
        <f>'New_Adjusted_PSSA_TotFunc BO'!L246-#REF!</f>
        <v>#REF!</v>
      </c>
      <c r="M246" s="15" t="e">
        <f>'New_Adjusted_PSSA_TotFunc BO'!M246-#REF!</f>
        <v>#REF!</v>
      </c>
      <c r="N246" s="15" t="e">
        <f>'New_Adjusted_PSSA_TotFunc BO'!N246-#REF!</f>
        <v>#REF!</v>
      </c>
      <c r="O246" s="15" t="e">
        <f>'New_Adjusted_PSSA_TotFunc BO'!O246-#REF!</f>
        <v>#REF!</v>
      </c>
      <c r="P246" s="15" t="e">
        <f>'New_Adjusted_PSSA_TotFunc BO'!P246-#REF!</f>
        <v>#REF!</v>
      </c>
      <c r="Q246" s="15" t="e">
        <f>'New_Adjusted_PSSA_TotFunc BO'!Q246-#REF!</f>
        <v>#REF!</v>
      </c>
      <c r="R246" s="15" t="e">
        <f>'New_Adjusted_PSSA_TotFunc BO'!R246-#REF!</f>
        <v>#REF!</v>
      </c>
      <c r="S246" s="15" t="e">
        <f>'New_Adjusted_PSSA_TotFunc BO'!S246-#REF!</f>
        <v>#REF!</v>
      </c>
      <c r="T246" s="15" t="e">
        <f>'New_Adjusted_PSSA_TotFunc BO'!T246-#REF!</f>
        <v>#REF!</v>
      </c>
      <c r="U246" s="15" t="e">
        <f>'New_Adjusted_PSSA_TotFunc BO'!U246-#REF!</f>
        <v>#REF!</v>
      </c>
      <c r="V246" s="15" t="e">
        <f>'New_Adjusted_PSSA_TotFunc BO'!V246-#REF!</f>
        <v>#REF!</v>
      </c>
      <c r="W246" s="15" t="e">
        <f>'New_Adjusted_PSSA_TotFunc BO'!W246-#REF!</f>
        <v>#REF!</v>
      </c>
      <c r="X246" s="15" t="e">
        <f>'New_Adjusted_PSSA_TotFunc BO'!X246-#REF!</f>
        <v>#REF!</v>
      </c>
      <c r="Y246" s="15" t="e">
        <f>'New_Adjusted_PSSA_TotFunc BO'!Y246-#REF!</f>
        <v>#REF!</v>
      </c>
      <c r="Z246" s="15" t="e">
        <f>'New_Adjusted_PSSA_TotFunc BO'!Z246-#REF!</f>
        <v>#REF!</v>
      </c>
      <c r="AA246" s="15" t="e">
        <f>'New_Adjusted_PSSA_TotFunc BO'!AA246-#REF!</f>
        <v>#REF!</v>
      </c>
      <c r="AB246" s="15" t="e">
        <f>'New_Adjusted_PSSA_TotFunc BO'!AB246-#REF!</f>
        <v>#REF!</v>
      </c>
      <c r="AC246" s="15" t="e">
        <f>'New_Adjusted_PSSA_TotFunc BO'!AC246-#REF!</f>
        <v>#REF!</v>
      </c>
      <c r="AD246" s="15" t="e">
        <f>'New_Adjusted_PSSA_TotFunc BO'!AD246-#REF!</f>
        <v>#REF!</v>
      </c>
      <c r="AE246" s="15" t="e">
        <f>'New_Adjusted_PSSA_TotFunc BO'!AE246-#REF!</f>
        <v>#REF!</v>
      </c>
      <c r="AF246" s="15" t="e">
        <f>'Formulae-BuildOut'!BZ246</f>
        <v>#REF!</v>
      </c>
      <c r="AG246" s="14" t="e">
        <f>'Formulae-BuildOut'!CA246</f>
        <v>#REF!</v>
      </c>
      <c r="AH246" s="17"/>
      <c r="AI246" s="18"/>
    </row>
    <row r="247" spans="1:35" x14ac:dyDescent="0.3">
      <c r="A247" s="14" t="e">
        <f>#REF!</f>
        <v>#REF!</v>
      </c>
      <c r="B247" s="14" t="e">
        <f>#REF!</f>
        <v>#REF!</v>
      </c>
      <c r="C247" s="14" t="e">
        <f>#REF!</f>
        <v>#REF!</v>
      </c>
      <c r="D247" s="15" t="e">
        <f>'New_Adjusted_PSSA_TotFunc BO'!D247-#REF!</f>
        <v>#REF!</v>
      </c>
      <c r="E247" s="15" t="e">
        <f>'New_Adjusted_PSSA_TotFunc BO'!E247-#REF!</f>
        <v>#REF!</v>
      </c>
      <c r="F247" s="15" t="e">
        <f>'New_Adjusted_PSSA_TotFunc BO'!F247-#REF!</f>
        <v>#REF!</v>
      </c>
      <c r="G247" s="15" t="e">
        <f>'New_Adjusted_PSSA_TotFunc BO'!G247-#REF!</f>
        <v>#REF!</v>
      </c>
      <c r="H247" s="15" t="e">
        <f>'New_Adjusted_PSSA_TotFunc BO'!H247-#REF!</f>
        <v>#REF!</v>
      </c>
      <c r="I247" s="15" t="e">
        <f>'New_Adjusted_PSSA_TotFunc BO'!I247-#REF!</f>
        <v>#REF!</v>
      </c>
      <c r="J247" s="15" t="e">
        <f>'New_Adjusted_PSSA_TotFunc BO'!J247-#REF!</f>
        <v>#REF!</v>
      </c>
      <c r="K247" s="15" t="e">
        <f>'New_Adjusted_PSSA_TotFunc BO'!K247-#REF!</f>
        <v>#REF!</v>
      </c>
      <c r="L247" s="15" t="e">
        <f>'New_Adjusted_PSSA_TotFunc BO'!L247-#REF!</f>
        <v>#REF!</v>
      </c>
      <c r="M247" s="15" t="e">
        <f>'New_Adjusted_PSSA_TotFunc BO'!M247-#REF!</f>
        <v>#REF!</v>
      </c>
      <c r="N247" s="15" t="e">
        <f>'New_Adjusted_PSSA_TotFunc BO'!N247-#REF!</f>
        <v>#REF!</v>
      </c>
      <c r="O247" s="15" t="e">
        <f>'New_Adjusted_PSSA_TotFunc BO'!O247-#REF!</f>
        <v>#REF!</v>
      </c>
      <c r="P247" s="15" t="e">
        <f>'New_Adjusted_PSSA_TotFunc BO'!P247-#REF!</f>
        <v>#REF!</v>
      </c>
      <c r="Q247" s="15" t="e">
        <f>'New_Adjusted_PSSA_TotFunc BO'!Q247-#REF!</f>
        <v>#REF!</v>
      </c>
      <c r="R247" s="15" t="e">
        <f>'New_Adjusted_PSSA_TotFunc BO'!R247-#REF!</f>
        <v>#REF!</v>
      </c>
      <c r="S247" s="15" t="e">
        <f>'New_Adjusted_PSSA_TotFunc BO'!S247-#REF!</f>
        <v>#REF!</v>
      </c>
      <c r="T247" s="15" t="e">
        <f>'New_Adjusted_PSSA_TotFunc BO'!T247-#REF!</f>
        <v>#REF!</v>
      </c>
      <c r="U247" s="15" t="e">
        <f>'New_Adjusted_PSSA_TotFunc BO'!U247-#REF!</f>
        <v>#REF!</v>
      </c>
      <c r="V247" s="15" t="e">
        <f>'New_Adjusted_PSSA_TotFunc BO'!V247-#REF!</f>
        <v>#REF!</v>
      </c>
      <c r="W247" s="15" t="e">
        <f>'New_Adjusted_PSSA_TotFunc BO'!W247-#REF!</f>
        <v>#REF!</v>
      </c>
      <c r="X247" s="15" t="e">
        <f>'New_Adjusted_PSSA_TotFunc BO'!X247-#REF!</f>
        <v>#REF!</v>
      </c>
      <c r="Y247" s="15" t="e">
        <f>'New_Adjusted_PSSA_TotFunc BO'!Y247-#REF!</f>
        <v>#REF!</v>
      </c>
      <c r="Z247" s="15" t="e">
        <f>'New_Adjusted_PSSA_TotFunc BO'!Z247-#REF!</f>
        <v>#REF!</v>
      </c>
      <c r="AA247" s="15" t="e">
        <f>'New_Adjusted_PSSA_TotFunc BO'!AA247-#REF!</f>
        <v>#REF!</v>
      </c>
      <c r="AB247" s="15" t="e">
        <f>'New_Adjusted_PSSA_TotFunc BO'!AB247-#REF!</f>
        <v>#REF!</v>
      </c>
      <c r="AC247" s="15" t="e">
        <f>'New_Adjusted_PSSA_TotFunc BO'!AC247-#REF!</f>
        <v>#REF!</v>
      </c>
      <c r="AD247" s="15" t="e">
        <f>'New_Adjusted_PSSA_TotFunc BO'!AD247-#REF!</f>
        <v>#REF!</v>
      </c>
      <c r="AE247" s="15" t="e">
        <f>'New_Adjusted_PSSA_TotFunc BO'!AE247-#REF!</f>
        <v>#REF!</v>
      </c>
      <c r="AF247" s="15" t="e">
        <f>'Formulae-BuildOut'!BZ247</f>
        <v>#REF!</v>
      </c>
      <c r="AG247" s="14" t="e">
        <f>'Formulae-BuildOut'!CA247</f>
        <v>#REF!</v>
      </c>
      <c r="AH247" s="17"/>
      <c r="AI247" s="18"/>
    </row>
    <row r="248" spans="1:35" x14ac:dyDescent="0.3">
      <c r="A248" s="14" t="e">
        <f>#REF!</f>
        <v>#REF!</v>
      </c>
      <c r="B248" s="14" t="e">
        <f>#REF!</f>
        <v>#REF!</v>
      </c>
      <c r="C248" s="14" t="e">
        <f>#REF!</f>
        <v>#REF!</v>
      </c>
      <c r="D248" s="15" t="e">
        <f>'New_Adjusted_PSSA_TotFunc BO'!D248-#REF!</f>
        <v>#REF!</v>
      </c>
      <c r="E248" s="15" t="e">
        <f>'New_Adjusted_PSSA_TotFunc BO'!E248-#REF!</f>
        <v>#REF!</v>
      </c>
      <c r="F248" s="15" t="e">
        <f>'New_Adjusted_PSSA_TotFunc BO'!F248-#REF!</f>
        <v>#REF!</v>
      </c>
      <c r="G248" s="15" t="e">
        <f>'New_Adjusted_PSSA_TotFunc BO'!G248-#REF!</f>
        <v>#REF!</v>
      </c>
      <c r="H248" s="15" t="e">
        <f>'New_Adjusted_PSSA_TotFunc BO'!H248-#REF!</f>
        <v>#REF!</v>
      </c>
      <c r="I248" s="15" t="e">
        <f>'New_Adjusted_PSSA_TotFunc BO'!I248-#REF!</f>
        <v>#REF!</v>
      </c>
      <c r="J248" s="15" t="e">
        <f>'New_Adjusted_PSSA_TotFunc BO'!J248-#REF!</f>
        <v>#REF!</v>
      </c>
      <c r="K248" s="15" t="e">
        <f>'New_Adjusted_PSSA_TotFunc BO'!K248-#REF!</f>
        <v>#REF!</v>
      </c>
      <c r="L248" s="15" t="e">
        <f>'New_Adjusted_PSSA_TotFunc BO'!L248-#REF!</f>
        <v>#REF!</v>
      </c>
      <c r="M248" s="15" t="e">
        <f>'New_Adjusted_PSSA_TotFunc BO'!M248-#REF!</f>
        <v>#REF!</v>
      </c>
      <c r="N248" s="15" t="e">
        <f>'New_Adjusted_PSSA_TotFunc BO'!N248-#REF!</f>
        <v>#REF!</v>
      </c>
      <c r="O248" s="15" t="e">
        <f>'New_Adjusted_PSSA_TotFunc BO'!O248-#REF!</f>
        <v>#REF!</v>
      </c>
      <c r="P248" s="15" t="e">
        <f>'New_Adjusted_PSSA_TotFunc BO'!P248-#REF!</f>
        <v>#REF!</v>
      </c>
      <c r="Q248" s="15" t="e">
        <f>'New_Adjusted_PSSA_TotFunc BO'!Q248-#REF!</f>
        <v>#REF!</v>
      </c>
      <c r="R248" s="15" t="e">
        <f>'New_Adjusted_PSSA_TotFunc BO'!R248-#REF!</f>
        <v>#REF!</v>
      </c>
      <c r="S248" s="15" t="e">
        <f>'New_Adjusted_PSSA_TotFunc BO'!S248-#REF!</f>
        <v>#REF!</v>
      </c>
      <c r="T248" s="15" t="e">
        <f>'New_Adjusted_PSSA_TotFunc BO'!T248-#REF!</f>
        <v>#REF!</v>
      </c>
      <c r="U248" s="15" t="e">
        <f>'New_Adjusted_PSSA_TotFunc BO'!U248-#REF!</f>
        <v>#REF!</v>
      </c>
      <c r="V248" s="15" t="e">
        <f>'New_Adjusted_PSSA_TotFunc BO'!V248-#REF!</f>
        <v>#REF!</v>
      </c>
      <c r="W248" s="15" t="e">
        <f>'New_Adjusted_PSSA_TotFunc BO'!W248-#REF!</f>
        <v>#REF!</v>
      </c>
      <c r="X248" s="15" t="e">
        <f>'New_Adjusted_PSSA_TotFunc BO'!X248-#REF!</f>
        <v>#REF!</v>
      </c>
      <c r="Y248" s="15" t="e">
        <f>'New_Adjusted_PSSA_TotFunc BO'!Y248-#REF!</f>
        <v>#REF!</v>
      </c>
      <c r="Z248" s="15" t="e">
        <f>'New_Adjusted_PSSA_TotFunc BO'!Z248-#REF!</f>
        <v>#REF!</v>
      </c>
      <c r="AA248" s="15" t="e">
        <f>'New_Adjusted_PSSA_TotFunc BO'!AA248-#REF!</f>
        <v>#REF!</v>
      </c>
      <c r="AB248" s="15" t="e">
        <f>'New_Adjusted_PSSA_TotFunc BO'!AB248-#REF!</f>
        <v>#REF!</v>
      </c>
      <c r="AC248" s="15" t="e">
        <f>'New_Adjusted_PSSA_TotFunc BO'!AC248-#REF!</f>
        <v>#REF!</v>
      </c>
      <c r="AD248" s="15" t="e">
        <f>'New_Adjusted_PSSA_TotFunc BO'!AD248-#REF!</f>
        <v>#REF!</v>
      </c>
      <c r="AE248" s="15" t="e">
        <f>'New_Adjusted_PSSA_TotFunc BO'!AE248-#REF!</f>
        <v>#REF!</v>
      </c>
      <c r="AF248" s="15" t="e">
        <f>'Formulae-BuildOut'!BZ248</f>
        <v>#REF!</v>
      </c>
      <c r="AG248" s="14" t="e">
        <f>'Formulae-BuildOut'!CA248</f>
        <v>#REF!</v>
      </c>
      <c r="AH248" s="17"/>
      <c r="AI248" s="18"/>
    </row>
    <row r="249" spans="1:35" x14ac:dyDescent="0.3">
      <c r="A249" s="14" t="e">
        <f>#REF!</f>
        <v>#REF!</v>
      </c>
      <c r="B249" s="14" t="e">
        <f>#REF!</f>
        <v>#REF!</v>
      </c>
      <c r="C249" s="14" t="e">
        <f>#REF!</f>
        <v>#REF!</v>
      </c>
      <c r="D249" s="15" t="e">
        <f>'New_Adjusted_PSSA_TotFunc BO'!D249-#REF!</f>
        <v>#REF!</v>
      </c>
      <c r="E249" s="15" t="e">
        <f>'New_Adjusted_PSSA_TotFunc BO'!E249-#REF!</f>
        <v>#REF!</v>
      </c>
      <c r="F249" s="15" t="e">
        <f>'New_Adjusted_PSSA_TotFunc BO'!F249-#REF!</f>
        <v>#REF!</v>
      </c>
      <c r="G249" s="15" t="e">
        <f>'New_Adjusted_PSSA_TotFunc BO'!G249-#REF!</f>
        <v>#REF!</v>
      </c>
      <c r="H249" s="15" t="e">
        <f>'New_Adjusted_PSSA_TotFunc BO'!H249-#REF!</f>
        <v>#REF!</v>
      </c>
      <c r="I249" s="15" t="e">
        <f>'New_Adjusted_PSSA_TotFunc BO'!I249-#REF!</f>
        <v>#REF!</v>
      </c>
      <c r="J249" s="15" t="e">
        <f>'New_Adjusted_PSSA_TotFunc BO'!J249-#REF!</f>
        <v>#REF!</v>
      </c>
      <c r="K249" s="15" t="e">
        <f>'New_Adjusted_PSSA_TotFunc BO'!K249-#REF!</f>
        <v>#REF!</v>
      </c>
      <c r="L249" s="15" t="e">
        <f>'New_Adjusted_PSSA_TotFunc BO'!L249-#REF!</f>
        <v>#REF!</v>
      </c>
      <c r="M249" s="15" t="e">
        <f>'New_Adjusted_PSSA_TotFunc BO'!M249-#REF!</f>
        <v>#REF!</v>
      </c>
      <c r="N249" s="15" t="e">
        <f>'New_Adjusted_PSSA_TotFunc BO'!N249-#REF!</f>
        <v>#REF!</v>
      </c>
      <c r="O249" s="15" t="e">
        <f>'New_Adjusted_PSSA_TotFunc BO'!O249-#REF!</f>
        <v>#REF!</v>
      </c>
      <c r="P249" s="15" t="e">
        <f>'New_Adjusted_PSSA_TotFunc BO'!P249-#REF!</f>
        <v>#REF!</v>
      </c>
      <c r="Q249" s="15" t="e">
        <f>'New_Adjusted_PSSA_TotFunc BO'!Q249-#REF!</f>
        <v>#REF!</v>
      </c>
      <c r="R249" s="15" t="e">
        <f>'New_Adjusted_PSSA_TotFunc BO'!R249-#REF!</f>
        <v>#REF!</v>
      </c>
      <c r="S249" s="15" t="e">
        <f>'New_Adjusted_PSSA_TotFunc BO'!S249-#REF!</f>
        <v>#REF!</v>
      </c>
      <c r="T249" s="15" t="e">
        <f>'New_Adjusted_PSSA_TotFunc BO'!T249-#REF!</f>
        <v>#REF!</v>
      </c>
      <c r="U249" s="15" t="e">
        <f>'New_Adjusted_PSSA_TotFunc BO'!U249-#REF!</f>
        <v>#REF!</v>
      </c>
      <c r="V249" s="15" t="e">
        <f>'New_Adjusted_PSSA_TotFunc BO'!V249-#REF!</f>
        <v>#REF!</v>
      </c>
      <c r="W249" s="15" t="e">
        <f>'New_Adjusted_PSSA_TotFunc BO'!W249-#REF!</f>
        <v>#REF!</v>
      </c>
      <c r="X249" s="15" t="e">
        <f>'New_Adjusted_PSSA_TotFunc BO'!X249-#REF!</f>
        <v>#REF!</v>
      </c>
      <c r="Y249" s="15" t="e">
        <f>'New_Adjusted_PSSA_TotFunc BO'!Y249-#REF!</f>
        <v>#REF!</v>
      </c>
      <c r="Z249" s="15" t="e">
        <f>'New_Adjusted_PSSA_TotFunc BO'!Z249-#REF!</f>
        <v>#REF!</v>
      </c>
      <c r="AA249" s="15" t="e">
        <f>'New_Adjusted_PSSA_TotFunc BO'!AA249-#REF!</f>
        <v>#REF!</v>
      </c>
      <c r="AB249" s="15" t="e">
        <f>'New_Adjusted_PSSA_TotFunc BO'!AB249-#REF!</f>
        <v>#REF!</v>
      </c>
      <c r="AC249" s="15" t="e">
        <f>'New_Adjusted_PSSA_TotFunc BO'!AC249-#REF!</f>
        <v>#REF!</v>
      </c>
      <c r="AD249" s="15" t="e">
        <f>'New_Adjusted_PSSA_TotFunc BO'!AD249-#REF!</f>
        <v>#REF!</v>
      </c>
      <c r="AE249" s="15" t="e">
        <f>'New_Adjusted_PSSA_TotFunc BO'!AE249-#REF!</f>
        <v>#REF!</v>
      </c>
      <c r="AF249" s="15" t="e">
        <f>'Formulae-BuildOut'!BZ249</f>
        <v>#REF!</v>
      </c>
      <c r="AG249" s="14" t="e">
        <f>'Formulae-BuildOut'!CA249</f>
        <v>#REF!</v>
      </c>
      <c r="AH249" s="17"/>
      <c r="AI249" s="18"/>
    </row>
    <row r="250" spans="1:35" x14ac:dyDescent="0.3">
      <c r="A250" s="14" t="e">
        <f>#REF!</f>
        <v>#REF!</v>
      </c>
      <c r="B250" s="14" t="e">
        <f>#REF!</f>
        <v>#REF!</v>
      </c>
      <c r="C250" s="14" t="e">
        <f>#REF!</f>
        <v>#REF!</v>
      </c>
      <c r="D250" s="15" t="e">
        <f>'New_Adjusted_PSSA_TotFunc BO'!D250-#REF!</f>
        <v>#REF!</v>
      </c>
      <c r="E250" s="15" t="e">
        <f>'New_Adjusted_PSSA_TotFunc BO'!E250-#REF!</f>
        <v>#REF!</v>
      </c>
      <c r="F250" s="15" t="e">
        <f>'New_Adjusted_PSSA_TotFunc BO'!F250-#REF!</f>
        <v>#REF!</v>
      </c>
      <c r="G250" s="15" t="e">
        <f>'New_Adjusted_PSSA_TotFunc BO'!G250-#REF!</f>
        <v>#REF!</v>
      </c>
      <c r="H250" s="15" t="e">
        <f>'New_Adjusted_PSSA_TotFunc BO'!H250-#REF!</f>
        <v>#REF!</v>
      </c>
      <c r="I250" s="15" t="e">
        <f>'New_Adjusted_PSSA_TotFunc BO'!I250-#REF!</f>
        <v>#REF!</v>
      </c>
      <c r="J250" s="15" t="e">
        <f>'New_Adjusted_PSSA_TotFunc BO'!J250-#REF!</f>
        <v>#REF!</v>
      </c>
      <c r="K250" s="15" t="e">
        <f>'New_Adjusted_PSSA_TotFunc BO'!K250-#REF!</f>
        <v>#REF!</v>
      </c>
      <c r="L250" s="15" t="e">
        <f>'New_Adjusted_PSSA_TotFunc BO'!L250-#REF!</f>
        <v>#REF!</v>
      </c>
      <c r="M250" s="15" t="e">
        <f>'New_Adjusted_PSSA_TotFunc BO'!M250-#REF!</f>
        <v>#REF!</v>
      </c>
      <c r="N250" s="15" t="e">
        <f>'New_Adjusted_PSSA_TotFunc BO'!N250-#REF!</f>
        <v>#REF!</v>
      </c>
      <c r="O250" s="15" t="e">
        <f>'New_Adjusted_PSSA_TotFunc BO'!O250-#REF!</f>
        <v>#REF!</v>
      </c>
      <c r="P250" s="15" t="e">
        <f>'New_Adjusted_PSSA_TotFunc BO'!P250-#REF!</f>
        <v>#REF!</v>
      </c>
      <c r="Q250" s="15" t="e">
        <f>'New_Adjusted_PSSA_TotFunc BO'!Q250-#REF!</f>
        <v>#REF!</v>
      </c>
      <c r="R250" s="15" t="e">
        <f>'New_Adjusted_PSSA_TotFunc BO'!R250-#REF!</f>
        <v>#REF!</v>
      </c>
      <c r="S250" s="15" t="e">
        <f>'New_Adjusted_PSSA_TotFunc BO'!S250-#REF!</f>
        <v>#REF!</v>
      </c>
      <c r="T250" s="15" t="e">
        <f>'New_Adjusted_PSSA_TotFunc BO'!T250-#REF!</f>
        <v>#REF!</v>
      </c>
      <c r="U250" s="15" t="e">
        <f>'New_Adjusted_PSSA_TotFunc BO'!U250-#REF!</f>
        <v>#REF!</v>
      </c>
      <c r="V250" s="15" t="e">
        <f>'New_Adjusted_PSSA_TotFunc BO'!V250-#REF!</f>
        <v>#REF!</v>
      </c>
      <c r="W250" s="15" t="e">
        <f>'New_Adjusted_PSSA_TotFunc BO'!W250-#REF!</f>
        <v>#REF!</v>
      </c>
      <c r="X250" s="15" t="e">
        <f>'New_Adjusted_PSSA_TotFunc BO'!X250-#REF!</f>
        <v>#REF!</v>
      </c>
      <c r="Y250" s="15" t="e">
        <f>'New_Adjusted_PSSA_TotFunc BO'!Y250-#REF!</f>
        <v>#REF!</v>
      </c>
      <c r="Z250" s="15" t="e">
        <f>'New_Adjusted_PSSA_TotFunc BO'!Z250-#REF!</f>
        <v>#REF!</v>
      </c>
      <c r="AA250" s="15" t="e">
        <f>'New_Adjusted_PSSA_TotFunc BO'!AA250-#REF!</f>
        <v>#REF!</v>
      </c>
      <c r="AB250" s="15" t="e">
        <f>'New_Adjusted_PSSA_TotFunc BO'!AB250-#REF!</f>
        <v>#REF!</v>
      </c>
      <c r="AC250" s="15" t="e">
        <f>'New_Adjusted_PSSA_TotFunc BO'!AC250-#REF!</f>
        <v>#REF!</v>
      </c>
      <c r="AD250" s="15" t="e">
        <f>'New_Adjusted_PSSA_TotFunc BO'!AD250-#REF!</f>
        <v>#REF!</v>
      </c>
      <c r="AE250" s="15" t="e">
        <f>'New_Adjusted_PSSA_TotFunc BO'!AE250-#REF!</f>
        <v>#REF!</v>
      </c>
      <c r="AF250" s="15" t="e">
        <f>'Formulae-BuildOut'!BZ250</f>
        <v>#REF!</v>
      </c>
      <c r="AG250" s="14" t="e">
        <f>'Formulae-BuildOut'!CA250</f>
        <v>#REF!</v>
      </c>
      <c r="AH250" s="17"/>
      <c r="AI250" s="18"/>
    </row>
    <row r="251" spans="1:35" x14ac:dyDescent="0.3">
      <c r="A251" s="14" t="e">
        <f>#REF!</f>
        <v>#REF!</v>
      </c>
      <c r="B251" s="14" t="e">
        <f>#REF!</f>
        <v>#REF!</v>
      </c>
      <c r="C251" s="14" t="e">
        <f>#REF!</f>
        <v>#REF!</v>
      </c>
      <c r="D251" s="15" t="e">
        <f>'New_Adjusted_PSSA_TotFunc BO'!D251-#REF!</f>
        <v>#REF!</v>
      </c>
      <c r="E251" s="15" t="e">
        <f>'New_Adjusted_PSSA_TotFunc BO'!E251-#REF!</f>
        <v>#REF!</v>
      </c>
      <c r="F251" s="15" t="e">
        <f>'New_Adjusted_PSSA_TotFunc BO'!F251-#REF!</f>
        <v>#REF!</v>
      </c>
      <c r="G251" s="15" t="e">
        <f>'New_Adjusted_PSSA_TotFunc BO'!G251-#REF!</f>
        <v>#REF!</v>
      </c>
      <c r="H251" s="15" t="e">
        <f>'New_Adjusted_PSSA_TotFunc BO'!H251-#REF!</f>
        <v>#REF!</v>
      </c>
      <c r="I251" s="15" t="e">
        <f>'New_Adjusted_PSSA_TotFunc BO'!I251-#REF!</f>
        <v>#REF!</v>
      </c>
      <c r="J251" s="15" t="e">
        <f>'New_Adjusted_PSSA_TotFunc BO'!J251-#REF!</f>
        <v>#REF!</v>
      </c>
      <c r="K251" s="15" t="e">
        <f>'New_Adjusted_PSSA_TotFunc BO'!K251-#REF!</f>
        <v>#REF!</v>
      </c>
      <c r="L251" s="15" t="e">
        <f>'New_Adjusted_PSSA_TotFunc BO'!L251-#REF!</f>
        <v>#REF!</v>
      </c>
      <c r="M251" s="15" t="e">
        <f>'New_Adjusted_PSSA_TotFunc BO'!M251-#REF!</f>
        <v>#REF!</v>
      </c>
      <c r="N251" s="15" t="e">
        <f>'New_Adjusted_PSSA_TotFunc BO'!N251-#REF!</f>
        <v>#REF!</v>
      </c>
      <c r="O251" s="15" t="e">
        <f>'New_Adjusted_PSSA_TotFunc BO'!O251-#REF!</f>
        <v>#REF!</v>
      </c>
      <c r="P251" s="15" t="e">
        <f>'New_Adjusted_PSSA_TotFunc BO'!P251-#REF!</f>
        <v>#REF!</v>
      </c>
      <c r="Q251" s="15" t="e">
        <f>'New_Adjusted_PSSA_TotFunc BO'!Q251-#REF!</f>
        <v>#REF!</v>
      </c>
      <c r="R251" s="15" t="e">
        <f>'New_Adjusted_PSSA_TotFunc BO'!R251-#REF!</f>
        <v>#REF!</v>
      </c>
      <c r="S251" s="15" t="e">
        <f>'New_Adjusted_PSSA_TotFunc BO'!S251-#REF!</f>
        <v>#REF!</v>
      </c>
      <c r="T251" s="15" t="e">
        <f>'New_Adjusted_PSSA_TotFunc BO'!T251-#REF!</f>
        <v>#REF!</v>
      </c>
      <c r="U251" s="15" t="e">
        <f>'New_Adjusted_PSSA_TotFunc BO'!U251-#REF!</f>
        <v>#REF!</v>
      </c>
      <c r="V251" s="15" t="e">
        <f>'New_Adjusted_PSSA_TotFunc BO'!V251-#REF!</f>
        <v>#REF!</v>
      </c>
      <c r="W251" s="15" t="e">
        <f>'New_Adjusted_PSSA_TotFunc BO'!W251-#REF!</f>
        <v>#REF!</v>
      </c>
      <c r="X251" s="15" t="e">
        <f>'New_Adjusted_PSSA_TotFunc BO'!X251-#REF!</f>
        <v>#REF!</v>
      </c>
      <c r="Y251" s="15" t="e">
        <f>'New_Adjusted_PSSA_TotFunc BO'!Y251-#REF!</f>
        <v>#REF!</v>
      </c>
      <c r="Z251" s="15" t="e">
        <f>'New_Adjusted_PSSA_TotFunc BO'!Z251-#REF!</f>
        <v>#REF!</v>
      </c>
      <c r="AA251" s="15" t="e">
        <f>'New_Adjusted_PSSA_TotFunc BO'!AA251-#REF!</f>
        <v>#REF!</v>
      </c>
      <c r="AB251" s="15" t="e">
        <f>'New_Adjusted_PSSA_TotFunc BO'!AB251-#REF!</f>
        <v>#REF!</v>
      </c>
      <c r="AC251" s="15" t="e">
        <f>'New_Adjusted_PSSA_TotFunc BO'!AC251-#REF!</f>
        <v>#REF!</v>
      </c>
      <c r="AD251" s="15" t="e">
        <f>'New_Adjusted_PSSA_TotFunc BO'!AD251-#REF!</f>
        <v>#REF!</v>
      </c>
      <c r="AE251" s="15" t="e">
        <f>'New_Adjusted_PSSA_TotFunc BO'!AE251-#REF!</f>
        <v>#REF!</v>
      </c>
      <c r="AF251" s="15" t="e">
        <f>'Formulae-BuildOut'!BZ251</f>
        <v>#REF!</v>
      </c>
      <c r="AG251" s="14" t="e">
        <f>'Formulae-BuildOut'!CA251</f>
        <v>#REF!</v>
      </c>
      <c r="AH251" s="17"/>
      <c r="AI251" s="18"/>
    </row>
    <row r="252" spans="1:35" x14ac:dyDescent="0.3">
      <c r="A252" s="14" t="e">
        <f>#REF!</f>
        <v>#REF!</v>
      </c>
      <c r="B252" s="14" t="e">
        <f>#REF!</f>
        <v>#REF!</v>
      </c>
      <c r="C252" s="14" t="e">
        <f>#REF!</f>
        <v>#REF!</v>
      </c>
      <c r="D252" s="15" t="e">
        <f>'New_Adjusted_PSSA_TotFunc BO'!D252-#REF!</f>
        <v>#REF!</v>
      </c>
      <c r="E252" s="15" t="e">
        <f>'New_Adjusted_PSSA_TotFunc BO'!E252-#REF!</f>
        <v>#REF!</v>
      </c>
      <c r="F252" s="15" t="e">
        <f>'New_Adjusted_PSSA_TotFunc BO'!F252-#REF!</f>
        <v>#REF!</v>
      </c>
      <c r="G252" s="15" t="e">
        <f>'New_Adjusted_PSSA_TotFunc BO'!G252-#REF!</f>
        <v>#REF!</v>
      </c>
      <c r="H252" s="15" t="e">
        <f>'New_Adjusted_PSSA_TotFunc BO'!H252-#REF!</f>
        <v>#REF!</v>
      </c>
      <c r="I252" s="15" t="e">
        <f>'New_Adjusted_PSSA_TotFunc BO'!I252-#REF!</f>
        <v>#REF!</v>
      </c>
      <c r="J252" s="15" t="e">
        <f>'New_Adjusted_PSSA_TotFunc BO'!J252-#REF!</f>
        <v>#REF!</v>
      </c>
      <c r="K252" s="15" t="e">
        <f>'New_Adjusted_PSSA_TotFunc BO'!K252-#REF!</f>
        <v>#REF!</v>
      </c>
      <c r="L252" s="15" t="e">
        <f>'New_Adjusted_PSSA_TotFunc BO'!L252-#REF!</f>
        <v>#REF!</v>
      </c>
      <c r="M252" s="15" t="e">
        <f>'New_Adjusted_PSSA_TotFunc BO'!M252-#REF!</f>
        <v>#REF!</v>
      </c>
      <c r="N252" s="15" t="e">
        <f>'New_Adjusted_PSSA_TotFunc BO'!N252-#REF!</f>
        <v>#REF!</v>
      </c>
      <c r="O252" s="15" t="e">
        <f>'New_Adjusted_PSSA_TotFunc BO'!O252-#REF!</f>
        <v>#REF!</v>
      </c>
      <c r="P252" s="15" t="e">
        <f>'New_Adjusted_PSSA_TotFunc BO'!P252-#REF!</f>
        <v>#REF!</v>
      </c>
      <c r="Q252" s="15" t="e">
        <f>'New_Adjusted_PSSA_TotFunc BO'!Q252-#REF!</f>
        <v>#REF!</v>
      </c>
      <c r="R252" s="15" t="e">
        <f>'New_Adjusted_PSSA_TotFunc BO'!R252-#REF!</f>
        <v>#REF!</v>
      </c>
      <c r="S252" s="15" t="e">
        <f>'New_Adjusted_PSSA_TotFunc BO'!S252-#REF!</f>
        <v>#REF!</v>
      </c>
      <c r="T252" s="15" t="e">
        <f>'New_Adjusted_PSSA_TotFunc BO'!T252-#REF!</f>
        <v>#REF!</v>
      </c>
      <c r="U252" s="15" t="e">
        <f>'New_Adjusted_PSSA_TotFunc BO'!U252-#REF!</f>
        <v>#REF!</v>
      </c>
      <c r="V252" s="15" t="e">
        <f>'New_Adjusted_PSSA_TotFunc BO'!V252-#REF!</f>
        <v>#REF!</v>
      </c>
      <c r="W252" s="15" t="e">
        <f>'New_Adjusted_PSSA_TotFunc BO'!W252-#REF!</f>
        <v>#REF!</v>
      </c>
      <c r="X252" s="15" t="e">
        <f>'New_Adjusted_PSSA_TotFunc BO'!X252-#REF!</f>
        <v>#REF!</v>
      </c>
      <c r="Y252" s="15" t="e">
        <f>'New_Adjusted_PSSA_TotFunc BO'!Y252-#REF!</f>
        <v>#REF!</v>
      </c>
      <c r="Z252" s="15" t="e">
        <f>'New_Adjusted_PSSA_TotFunc BO'!Z252-#REF!</f>
        <v>#REF!</v>
      </c>
      <c r="AA252" s="15" t="e">
        <f>'New_Adjusted_PSSA_TotFunc BO'!AA252-#REF!</f>
        <v>#REF!</v>
      </c>
      <c r="AB252" s="15" t="e">
        <f>'New_Adjusted_PSSA_TotFunc BO'!AB252-#REF!</f>
        <v>#REF!</v>
      </c>
      <c r="AC252" s="15" t="e">
        <f>'New_Adjusted_PSSA_TotFunc BO'!AC252-#REF!</f>
        <v>#REF!</v>
      </c>
      <c r="AD252" s="15" t="e">
        <f>'New_Adjusted_PSSA_TotFunc BO'!AD252-#REF!</f>
        <v>#REF!</v>
      </c>
      <c r="AE252" s="15" t="e">
        <f>'New_Adjusted_PSSA_TotFunc BO'!AE252-#REF!</f>
        <v>#REF!</v>
      </c>
      <c r="AF252" s="15" t="e">
        <f>'Formulae-BuildOut'!BZ252</f>
        <v>#REF!</v>
      </c>
      <c r="AG252" s="14" t="e">
        <f>'Formulae-BuildOut'!CA252</f>
        <v>#REF!</v>
      </c>
      <c r="AH252" s="17"/>
      <c r="AI252" s="18"/>
    </row>
    <row r="253" spans="1:35" x14ac:dyDescent="0.3">
      <c r="A253" s="14" t="e">
        <f>#REF!</f>
        <v>#REF!</v>
      </c>
      <c r="B253" s="14" t="e">
        <f>#REF!</f>
        <v>#REF!</v>
      </c>
      <c r="C253" s="14" t="e">
        <f>#REF!</f>
        <v>#REF!</v>
      </c>
      <c r="D253" s="15" t="e">
        <f>'New_Adjusted_PSSA_TotFunc BO'!D253-#REF!</f>
        <v>#REF!</v>
      </c>
      <c r="E253" s="15" t="e">
        <f>'New_Adjusted_PSSA_TotFunc BO'!E253-#REF!</f>
        <v>#REF!</v>
      </c>
      <c r="F253" s="15" t="e">
        <f>'New_Adjusted_PSSA_TotFunc BO'!F253-#REF!</f>
        <v>#REF!</v>
      </c>
      <c r="G253" s="15" t="e">
        <f>'New_Adjusted_PSSA_TotFunc BO'!G253-#REF!</f>
        <v>#REF!</v>
      </c>
      <c r="H253" s="15" t="e">
        <f>'New_Adjusted_PSSA_TotFunc BO'!H253-#REF!</f>
        <v>#REF!</v>
      </c>
      <c r="I253" s="15" t="e">
        <f>'New_Adjusted_PSSA_TotFunc BO'!I253-#REF!</f>
        <v>#REF!</v>
      </c>
      <c r="J253" s="15" t="e">
        <f>'New_Adjusted_PSSA_TotFunc BO'!J253-#REF!</f>
        <v>#REF!</v>
      </c>
      <c r="K253" s="15" t="e">
        <f>'New_Adjusted_PSSA_TotFunc BO'!K253-#REF!</f>
        <v>#REF!</v>
      </c>
      <c r="L253" s="15" t="e">
        <f>'New_Adjusted_PSSA_TotFunc BO'!L253-#REF!</f>
        <v>#REF!</v>
      </c>
      <c r="M253" s="15" t="e">
        <f>'New_Adjusted_PSSA_TotFunc BO'!M253-#REF!</f>
        <v>#REF!</v>
      </c>
      <c r="N253" s="15" t="e">
        <f>'New_Adjusted_PSSA_TotFunc BO'!N253-#REF!</f>
        <v>#REF!</v>
      </c>
      <c r="O253" s="15" t="e">
        <f>'New_Adjusted_PSSA_TotFunc BO'!O253-#REF!</f>
        <v>#REF!</v>
      </c>
      <c r="P253" s="15" t="e">
        <f>'New_Adjusted_PSSA_TotFunc BO'!P253-#REF!</f>
        <v>#REF!</v>
      </c>
      <c r="Q253" s="15" t="e">
        <f>'New_Adjusted_PSSA_TotFunc BO'!Q253-#REF!</f>
        <v>#REF!</v>
      </c>
      <c r="R253" s="15" t="e">
        <f>'New_Adjusted_PSSA_TotFunc BO'!R253-#REF!</f>
        <v>#REF!</v>
      </c>
      <c r="S253" s="15" t="e">
        <f>'New_Adjusted_PSSA_TotFunc BO'!S253-#REF!</f>
        <v>#REF!</v>
      </c>
      <c r="T253" s="15" t="e">
        <f>'New_Adjusted_PSSA_TotFunc BO'!T253-#REF!</f>
        <v>#REF!</v>
      </c>
      <c r="U253" s="15" t="e">
        <f>'New_Adjusted_PSSA_TotFunc BO'!U253-#REF!</f>
        <v>#REF!</v>
      </c>
      <c r="V253" s="15" t="e">
        <f>'New_Adjusted_PSSA_TotFunc BO'!V253-#REF!</f>
        <v>#REF!</v>
      </c>
      <c r="W253" s="15" t="e">
        <f>'New_Adjusted_PSSA_TotFunc BO'!W253-#REF!</f>
        <v>#REF!</v>
      </c>
      <c r="X253" s="15" t="e">
        <f>'New_Adjusted_PSSA_TotFunc BO'!X253-#REF!</f>
        <v>#REF!</v>
      </c>
      <c r="Y253" s="15" t="e">
        <f>'New_Adjusted_PSSA_TotFunc BO'!Y253-#REF!</f>
        <v>#REF!</v>
      </c>
      <c r="Z253" s="15" t="e">
        <f>'New_Adjusted_PSSA_TotFunc BO'!Z253-#REF!</f>
        <v>#REF!</v>
      </c>
      <c r="AA253" s="15" t="e">
        <f>'New_Adjusted_PSSA_TotFunc BO'!AA253-#REF!</f>
        <v>#REF!</v>
      </c>
      <c r="AB253" s="15" t="e">
        <f>'New_Adjusted_PSSA_TotFunc BO'!AB253-#REF!</f>
        <v>#REF!</v>
      </c>
      <c r="AC253" s="15" t="e">
        <f>'New_Adjusted_PSSA_TotFunc BO'!AC253-#REF!</f>
        <v>#REF!</v>
      </c>
      <c r="AD253" s="15" t="e">
        <f>'New_Adjusted_PSSA_TotFunc BO'!AD253-#REF!</f>
        <v>#REF!</v>
      </c>
      <c r="AE253" s="15" t="e">
        <f>'New_Adjusted_PSSA_TotFunc BO'!AE253-#REF!</f>
        <v>#REF!</v>
      </c>
      <c r="AF253" s="15" t="e">
        <f>'Formulae-BuildOut'!BZ253</f>
        <v>#REF!</v>
      </c>
      <c r="AG253" s="14" t="e">
        <f>'Formulae-BuildOut'!CA253</f>
        <v>#REF!</v>
      </c>
      <c r="AH253" s="17"/>
      <c r="AI253" s="18"/>
    </row>
    <row r="254" spans="1:35" x14ac:dyDescent="0.3">
      <c r="A254" s="14" t="e">
        <f>#REF!</f>
        <v>#REF!</v>
      </c>
      <c r="B254" s="14" t="e">
        <f>#REF!</f>
        <v>#REF!</v>
      </c>
      <c r="C254" s="14" t="e">
        <f>#REF!</f>
        <v>#REF!</v>
      </c>
      <c r="D254" s="15" t="e">
        <f>'New_Adjusted_PSSA_TotFunc BO'!D254-#REF!</f>
        <v>#REF!</v>
      </c>
      <c r="E254" s="15" t="e">
        <f>'New_Adjusted_PSSA_TotFunc BO'!E254-#REF!</f>
        <v>#REF!</v>
      </c>
      <c r="F254" s="15" t="e">
        <f>'New_Adjusted_PSSA_TotFunc BO'!F254-#REF!</f>
        <v>#REF!</v>
      </c>
      <c r="G254" s="15" t="e">
        <f>'New_Adjusted_PSSA_TotFunc BO'!G254-#REF!</f>
        <v>#REF!</v>
      </c>
      <c r="H254" s="15" t="e">
        <f>'New_Adjusted_PSSA_TotFunc BO'!H254-#REF!</f>
        <v>#REF!</v>
      </c>
      <c r="I254" s="15" t="e">
        <f>'New_Adjusted_PSSA_TotFunc BO'!I254-#REF!</f>
        <v>#REF!</v>
      </c>
      <c r="J254" s="15" t="e">
        <f>'New_Adjusted_PSSA_TotFunc BO'!J254-#REF!</f>
        <v>#REF!</v>
      </c>
      <c r="K254" s="15" t="e">
        <f>'New_Adjusted_PSSA_TotFunc BO'!K254-#REF!</f>
        <v>#REF!</v>
      </c>
      <c r="L254" s="15" t="e">
        <f>'New_Adjusted_PSSA_TotFunc BO'!L254-#REF!</f>
        <v>#REF!</v>
      </c>
      <c r="M254" s="15" t="e">
        <f>'New_Adjusted_PSSA_TotFunc BO'!M254-#REF!</f>
        <v>#REF!</v>
      </c>
      <c r="N254" s="15" t="e">
        <f>'New_Adjusted_PSSA_TotFunc BO'!N254-#REF!</f>
        <v>#REF!</v>
      </c>
      <c r="O254" s="15" t="e">
        <f>'New_Adjusted_PSSA_TotFunc BO'!O254-#REF!</f>
        <v>#REF!</v>
      </c>
      <c r="P254" s="15" t="e">
        <f>'New_Adjusted_PSSA_TotFunc BO'!P254-#REF!</f>
        <v>#REF!</v>
      </c>
      <c r="Q254" s="15" t="e">
        <f>'New_Adjusted_PSSA_TotFunc BO'!Q254-#REF!</f>
        <v>#REF!</v>
      </c>
      <c r="R254" s="15" t="e">
        <f>'New_Adjusted_PSSA_TotFunc BO'!R254-#REF!</f>
        <v>#REF!</v>
      </c>
      <c r="S254" s="15" t="e">
        <f>'New_Adjusted_PSSA_TotFunc BO'!S254-#REF!</f>
        <v>#REF!</v>
      </c>
      <c r="T254" s="15" t="e">
        <f>'New_Adjusted_PSSA_TotFunc BO'!T254-#REF!</f>
        <v>#REF!</v>
      </c>
      <c r="U254" s="15" t="e">
        <f>'New_Adjusted_PSSA_TotFunc BO'!U254-#REF!</f>
        <v>#REF!</v>
      </c>
      <c r="V254" s="15" t="e">
        <f>'New_Adjusted_PSSA_TotFunc BO'!V254-#REF!</f>
        <v>#REF!</v>
      </c>
      <c r="W254" s="15" t="e">
        <f>'New_Adjusted_PSSA_TotFunc BO'!W254-#REF!</f>
        <v>#REF!</v>
      </c>
      <c r="X254" s="15" t="e">
        <f>'New_Adjusted_PSSA_TotFunc BO'!X254-#REF!</f>
        <v>#REF!</v>
      </c>
      <c r="Y254" s="15" t="e">
        <f>'New_Adjusted_PSSA_TotFunc BO'!Y254-#REF!</f>
        <v>#REF!</v>
      </c>
      <c r="Z254" s="15" t="e">
        <f>'New_Adjusted_PSSA_TotFunc BO'!Z254-#REF!</f>
        <v>#REF!</v>
      </c>
      <c r="AA254" s="15" t="e">
        <f>'New_Adjusted_PSSA_TotFunc BO'!AA254-#REF!</f>
        <v>#REF!</v>
      </c>
      <c r="AB254" s="15" t="e">
        <f>'New_Adjusted_PSSA_TotFunc BO'!AB254-#REF!</f>
        <v>#REF!</v>
      </c>
      <c r="AC254" s="15" t="e">
        <f>'New_Adjusted_PSSA_TotFunc BO'!AC254-#REF!</f>
        <v>#REF!</v>
      </c>
      <c r="AD254" s="15" t="e">
        <f>'New_Adjusted_PSSA_TotFunc BO'!AD254-#REF!</f>
        <v>#REF!</v>
      </c>
      <c r="AE254" s="15" t="e">
        <f>'New_Adjusted_PSSA_TotFunc BO'!AE254-#REF!</f>
        <v>#REF!</v>
      </c>
      <c r="AF254" s="15" t="e">
        <f>'Formulae-BuildOut'!BZ254</f>
        <v>#REF!</v>
      </c>
      <c r="AG254" s="14" t="e">
        <f>'Formulae-BuildOut'!CA254</f>
        <v>#REF!</v>
      </c>
      <c r="AH254" s="17"/>
      <c r="AI254" s="18"/>
    </row>
    <row r="255" spans="1:35" x14ac:dyDescent="0.3">
      <c r="A255" s="14" t="e">
        <f>#REF!</f>
        <v>#REF!</v>
      </c>
      <c r="B255" s="14" t="e">
        <f>#REF!</f>
        <v>#REF!</v>
      </c>
      <c r="C255" s="14" t="e">
        <f>#REF!</f>
        <v>#REF!</v>
      </c>
      <c r="D255" s="15" t="e">
        <f>'New_Adjusted_PSSA_TotFunc BO'!D255-#REF!</f>
        <v>#REF!</v>
      </c>
      <c r="E255" s="15" t="e">
        <f>'New_Adjusted_PSSA_TotFunc BO'!E255-#REF!</f>
        <v>#REF!</v>
      </c>
      <c r="F255" s="15" t="e">
        <f>'New_Adjusted_PSSA_TotFunc BO'!F255-#REF!</f>
        <v>#REF!</v>
      </c>
      <c r="G255" s="15" t="e">
        <f>'New_Adjusted_PSSA_TotFunc BO'!G255-#REF!</f>
        <v>#REF!</v>
      </c>
      <c r="H255" s="15" t="e">
        <f>'New_Adjusted_PSSA_TotFunc BO'!H255-#REF!</f>
        <v>#REF!</v>
      </c>
      <c r="I255" s="15" t="e">
        <f>'New_Adjusted_PSSA_TotFunc BO'!I255-#REF!</f>
        <v>#REF!</v>
      </c>
      <c r="J255" s="15" t="e">
        <f>'New_Adjusted_PSSA_TotFunc BO'!J255-#REF!</f>
        <v>#REF!</v>
      </c>
      <c r="K255" s="15" t="e">
        <f>'New_Adjusted_PSSA_TotFunc BO'!K255-#REF!</f>
        <v>#REF!</v>
      </c>
      <c r="L255" s="15" t="e">
        <f>'New_Adjusted_PSSA_TotFunc BO'!L255-#REF!</f>
        <v>#REF!</v>
      </c>
      <c r="M255" s="15" t="e">
        <f>'New_Adjusted_PSSA_TotFunc BO'!M255-#REF!</f>
        <v>#REF!</v>
      </c>
      <c r="N255" s="15" t="e">
        <f>'New_Adjusted_PSSA_TotFunc BO'!N255-#REF!</f>
        <v>#REF!</v>
      </c>
      <c r="O255" s="15" t="e">
        <f>'New_Adjusted_PSSA_TotFunc BO'!O255-#REF!</f>
        <v>#REF!</v>
      </c>
      <c r="P255" s="15" t="e">
        <f>'New_Adjusted_PSSA_TotFunc BO'!P255-#REF!</f>
        <v>#REF!</v>
      </c>
      <c r="Q255" s="15" t="e">
        <f>'New_Adjusted_PSSA_TotFunc BO'!Q255-#REF!</f>
        <v>#REF!</v>
      </c>
      <c r="R255" s="15" t="e">
        <f>'New_Adjusted_PSSA_TotFunc BO'!R255-#REF!</f>
        <v>#REF!</v>
      </c>
      <c r="S255" s="15" t="e">
        <f>'New_Adjusted_PSSA_TotFunc BO'!S255-#REF!</f>
        <v>#REF!</v>
      </c>
      <c r="T255" s="15" t="e">
        <f>'New_Adjusted_PSSA_TotFunc BO'!T255-#REF!</f>
        <v>#REF!</v>
      </c>
      <c r="U255" s="15" t="e">
        <f>'New_Adjusted_PSSA_TotFunc BO'!U255-#REF!</f>
        <v>#REF!</v>
      </c>
      <c r="V255" s="15" t="e">
        <f>'New_Adjusted_PSSA_TotFunc BO'!V255-#REF!</f>
        <v>#REF!</v>
      </c>
      <c r="W255" s="15" t="e">
        <f>'New_Adjusted_PSSA_TotFunc BO'!W255-#REF!</f>
        <v>#REF!</v>
      </c>
      <c r="X255" s="15" t="e">
        <f>'New_Adjusted_PSSA_TotFunc BO'!X255-#REF!</f>
        <v>#REF!</v>
      </c>
      <c r="Y255" s="15" t="e">
        <f>'New_Adjusted_PSSA_TotFunc BO'!Y255-#REF!</f>
        <v>#REF!</v>
      </c>
      <c r="Z255" s="15" t="e">
        <f>'New_Adjusted_PSSA_TotFunc BO'!Z255-#REF!</f>
        <v>#REF!</v>
      </c>
      <c r="AA255" s="15" t="e">
        <f>'New_Adjusted_PSSA_TotFunc BO'!AA255-#REF!</f>
        <v>#REF!</v>
      </c>
      <c r="AB255" s="15" t="e">
        <f>'New_Adjusted_PSSA_TotFunc BO'!AB255-#REF!</f>
        <v>#REF!</v>
      </c>
      <c r="AC255" s="15" t="e">
        <f>'New_Adjusted_PSSA_TotFunc BO'!AC255-#REF!</f>
        <v>#REF!</v>
      </c>
      <c r="AD255" s="15" t="e">
        <f>'New_Adjusted_PSSA_TotFunc BO'!AD255-#REF!</f>
        <v>#REF!</v>
      </c>
      <c r="AE255" s="15" t="e">
        <f>'New_Adjusted_PSSA_TotFunc BO'!AE255-#REF!</f>
        <v>#REF!</v>
      </c>
      <c r="AF255" s="15" t="e">
        <f>'Formulae-BuildOut'!BZ255</f>
        <v>#REF!</v>
      </c>
      <c r="AG255" s="14" t="e">
        <f>'Formulae-BuildOut'!CA255</f>
        <v>#REF!</v>
      </c>
      <c r="AH255" s="17"/>
      <c r="AI255" s="18"/>
    </row>
    <row r="256" spans="1:35" x14ac:dyDescent="0.3">
      <c r="A256" s="14" t="e">
        <f>#REF!</f>
        <v>#REF!</v>
      </c>
      <c r="B256" s="14" t="e">
        <f>#REF!</f>
        <v>#REF!</v>
      </c>
      <c r="C256" s="14" t="e">
        <f>#REF!</f>
        <v>#REF!</v>
      </c>
      <c r="D256" s="15" t="e">
        <f>'New_Adjusted_PSSA_TotFunc BO'!D256-#REF!</f>
        <v>#REF!</v>
      </c>
      <c r="E256" s="15" t="e">
        <f>'New_Adjusted_PSSA_TotFunc BO'!E256-#REF!</f>
        <v>#REF!</v>
      </c>
      <c r="F256" s="15" t="e">
        <f>'New_Adjusted_PSSA_TotFunc BO'!F256-#REF!</f>
        <v>#REF!</v>
      </c>
      <c r="G256" s="15" t="e">
        <f>'New_Adjusted_PSSA_TotFunc BO'!G256-#REF!</f>
        <v>#REF!</v>
      </c>
      <c r="H256" s="15" t="e">
        <f>'New_Adjusted_PSSA_TotFunc BO'!H256-#REF!</f>
        <v>#REF!</v>
      </c>
      <c r="I256" s="15" t="e">
        <f>'New_Adjusted_PSSA_TotFunc BO'!I256-#REF!</f>
        <v>#REF!</v>
      </c>
      <c r="J256" s="15" t="e">
        <f>'New_Adjusted_PSSA_TotFunc BO'!J256-#REF!</f>
        <v>#REF!</v>
      </c>
      <c r="K256" s="15" t="e">
        <f>'New_Adjusted_PSSA_TotFunc BO'!K256-#REF!</f>
        <v>#REF!</v>
      </c>
      <c r="L256" s="15" t="e">
        <f>'New_Adjusted_PSSA_TotFunc BO'!L256-#REF!</f>
        <v>#REF!</v>
      </c>
      <c r="M256" s="15" t="e">
        <f>'New_Adjusted_PSSA_TotFunc BO'!M256-#REF!</f>
        <v>#REF!</v>
      </c>
      <c r="N256" s="15" t="e">
        <f>'New_Adjusted_PSSA_TotFunc BO'!N256-#REF!</f>
        <v>#REF!</v>
      </c>
      <c r="O256" s="15" t="e">
        <f>'New_Adjusted_PSSA_TotFunc BO'!O256-#REF!</f>
        <v>#REF!</v>
      </c>
      <c r="P256" s="15" t="e">
        <f>'New_Adjusted_PSSA_TotFunc BO'!P256-#REF!</f>
        <v>#REF!</v>
      </c>
      <c r="Q256" s="15" t="e">
        <f>'New_Adjusted_PSSA_TotFunc BO'!Q256-#REF!</f>
        <v>#REF!</v>
      </c>
      <c r="R256" s="15" t="e">
        <f>'New_Adjusted_PSSA_TotFunc BO'!R256-#REF!</f>
        <v>#REF!</v>
      </c>
      <c r="S256" s="15" t="e">
        <f>'New_Adjusted_PSSA_TotFunc BO'!S256-#REF!</f>
        <v>#REF!</v>
      </c>
      <c r="T256" s="15" t="e">
        <f>'New_Adjusted_PSSA_TotFunc BO'!T256-#REF!</f>
        <v>#REF!</v>
      </c>
      <c r="U256" s="15" t="e">
        <f>'New_Adjusted_PSSA_TotFunc BO'!U256-#REF!</f>
        <v>#REF!</v>
      </c>
      <c r="V256" s="15" t="e">
        <f>'New_Adjusted_PSSA_TotFunc BO'!V256-#REF!</f>
        <v>#REF!</v>
      </c>
      <c r="W256" s="15" t="e">
        <f>'New_Adjusted_PSSA_TotFunc BO'!W256-#REF!</f>
        <v>#REF!</v>
      </c>
      <c r="X256" s="15" t="e">
        <f>'New_Adjusted_PSSA_TotFunc BO'!X256-#REF!</f>
        <v>#REF!</v>
      </c>
      <c r="Y256" s="15" t="e">
        <f>'New_Adjusted_PSSA_TotFunc BO'!Y256-#REF!</f>
        <v>#REF!</v>
      </c>
      <c r="Z256" s="15" t="e">
        <f>'New_Adjusted_PSSA_TotFunc BO'!Z256-#REF!</f>
        <v>#REF!</v>
      </c>
      <c r="AA256" s="15" t="e">
        <f>'New_Adjusted_PSSA_TotFunc BO'!AA256-#REF!</f>
        <v>#REF!</v>
      </c>
      <c r="AB256" s="15" t="e">
        <f>'New_Adjusted_PSSA_TotFunc BO'!AB256-#REF!</f>
        <v>#REF!</v>
      </c>
      <c r="AC256" s="15" t="e">
        <f>'New_Adjusted_PSSA_TotFunc BO'!AC256-#REF!</f>
        <v>#REF!</v>
      </c>
      <c r="AD256" s="15" t="e">
        <f>'New_Adjusted_PSSA_TotFunc BO'!AD256-#REF!</f>
        <v>#REF!</v>
      </c>
      <c r="AE256" s="15" t="e">
        <f>'New_Adjusted_PSSA_TotFunc BO'!AE256-#REF!</f>
        <v>#REF!</v>
      </c>
      <c r="AF256" s="15" t="e">
        <f>'Formulae-BuildOut'!BZ256</f>
        <v>#REF!</v>
      </c>
      <c r="AG256" s="14" t="e">
        <f>'Formulae-BuildOut'!CA256</f>
        <v>#REF!</v>
      </c>
      <c r="AH256" s="17"/>
      <c r="AI256" s="18"/>
    </row>
    <row r="257" spans="1:35" x14ac:dyDescent="0.3">
      <c r="A257" s="14" t="e">
        <f>#REF!</f>
        <v>#REF!</v>
      </c>
      <c r="B257" s="14" t="e">
        <f>#REF!</f>
        <v>#REF!</v>
      </c>
      <c r="C257" s="14" t="e">
        <f>#REF!</f>
        <v>#REF!</v>
      </c>
      <c r="D257" s="15" t="e">
        <f>'New_Adjusted_PSSA_TotFunc BO'!D257-#REF!</f>
        <v>#REF!</v>
      </c>
      <c r="E257" s="15" t="e">
        <f>'New_Adjusted_PSSA_TotFunc BO'!E257-#REF!</f>
        <v>#REF!</v>
      </c>
      <c r="F257" s="15" t="e">
        <f>'New_Adjusted_PSSA_TotFunc BO'!F257-#REF!</f>
        <v>#REF!</v>
      </c>
      <c r="G257" s="15" t="e">
        <f>'New_Adjusted_PSSA_TotFunc BO'!G257-#REF!</f>
        <v>#REF!</v>
      </c>
      <c r="H257" s="15" t="e">
        <f>'New_Adjusted_PSSA_TotFunc BO'!H257-#REF!</f>
        <v>#REF!</v>
      </c>
      <c r="I257" s="15" t="e">
        <f>'New_Adjusted_PSSA_TotFunc BO'!I257-#REF!</f>
        <v>#REF!</v>
      </c>
      <c r="J257" s="15" t="e">
        <f>'New_Adjusted_PSSA_TotFunc BO'!J257-#REF!</f>
        <v>#REF!</v>
      </c>
      <c r="K257" s="15" t="e">
        <f>'New_Adjusted_PSSA_TotFunc BO'!K257-#REF!</f>
        <v>#REF!</v>
      </c>
      <c r="L257" s="15" t="e">
        <f>'New_Adjusted_PSSA_TotFunc BO'!L257-#REF!</f>
        <v>#REF!</v>
      </c>
      <c r="M257" s="15" t="e">
        <f>'New_Adjusted_PSSA_TotFunc BO'!M257-#REF!</f>
        <v>#REF!</v>
      </c>
      <c r="N257" s="15" t="e">
        <f>'New_Adjusted_PSSA_TotFunc BO'!N257-#REF!</f>
        <v>#REF!</v>
      </c>
      <c r="O257" s="15" t="e">
        <f>'New_Adjusted_PSSA_TotFunc BO'!O257-#REF!</f>
        <v>#REF!</v>
      </c>
      <c r="P257" s="15" t="e">
        <f>'New_Adjusted_PSSA_TotFunc BO'!P257-#REF!</f>
        <v>#REF!</v>
      </c>
      <c r="Q257" s="15" t="e">
        <f>'New_Adjusted_PSSA_TotFunc BO'!Q257-#REF!</f>
        <v>#REF!</v>
      </c>
      <c r="R257" s="15" t="e">
        <f>'New_Adjusted_PSSA_TotFunc BO'!R257-#REF!</f>
        <v>#REF!</v>
      </c>
      <c r="S257" s="15" t="e">
        <f>'New_Adjusted_PSSA_TotFunc BO'!S257-#REF!</f>
        <v>#REF!</v>
      </c>
      <c r="T257" s="15" t="e">
        <f>'New_Adjusted_PSSA_TotFunc BO'!T257-#REF!</f>
        <v>#REF!</v>
      </c>
      <c r="U257" s="15" t="e">
        <f>'New_Adjusted_PSSA_TotFunc BO'!U257-#REF!</f>
        <v>#REF!</v>
      </c>
      <c r="V257" s="15" t="e">
        <f>'New_Adjusted_PSSA_TotFunc BO'!V257-#REF!</f>
        <v>#REF!</v>
      </c>
      <c r="W257" s="15" t="e">
        <f>'New_Adjusted_PSSA_TotFunc BO'!W257-#REF!</f>
        <v>#REF!</v>
      </c>
      <c r="X257" s="15" t="e">
        <f>'New_Adjusted_PSSA_TotFunc BO'!X257-#REF!</f>
        <v>#REF!</v>
      </c>
      <c r="Y257" s="15" t="e">
        <f>'New_Adjusted_PSSA_TotFunc BO'!Y257-#REF!</f>
        <v>#REF!</v>
      </c>
      <c r="Z257" s="15" t="e">
        <f>'New_Adjusted_PSSA_TotFunc BO'!Z257-#REF!</f>
        <v>#REF!</v>
      </c>
      <c r="AA257" s="15" t="e">
        <f>'New_Adjusted_PSSA_TotFunc BO'!AA257-#REF!</f>
        <v>#REF!</v>
      </c>
      <c r="AB257" s="15" t="e">
        <f>'New_Adjusted_PSSA_TotFunc BO'!AB257-#REF!</f>
        <v>#REF!</v>
      </c>
      <c r="AC257" s="15" t="e">
        <f>'New_Adjusted_PSSA_TotFunc BO'!AC257-#REF!</f>
        <v>#REF!</v>
      </c>
      <c r="AD257" s="15" t="e">
        <f>'New_Adjusted_PSSA_TotFunc BO'!AD257-#REF!</f>
        <v>#REF!</v>
      </c>
      <c r="AE257" s="15" t="e">
        <f>'New_Adjusted_PSSA_TotFunc BO'!AE257-#REF!</f>
        <v>#REF!</v>
      </c>
      <c r="AF257" s="15" t="e">
        <f>'Formulae-BuildOut'!BZ257</f>
        <v>#REF!</v>
      </c>
      <c r="AG257" s="14" t="e">
        <f>'Formulae-BuildOut'!CA257</f>
        <v>#REF!</v>
      </c>
      <c r="AH257" s="17"/>
      <c r="AI257" s="18"/>
    </row>
    <row r="258" spans="1:35" x14ac:dyDescent="0.3">
      <c r="A258" s="14" t="e">
        <f>#REF!</f>
        <v>#REF!</v>
      </c>
      <c r="B258" s="14" t="e">
        <f>#REF!</f>
        <v>#REF!</v>
      </c>
      <c r="C258" s="14" t="e">
        <f>#REF!</f>
        <v>#REF!</v>
      </c>
      <c r="D258" s="15" t="e">
        <f>'New_Adjusted_PSSA_TotFunc BO'!D258-#REF!</f>
        <v>#REF!</v>
      </c>
      <c r="E258" s="15" t="e">
        <f>'New_Adjusted_PSSA_TotFunc BO'!E258-#REF!</f>
        <v>#REF!</v>
      </c>
      <c r="F258" s="15" t="e">
        <f>'New_Adjusted_PSSA_TotFunc BO'!F258-#REF!</f>
        <v>#REF!</v>
      </c>
      <c r="G258" s="15" t="e">
        <f>'New_Adjusted_PSSA_TotFunc BO'!G258-#REF!</f>
        <v>#REF!</v>
      </c>
      <c r="H258" s="15" t="e">
        <f>'New_Adjusted_PSSA_TotFunc BO'!H258-#REF!</f>
        <v>#REF!</v>
      </c>
      <c r="I258" s="15" t="e">
        <f>'New_Adjusted_PSSA_TotFunc BO'!I258-#REF!</f>
        <v>#REF!</v>
      </c>
      <c r="J258" s="15" t="e">
        <f>'New_Adjusted_PSSA_TotFunc BO'!J258-#REF!</f>
        <v>#REF!</v>
      </c>
      <c r="K258" s="15" t="e">
        <f>'New_Adjusted_PSSA_TotFunc BO'!K258-#REF!</f>
        <v>#REF!</v>
      </c>
      <c r="L258" s="15" t="e">
        <f>'New_Adjusted_PSSA_TotFunc BO'!L258-#REF!</f>
        <v>#REF!</v>
      </c>
      <c r="M258" s="15" t="e">
        <f>'New_Adjusted_PSSA_TotFunc BO'!M258-#REF!</f>
        <v>#REF!</v>
      </c>
      <c r="N258" s="15" t="e">
        <f>'New_Adjusted_PSSA_TotFunc BO'!N258-#REF!</f>
        <v>#REF!</v>
      </c>
      <c r="O258" s="15" t="e">
        <f>'New_Adjusted_PSSA_TotFunc BO'!O258-#REF!</f>
        <v>#REF!</v>
      </c>
      <c r="P258" s="15" t="e">
        <f>'New_Adjusted_PSSA_TotFunc BO'!P258-#REF!</f>
        <v>#REF!</v>
      </c>
      <c r="Q258" s="15" t="e">
        <f>'New_Adjusted_PSSA_TotFunc BO'!Q258-#REF!</f>
        <v>#REF!</v>
      </c>
      <c r="R258" s="15" t="e">
        <f>'New_Adjusted_PSSA_TotFunc BO'!R258-#REF!</f>
        <v>#REF!</v>
      </c>
      <c r="S258" s="15" t="e">
        <f>'New_Adjusted_PSSA_TotFunc BO'!S258-#REF!</f>
        <v>#REF!</v>
      </c>
      <c r="T258" s="15" t="e">
        <f>'New_Adjusted_PSSA_TotFunc BO'!T258-#REF!</f>
        <v>#REF!</v>
      </c>
      <c r="U258" s="15" t="e">
        <f>'New_Adjusted_PSSA_TotFunc BO'!U258-#REF!</f>
        <v>#REF!</v>
      </c>
      <c r="V258" s="15" t="e">
        <f>'New_Adjusted_PSSA_TotFunc BO'!V258-#REF!</f>
        <v>#REF!</v>
      </c>
      <c r="W258" s="15" t="e">
        <f>'New_Adjusted_PSSA_TotFunc BO'!W258-#REF!</f>
        <v>#REF!</v>
      </c>
      <c r="X258" s="15" t="e">
        <f>'New_Adjusted_PSSA_TotFunc BO'!X258-#REF!</f>
        <v>#REF!</v>
      </c>
      <c r="Y258" s="15" t="e">
        <f>'New_Adjusted_PSSA_TotFunc BO'!Y258-#REF!</f>
        <v>#REF!</v>
      </c>
      <c r="Z258" s="15" t="e">
        <f>'New_Adjusted_PSSA_TotFunc BO'!Z258-#REF!</f>
        <v>#REF!</v>
      </c>
      <c r="AA258" s="15" t="e">
        <f>'New_Adjusted_PSSA_TotFunc BO'!AA258-#REF!</f>
        <v>#REF!</v>
      </c>
      <c r="AB258" s="15" t="e">
        <f>'New_Adjusted_PSSA_TotFunc BO'!AB258-#REF!</f>
        <v>#REF!</v>
      </c>
      <c r="AC258" s="15" t="e">
        <f>'New_Adjusted_PSSA_TotFunc BO'!AC258-#REF!</f>
        <v>#REF!</v>
      </c>
      <c r="AD258" s="15" t="e">
        <f>'New_Adjusted_PSSA_TotFunc BO'!AD258-#REF!</f>
        <v>#REF!</v>
      </c>
      <c r="AE258" s="15" t="e">
        <f>'New_Adjusted_PSSA_TotFunc BO'!AE258-#REF!</f>
        <v>#REF!</v>
      </c>
      <c r="AF258" s="15" t="e">
        <f>'Formulae-BuildOut'!BZ258</f>
        <v>#REF!</v>
      </c>
      <c r="AG258" s="14" t="e">
        <f>'Formulae-BuildOut'!CA258</f>
        <v>#REF!</v>
      </c>
      <c r="AH258" s="17"/>
      <c r="AI258" s="18"/>
    </row>
    <row r="259" spans="1:35" x14ac:dyDescent="0.3">
      <c r="A259" s="14" t="e">
        <f>#REF!</f>
        <v>#REF!</v>
      </c>
      <c r="B259" s="14" t="e">
        <f>#REF!</f>
        <v>#REF!</v>
      </c>
      <c r="C259" s="14" t="e">
        <f>#REF!</f>
        <v>#REF!</v>
      </c>
      <c r="D259" s="15" t="e">
        <f>'New_Adjusted_PSSA_TotFunc BO'!D259-#REF!</f>
        <v>#REF!</v>
      </c>
      <c r="E259" s="15" t="e">
        <f>'New_Adjusted_PSSA_TotFunc BO'!E259-#REF!</f>
        <v>#REF!</v>
      </c>
      <c r="F259" s="15" t="e">
        <f>'New_Adjusted_PSSA_TotFunc BO'!F259-#REF!</f>
        <v>#REF!</v>
      </c>
      <c r="G259" s="15" t="e">
        <f>'New_Adjusted_PSSA_TotFunc BO'!G259-#REF!</f>
        <v>#REF!</v>
      </c>
      <c r="H259" s="15" t="e">
        <f>'New_Adjusted_PSSA_TotFunc BO'!H259-#REF!</f>
        <v>#REF!</v>
      </c>
      <c r="I259" s="15" t="e">
        <f>'New_Adjusted_PSSA_TotFunc BO'!I259-#REF!</f>
        <v>#REF!</v>
      </c>
      <c r="J259" s="15" t="e">
        <f>'New_Adjusted_PSSA_TotFunc BO'!J259-#REF!</f>
        <v>#REF!</v>
      </c>
      <c r="K259" s="15" t="e">
        <f>'New_Adjusted_PSSA_TotFunc BO'!K259-#REF!</f>
        <v>#REF!</v>
      </c>
      <c r="L259" s="15" t="e">
        <f>'New_Adjusted_PSSA_TotFunc BO'!L259-#REF!</f>
        <v>#REF!</v>
      </c>
      <c r="M259" s="15" t="e">
        <f>'New_Adjusted_PSSA_TotFunc BO'!M259-#REF!</f>
        <v>#REF!</v>
      </c>
      <c r="N259" s="15" t="e">
        <f>'New_Adjusted_PSSA_TotFunc BO'!N259-#REF!</f>
        <v>#REF!</v>
      </c>
      <c r="O259" s="15" t="e">
        <f>'New_Adjusted_PSSA_TotFunc BO'!O259-#REF!</f>
        <v>#REF!</v>
      </c>
      <c r="P259" s="15" t="e">
        <f>'New_Adjusted_PSSA_TotFunc BO'!P259-#REF!</f>
        <v>#REF!</v>
      </c>
      <c r="Q259" s="15" t="e">
        <f>'New_Adjusted_PSSA_TotFunc BO'!Q259-#REF!</f>
        <v>#REF!</v>
      </c>
      <c r="R259" s="15" t="e">
        <f>'New_Adjusted_PSSA_TotFunc BO'!R259-#REF!</f>
        <v>#REF!</v>
      </c>
      <c r="S259" s="15" t="e">
        <f>'New_Adjusted_PSSA_TotFunc BO'!S259-#REF!</f>
        <v>#REF!</v>
      </c>
      <c r="T259" s="15" t="e">
        <f>'New_Adjusted_PSSA_TotFunc BO'!T259-#REF!</f>
        <v>#REF!</v>
      </c>
      <c r="U259" s="15" t="e">
        <f>'New_Adjusted_PSSA_TotFunc BO'!U259-#REF!</f>
        <v>#REF!</v>
      </c>
      <c r="V259" s="15" t="e">
        <f>'New_Adjusted_PSSA_TotFunc BO'!V259-#REF!</f>
        <v>#REF!</v>
      </c>
      <c r="W259" s="15" t="e">
        <f>'New_Adjusted_PSSA_TotFunc BO'!W259-#REF!</f>
        <v>#REF!</v>
      </c>
      <c r="X259" s="15" t="e">
        <f>'New_Adjusted_PSSA_TotFunc BO'!X259-#REF!</f>
        <v>#REF!</v>
      </c>
      <c r="Y259" s="15" t="e">
        <f>'New_Adjusted_PSSA_TotFunc BO'!Y259-#REF!</f>
        <v>#REF!</v>
      </c>
      <c r="Z259" s="15" t="e">
        <f>'New_Adjusted_PSSA_TotFunc BO'!Z259-#REF!</f>
        <v>#REF!</v>
      </c>
      <c r="AA259" s="15" t="e">
        <f>'New_Adjusted_PSSA_TotFunc BO'!AA259-#REF!</f>
        <v>#REF!</v>
      </c>
      <c r="AB259" s="15" t="e">
        <f>'New_Adjusted_PSSA_TotFunc BO'!AB259-#REF!</f>
        <v>#REF!</v>
      </c>
      <c r="AC259" s="15" t="e">
        <f>'New_Adjusted_PSSA_TotFunc BO'!AC259-#REF!</f>
        <v>#REF!</v>
      </c>
      <c r="AD259" s="15" t="e">
        <f>'New_Adjusted_PSSA_TotFunc BO'!AD259-#REF!</f>
        <v>#REF!</v>
      </c>
      <c r="AE259" s="15" t="e">
        <f>'New_Adjusted_PSSA_TotFunc BO'!AE259-#REF!</f>
        <v>#REF!</v>
      </c>
      <c r="AF259" s="15" t="e">
        <f>'Formulae-BuildOut'!BZ259</f>
        <v>#REF!</v>
      </c>
      <c r="AG259" s="14" t="e">
        <f>'Formulae-BuildOut'!CA259</f>
        <v>#REF!</v>
      </c>
      <c r="AH259" s="17"/>
      <c r="AI259" s="18"/>
    </row>
    <row r="260" spans="1:35" x14ac:dyDescent="0.3">
      <c r="A260" s="14" t="e">
        <f>#REF!</f>
        <v>#REF!</v>
      </c>
      <c r="B260" s="14" t="e">
        <f>#REF!</f>
        <v>#REF!</v>
      </c>
      <c r="C260" s="14" t="e">
        <f>#REF!</f>
        <v>#REF!</v>
      </c>
      <c r="D260" s="15" t="e">
        <f>'New_Adjusted_PSSA_TotFunc BO'!D260-#REF!</f>
        <v>#REF!</v>
      </c>
      <c r="E260" s="15" t="e">
        <f>'New_Adjusted_PSSA_TotFunc BO'!E260-#REF!</f>
        <v>#REF!</v>
      </c>
      <c r="F260" s="15" t="e">
        <f>'New_Adjusted_PSSA_TotFunc BO'!F260-#REF!</f>
        <v>#REF!</v>
      </c>
      <c r="G260" s="15" t="e">
        <f>'New_Adjusted_PSSA_TotFunc BO'!G260-#REF!</f>
        <v>#REF!</v>
      </c>
      <c r="H260" s="15" t="e">
        <f>'New_Adjusted_PSSA_TotFunc BO'!H260-#REF!</f>
        <v>#REF!</v>
      </c>
      <c r="I260" s="15" t="e">
        <f>'New_Adjusted_PSSA_TotFunc BO'!I260-#REF!</f>
        <v>#REF!</v>
      </c>
      <c r="J260" s="15" t="e">
        <f>'New_Adjusted_PSSA_TotFunc BO'!J260-#REF!</f>
        <v>#REF!</v>
      </c>
      <c r="K260" s="15" t="e">
        <f>'New_Adjusted_PSSA_TotFunc BO'!K260-#REF!</f>
        <v>#REF!</v>
      </c>
      <c r="L260" s="15" t="e">
        <f>'New_Adjusted_PSSA_TotFunc BO'!L260-#REF!</f>
        <v>#REF!</v>
      </c>
      <c r="M260" s="15" t="e">
        <f>'New_Adjusted_PSSA_TotFunc BO'!M260-#REF!</f>
        <v>#REF!</v>
      </c>
      <c r="N260" s="15" t="e">
        <f>'New_Adjusted_PSSA_TotFunc BO'!N260-#REF!</f>
        <v>#REF!</v>
      </c>
      <c r="O260" s="15" t="e">
        <f>'New_Adjusted_PSSA_TotFunc BO'!O260-#REF!</f>
        <v>#REF!</v>
      </c>
      <c r="P260" s="15" t="e">
        <f>'New_Adjusted_PSSA_TotFunc BO'!P260-#REF!</f>
        <v>#REF!</v>
      </c>
      <c r="Q260" s="15" t="e">
        <f>'New_Adjusted_PSSA_TotFunc BO'!Q260-#REF!</f>
        <v>#REF!</v>
      </c>
      <c r="R260" s="15" t="e">
        <f>'New_Adjusted_PSSA_TotFunc BO'!R260-#REF!</f>
        <v>#REF!</v>
      </c>
      <c r="S260" s="15" t="e">
        <f>'New_Adjusted_PSSA_TotFunc BO'!S260-#REF!</f>
        <v>#REF!</v>
      </c>
      <c r="T260" s="15" t="e">
        <f>'New_Adjusted_PSSA_TotFunc BO'!T260-#REF!</f>
        <v>#REF!</v>
      </c>
      <c r="U260" s="15" t="e">
        <f>'New_Adjusted_PSSA_TotFunc BO'!U260-#REF!</f>
        <v>#REF!</v>
      </c>
      <c r="V260" s="15" t="e">
        <f>'New_Adjusted_PSSA_TotFunc BO'!V260-#REF!</f>
        <v>#REF!</v>
      </c>
      <c r="W260" s="15" t="e">
        <f>'New_Adjusted_PSSA_TotFunc BO'!W260-#REF!</f>
        <v>#REF!</v>
      </c>
      <c r="X260" s="15" t="e">
        <f>'New_Adjusted_PSSA_TotFunc BO'!X260-#REF!</f>
        <v>#REF!</v>
      </c>
      <c r="Y260" s="15" t="e">
        <f>'New_Adjusted_PSSA_TotFunc BO'!Y260-#REF!</f>
        <v>#REF!</v>
      </c>
      <c r="Z260" s="15" t="e">
        <f>'New_Adjusted_PSSA_TotFunc BO'!Z260-#REF!</f>
        <v>#REF!</v>
      </c>
      <c r="AA260" s="15" t="e">
        <f>'New_Adjusted_PSSA_TotFunc BO'!AA260-#REF!</f>
        <v>#REF!</v>
      </c>
      <c r="AB260" s="15" t="e">
        <f>'New_Adjusted_PSSA_TotFunc BO'!AB260-#REF!</f>
        <v>#REF!</v>
      </c>
      <c r="AC260" s="15" t="e">
        <f>'New_Adjusted_PSSA_TotFunc BO'!AC260-#REF!</f>
        <v>#REF!</v>
      </c>
      <c r="AD260" s="15" t="e">
        <f>'New_Adjusted_PSSA_TotFunc BO'!AD260-#REF!</f>
        <v>#REF!</v>
      </c>
      <c r="AE260" s="15" t="e">
        <f>'New_Adjusted_PSSA_TotFunc BO'!AE260-#REF!</f>
        <v>#REF!</v>
      </c>
      <c r="AF260" s="15" t="e">
        <f>'Formulae-BuildOut'!BZ260</f>
        <v>#REF!</v>
      </c>
      <c r="AG260" s="14" t="e">
        <f>'Formulae-BuildOut'!CA260</f>
        <v>#REF!</v>
      </c>
      <c r="AH260" s="17"/>
      <c r="AI260" s="18"/>
    </row>
    <row r="261" spans="1:35" x14ac:dyDescent="0.3">
      <c r="A261" s="14" t="e">
        <f>#REF!</f>
        <v>#REF!</v>
      </c>
      <c r="B261" s="14" t="e">
        <f>#REF!</f>
        <v>#REF!</v>
      </c>
      <c r="C261" s="14" t="e">
        <f>#REF!</f>
        <v>#REF!</v>
      </c>
      <c r="D261" s="15" t="e">
        <f>'New_Adjusted_PSSA_TotFunc BO'!D261-#REF!</f>
        <v>#REF!</v>
      </c>
      <c r="E261" s="15" t="e">
        <f>'New_Adjusted_PSSA_TotFunc BO'!E261-#REF!</f>
        <v>#REF!</v>
      </c>
      <c r="F261" s="15" t="e">
        <f>'New_Adjusted_PSSA_TotFunc BO'!F261-#REF!</f>
        <v>#REF!</v>
      </c>
      <c r="G261" s="15" t="e">
        <f>'New_Adjusted_PSSA_TotFunc BO'!G261-#REF!</f>
        <v>#REF!</v>
      </c>
      <c r="H261" s="15" t="e">
        <f>'New_Adjusted_PSSA_TotFunc BO'!H261-#REF!</f>
        <v>#REF!</v>
      </c>
      <c r="I261" s="15" t="e">
        <f>'New_Adjusted_PSSA_TotFunc BO'!I261-#REF!</f>
        <v>#REF!</v>
      </c>
      <c r="J261" s="15" t="e">
        <f>'New_Adjusted_PSSA_TotFunc BO'!J261-#REF!</f>
        <v>#REF!</v>
      </c>
      <c r="K261" s="15" t="e">
        <f>'New_Adjusted_PSSA_TotFunc BO'!K261-#REF!</f>
        <v>#REF!</v>
      </c>
      <c r="L261" s="15" t="e">
        <f>'New_Adjusted_PSSA_TotFunc BO'!L261-#REF!</f>
        <v>#REF!</v>
      </c>
      <c r="M261" s="15" t="e">
        <f>'New_Adjusted_PSSA_TotFunc BO'!M261-#REF!</f>
        <v>#REF!</v>
      </c>
      <c r="N261" s="15" t="e">
        <f>'New_Adjusted_PSSA_TotFunc BO'!N261-#REF!</f>
        <v>#REF!</v>
      </c>
      <c r="O261" s="15" t="e">
        <f>'New_Adjusted_PSSA_TotFunc BO'!O261-#REF!</f>
        <v>#REF!</v>
      </c>
      <c r="P261" s="15" t="e">
        <f>'New_Adjusted_PSSA_TotFunc BO'!P261-#REF!</f>
        <v>#REF!</v>
      </c>
      <c r="Q261" s="15" t="e">
        <f>'New_Adjusted_PSSA_TotFunc BO'!Q261-#REF!</f>
        <v>#REF!</v>
      </c>
      <c r="R261" s="15" t="e">
        <f>'New_Adjusted_PSSA_TotFunc BO'!R261-#REF!</f>
        <v>#REF!</v>
      </c>
      <c r="S261" s="15" t="e">
        <f>'New_Adjusted_PSSA_TotFunc BO'!S261-#REF!</f>
        <v>#REF!</v>
      </c>
      <c r="T261" s="15" t="e">
        <f>'New_Adjusted_PSSA_TotFunc BO'!T261-#REF!</f>
        <v>#REF!</v>
      </c>
      <c r="U261" s="15" t="e">
        <f>'New_Adjusted_PSSA_TotFunc BO'!U261-#REF!</f>
        <v>#REF!</v>
      </c>
      <c r="V261" s="15" t="e">
        <f>'New_Adjusted_PSSA_TotFunc BO'!V261-#REF!</f>
        <v>#REF!</v>
      </c>
      <c r="W261" s="15" t="e">
        <f>'New_Adjusted_PSSA_TotFunc BO'!W261-#REF!</f>
        <v>#REF!</v>
      </c>
      <c r="X261" s="15" t="e">
        <f>'New_Adjusted_PSSA_TotFunc BO'!X261-#REF!</f>
        <v>#REF!</v>
      </c>
      <c r="Y261" s="15" t="e">
        <f>'New_Adjusted_PSSA_TotFunc BO'!Y261-#REF!</f>
        <v>#REF!</v>
      </c>
      <c r="Z261" s="15" t="e">
        <f>'New_Adjusted_PSSA_TotFunc BO'!Z261-#REF!</f>
        <v>#REF!</v>
      </c>
      <c r="AA261" s="15" t="e">
        <f>'New_Adjusted_PSSA_TotFunc BO'!AA261-#REF!</f>
        <v>#REF!</v>
      </c>
      <c r="AB261" s="15" t="e">
        <f>'New_Adjusted_PSSA_TotFunc BO'!AB261-#REF!</f>
        <v>#REF!</v>
      </c>
      <c r="AC261" s="15" t="e">
        <f>'New_Adjusted_PSSA_TotFunc BO'!AC261-#REF!</f>
        <v>#REF!</v>
      </c>
      <c r="AD261" s="15" t="e">
        <f>'New_Adjusted_PSSA_TotFunc BO'!AD261-#REF!</f>
        <v>#REF!</v>
      </c>
      <c r="AE261" s="15" t="e">
        <f>'New_Adjusted_PSSA_TotFunc BO'!AE261-#REF!</f>
        <v>#REF!</v>
      </c>
      <c r="AF261" s="15" t="e">
        <f>'Formulae-BuildOut'!BZ261</f>
        <v>#REF!</v>
      </c>
      <c r="AG261" s="14" t="e">
        <f>'Formulae-BuildOut'!CA261</f>
        <v>#REF!</v>
      </c>
      <c r="AH261" s="17"/>
      <c r="AI261" s="18"/>
    </row>
    <row r="262" spans="1:35" x14ac:dyDescent="0.3">
      <c r="A262" s="14" t="e">
        <f>#REF!</f>
        <v>#REF!</v>
      </c>
      <c r="B262" s="14" t="e">
        <f>#REF!</f>
        <v>#REF!</v>
      </c>
      <c r="C262" s="14" t="e">
        <f>#REF!</f>
        <v>#REF!</v>
      </c>
      <c r="D262" s="15" t="e">
        <f>'New_Adjusted_PSSA_TotFunc BO'!D262-#REF!</f>
        <v>#REF!</v>
      </c>
      <c r="E262" s="15" t="e">
        <f>'New_Adjusted_PSSA_TotFunc BO'!E262-#REF!</f>
        <v>#REF!</v>
      </c>
      <c r="F262" s="15" t="e">
        <f>'New_Adjusted_PSSA_TotFunc BO'!F262-#REF!</f>
        <v>#REF!</v>
      </c>
      <c r="G262" s="15" t="e">
        <f>'New_Adjusted_PSSA_TotFunc BO'!G262-#REF!</f>
        <v>#REF!</v>
      </c>
      <c r="H262" s="15" t="e">
        <f>'New_Adjusted_PSSA_TotFunc BO'!H262-#REF!</f>
        <v>#REF!</v>
      </c>
      <c r="I262" s="15" t="e">
        <f>'New_Adjusted_PSSA_TotFunc BO'!I262-#REF!</f>
        <v>#REF!</v>
      </c>
      <c r="J262" s="15" t="e">
        <f>'New_Adjusted_PSSA_TotFunc BO'!J262-#REF!</f>
        <v>#REF!</v>
      </c>
      <c r="K262" s="15" t="e">
        <f>'New_Adjusted_PSSA_TotFunc BO'!K262-#REF!</f>
        <v>#REF!</v>
      </c>
      <c r="L262" s="15" t="e">
        <f>'New_Adjusted_PSSA_TotFunc BO'!L262-#REF!</f>
        <v>#REF!</v>
      </c>
      <c r="M262" s="15" t="e">
        <f>'New_Adjusted_PSSA_TotFunc BO'!M262-#REF!</f>
        <v>#REF!</v>
      </c>
      <c r="N262" s="15" t="e">
        <f>'New_Adjusted_PSSA_TotFunc BO'!N262-#REF!</f>
        <v>#REF!</v>
      </c>
      <c r="O262" s="15" t="e">
        <f>'New_Adjusted_PSSA_TotFunc BO'!O262-#REF!</f>
        <v>#REF!</v>
      </c>
      <c r="P262" s="15" t="e">
        <f>'New_Adjusted_PSSA_TotFunc BO'!P262-#REF!</f>
        <v>#REF!</v>
      </c>
      <c r="Q262" s="15" t="e">
        <f>'New_Adjusted_PSSA_TotFunc BO'!Q262-#REF!</f>
        <v>#REF!</v>
      </c>
      <c r="R262" s="15" t="e">
        <f>'New_Adjusted_PSSA_TotFunc BO'!R262-#REF!</f>
        <v>#REF!</v>
      </c>
      <c r="S262" s="15" t="e">
        <f>'New_Adjusted_PSSA_TotFunc BO'!S262-#REF!</f>
        <v>#REF!</v>
      </c>
      <c r="T262" s="15" t="e">
        <f>'New_Adjusted_PSSA_TotFunc BO'!T262-#REF!</f>
        <v>#REF!</v>
      </c>
      <c r="U262" s="15" t="e">
        <f>'New_Adjusted_PSSA_TotFunc BO'!U262-#REF!</f>
        <v>#REF!</v>
      </c>
      <c r="V262" s="15" t="e">
        <f>'New_Adjusted_PSSA_TotFunc BO'!V262-#REF!</f>
        <v>#REF!</v>
      </c>
      <c r="W262" s="15" t="e">
        <f>'New_Adjusted_PSSA_TotFunc BO'!W262-#REF!</f>
        <v>#REF!</v>
      </c>
      <c r="X262" s="15" t="e">
        <f>'New_Adjusted_PSSA_TotFunc BO'!X262-#REF!</f>
        <v>#REF!</v>
      </c>
      <c r="Y262" s="15" t="e">
        <f>'New_Adjusted_PSSA_TotFunc BO'!Y262-#REF!</f>
        <v>#REF!</v>
      </c>
      <c r="Z262" s="15" t="e">
        <f>'New_Adjusted_PSSA_TotFunc BO'!Z262-#REF!</f>
        <v>#REF!</v>
      </c>
      <c r="AA262" s="15" t="e">
        <f>'New_Adjusted_PSSA_TotFunc BO'!AA262-#REF!</f>
        <v>#REF!</v>
      </c>
      <c r="AB262" s="15" t="e">
        <f>'New_Adjusted_PSSA_TotFunc BO'!AB262-#REF!</f>
        <v>#REF!</v>
      </c>
      <c r="AC262" s="15" t="e">
        <f>'New_Adjusted_PSSA_TotFunc BO'!AC262-#REF!</f>
        <v>#REF!</v>
      </c>
      <c r="AD262" s="15" t="e">
        <f>'New_Adjusted_PSSA_TotFunc BO'!AD262-#REF!</f>
        <v>#REF!</v>
      </c>
      <c r="AE262" s="15" t="e">
        <f>'New_Adjusted_PSSA_TotFunc BO'!AE262-#REF!</f>
        <v>#REF!</v>
      </c>
      <c r="AF262" s="15" t="e">
        <f>'Formulae-BuildOut'!BZ262</f>
        <v>#REF!</v>
      </c>
      <c r="AG262" s="14" t="e">
        <f>'Formulae-BuildOut'!CA262</f>
        <v>#REF!</v>
      </c>
      <c r="AH262" s="17"/>
      <c r="AI262" s="18"/>
    </row>
    <row r="263" spans="1:35" x14ac:dyDescent="0.3">
      <c r="A263" s="14" t="e">
        <f>#REF!</f>
        <v>#REF!</v>
      </c>
      <c r="B263" s="14" t="e">
        <f>#REF!</f>
        <v>#REF!</v>
      </c>
      <c r="C263" s="14" t="e">
        <f>#REF!</f>
        <v>#REF!</v>
      </c>
      <c r="D263" s="15" t="e">
        <f>'New_Adjusted_PSSA_TotFunc BO'!D263-#REF!</f>
        <v>#REF!</v>
      </c>
      <c r="E263" s="15" t="e">
        <f>'New_Adjusted_PSSA_TotFunc BO'!E263-#REF!</f>
        <v>#REF!</v>
      </c>
      <c r="F263" s="15" t="e">
        <f>'New_Adjusted_PSSA_TotFunc BO'!F263-#REF!</f>
        <v>#REF!</v>
      </c>
      <c r="G263" s="15" t="e">
        <f>'New_Adjusted_PSSA_TotFunc BO'!G263-#REF!</f>
        <v>#REF!</v>
      </c>
      <c r="H263" s="15" t="e">
        <f>'New_Adjusted_PSSA_TotFunc BO'!H263-#REF!</f>
        <v>#REF!</v>
      </c>
      <c r="I263" s="15" t="e">
        <f>'New_Adjusted_PSSA_TotFunc BO'!I263-#REF!</f>
        <v>#REF!</v>
      </c>
      <c r="J263" s="15" t="e">
        <f>'New_Adjusted_PSSA_TotFunc BO'!J263-#REF!</f>
        <v>#REF!</v>
      </c>
      <c r="K263" s="15" t="e">
        <f>'New_Adjusted_PSSA_TotFunc BO'!K263-#REF!</f>
        <v>#REF!</v>
      </c>
      <c r="L263" s="15" t="e">
        <f>'New_Adjusted_PSSA_TotFunc BO'!L263-#REF!</f>
        <v>#REF!</v>
      </c>
      <c r="M263" s="15" t="e">
        <f>'New_Adjusted_PSSA_TotFunc BO'!M263-#REF!</f>
        <v>#REF!</v>
      </c>
      <c r="N263" s="15" t="e">
        <f>'New_Adjusted_PSSA_TotFunc BO'!N263-#REF!</f>
        <v>#REF!</v>
      </c>
      <c r="O263" s="15" t="e">
        <f>'New_Adjusted_PSSA_TotFunc BO'!O263-#REF!</f>
        <v>#REF!</v>
      </c>
      <c r="P263" s="15" t="e">
        <f>'New_Adjusted_PSSA_TotFunc BO'!P263-#REF!</f>
        <v>#REF!</v>
      </c>
      <c r="Q263" s="15" t="e">
        <f>'New_Adjusted_PSSA_TotFunc BO'!Q263-#REF!</f>
        <v>#REF!</v>
      </c>
      <c r="R263" s="15" t="e">
        <f>'New_Adjusted_PSSA_TotFunc BO'!R263-#REF!</f>
        <v>#REF!</v>
      </c>
      <c r="S263" s="15" t="e">
        <f>'New_Adjusted_PSSA_TotFunc BO'!S263-#REF!</f>
        <v>#REF!</v>
      </c>
      <c r="T263" s="15" t="e">
        <f>'New_Adjusted_PSSA_TotFunc BO'!T263-#REF!</f>
        <v>#REF!</v>
      </c>
      <c r="U263" s="15" t="e">
        <f>'New_Adjusted_PSSA_TotFunc BO'!U263-#REF!</f>
        <v>#REF!</v>
      </c>
      <c r="V263" s="15" t="e">
        <f>'New_Adjusted_PSSA_TotFunc BO'!V263-#REF!</f>
        <v>#REF!</v>
      </c>
      <c r="W263" s="15" t="e">
        <f>'New_Adjusted_PSSA_TotFunc BO'!W263-#REF!</f>
        <v>#REF!</v>
      </c>
      <c r="X263" s="15" t="e">
        <f>'New_Adjusted_PSSA_TotFunc BO'!X263-#REF!</f>
        <v>#REF!</v>
      </c>
      <c r="Y263" s="15" t="e">
        <f>'New_Adjusted_PSSA_TotFunc BO'!Y263-#REF!</f>
        <v>#REF!</v>
      </c>
      <c r="Z263" s="15" t="e">
        <f>'New_Adjusted_PSSA_TotFunc BO'!Z263-#REF!</f>
        <v>#REF!</v>
      </c>
      <c r="AA263" s="15" t="e">
        <f>'New_Adjusted_PSSA_TotFunc BO'!AA263-#REF!</f>
        <v>#REF!</v>
      </c>
      <c r="AB263" s="15" t="e">
        <f>'New_Adjusted_PSSA_TotFunc BO'!AB263-#REF!</f>
        <v>#REF!</v>
      </c>
      <c r="AC263" s="15" t="e">
        <f>'New_Adjusted_PSSA_TotFunc BO'!AC263-#REF!</f>
        <v>#REF!</v>
      </c>
      <c r="AD263" s="15" t="e">
        <f>'New_Adjusted_PSSA_TotFunc BO'!AD263-#REF!</f>
        <v>#REF!</v>
      </c>
      <c r="AE263" s="15" t="e">
        <f>'New_Adjusted_PSSA_TotFunc BO'!AE263-#REF!</f>
        <v>#REF!</v>
      </c>
      <c r="AF263" s="15" t="e">
        <f>'Formulae-BuildOut'!BZ263</f>
        <v>#REF!</v>
      </c>
      <c r="AG263" s="14" t="e">
        <f>'Formulae-BuildOut'!CA263</f>
        <v>#REF!</v>
      </c>
      <c r="AH263" s="17"/>
      <c r="AI263" s="18"/>
    </row>
    <row r="264" spans="1:35" x14ac:dyDescent="0.3">
      <c r="A264" s="14" t="e">
        <f>#REF!</f>
        <v>#REF!</v>
      </c>
      <c r="B264" s="14" t="e">
        <f>#REF!</f>
        <v>#REF!</v>
      </c>
      <c r="C264" s="14" t="e">
        <f>#REF!</f>
        <v>#REF!</v>
      </c>
      <c r="D264" s="15" t="e">
        <f>'New_Adjusted_PSSA_TotFunc BO'!D264-#REF!</f>
        <v>#REF!</v>
      </c>
      <c r="E264" s="15" t="e">
        <f>'New_Adjusted_PSSA_TotFunc BO'!E264-#REF!</f>
        <v>#REF!</v>
      </c>
      <c r="F264" s="15" t="e">
        <f>'New_Adjusted_PSSA_TotFunc BO'!F264-#REF!</f>
        <v>#REF!</v>
      </c>
      <c r="G264" s="15" t="e">
        <f>'New_Adjusted_PSSA_TotFunc BO'!G264-#REF!</f>
        <v>#REF!</v>
      </c>
      <c r="H264" s="15" t="e">
        <f>'New_Adjusted_PSSA_TotFunc BO'!H264-#REF!</f>
        <v>#REF!</v>
      </c>
      <c r="I264" s="15" t="e">
        <f>'New_Adjusted_PSSA_TotFunc BO'!I264-#REF!</f>
        <v>#REF!</v>
      </c>
      <c r="J264" s="15" t="e">
        <f>'New_Adjusted_PSSA_TotFunc BO'!J264-#REF!</f>
        <v>#REF!</v>
      </c>
      <c r="K264" s="15" t="e">
        <f>'New_Adjusted_PSSA_TotFunc BO'!K264-#REF!</f>
        <v>#REF!</v>
      </c>
      <c r="L264" s="15" t="e">
        <f>'New_Adjusted_PSSA_TotFunc BO'!L264-#REF!</f>
        <v>#REF!</v>
      </c>
      <c r="M264" s="15" t="e">
        <f>'New_Adjusted_PSSA_TotFunc BO'!M264-#REF!</f>
        <v>#REF!</v>
      </c>
      <c r="N264" s="15" t="e">
        <f>'New_Adjusted_PSSA_TotFunc BO'!N264-#REF!</f>
        <v>#REF!</v>
      </c>
      <c r="O264" s="15" t="e">
        <f>'New_Adjusted_PSSA_TotFunc BO'!O264-#REF!</f>
        <v>#REF!</v>
      </c>
      <c r="P264" s="15" t="e">
        <f>'New_Adjusted_PSSA_TotFunc BO'!P264-#REF!</f>
        <v>#REF!</v>
      </c>
      <c r="Q264" s="15" t="e">
        <f>'New_Adjusted_PSSA_TotFunc BO'!Q264-#REF!</f>
        <v>#REF!</v>
      </c>
      <c r="R264" s="15" t="e">
        <f>'New_Adjusted_PSSA_TotFunc BO'!R264-#REF!</f>
        <v>#REF!</v>
      </c>
      <c r="S264" s="15" t="e">
        <f>'New_Adjusted_PSSA_TotFunc BO'!S264-#REF!</f>
        <v>#REF!</v>
      </c>
      <c r="T264" s="15" t="e">
        <f>'New_Adjusted_PSSA_TotFunc BO'!T264-#REF!</f>
        <v>#REF!</v>
      </c>
      <c r="U264" s="15" t="e">
        <f>'New_Adjusted_PSSA_TotFunc BO'!U264-#REF!</f>
        <v>#REF!</v>
      </c>
      <c r="V264" s="15" t="e">
        <f>'New_Adjusted_PSSA_TotFunc BO'!V264-#REF!</f>
        <v>#REF!</v>
      </c>
      <c r="W264" s="15" t="e">
        <f>'New_Adjusted_PSSA_TotFunc BO'!W264-#REF!</f>
        <v>#REF!</v>
      </c>
      <c r="X264" s="15" t="e">
        <f>'New_Adjusted_PSSA_TotFunc BO'!X264-#REF!</f>
        <v>#REF!</v>
      </c>
      <c r="Y264" s="15" t="e">
        <f>'New_Adjusted_PSSA_TotFunc BO'!Y264-#REF!</f>
        <v>#REF!</v>
      </c>
      <c r="Z264" s="15" t="e">
        <f>'New_Adjusted_PSSA_TotFunc BO'!Z264-#REF!</f>
        <v>#REF!</v>
      </c>
      <c r="AA264" s="15" t="e">
        <f>'New_Adjusted_PSSA_TotFunc BO'!AA264-#REF!</f>
        <v>#REF!</v>
      </c>
      <c r="AB264" s="15" t="e">
        <f>'New_Adjusted_PSSA_TotFunc BO'!AB264-#REF!</f>
        <v>#REF!</v>
      </c>
      <c r="AC264" s="15" t="e">
        <f>'New_Adjusted_PSSA_TotFunc BO'!AC264-#REF!</f>
        <v>#REF!</v>
      </c>
      <c r="AD264" s="15" t="e">
        <f>'New_Adjusted_PSSA_TotFunc BO'!AD264-#REF!</f>
        <v>#REF!</v>
      </c>
      <c r="AE264" s="15" t="e">
        <f>'New_Adjusted_PSSA_TotFunc BO'!AE264-#REF!</f>
        <v>#REF!</v>
      </c>
      <c r="AF264" s="15" t="e">
        <f>'Formulae-BuildOut'!BZ264</f>
        <v>#REF!</v>
      </c>
      <c r="AG264" s="14" t="e">
        <f>'Formulae-BuildOut'!CA264</f>
        <v>#REF!</v>
      </c>
      <c r="AH264" s="17"/>
      <c r="AI264" s="18"/>
    </row>
    <row r="265" spans="1:35" x14ac:dyDescent="0.3">
      <c r="A265" s="14" t="e">
        <f>#REF!</f>
        <v>#REF!</v>
      </c>
      <c r="B265" s="14" t="e">
        <f>#REF!</f>
        <v>#REF!</v>
      </c>
      <c r="C265" s="14" t="e">
        <f>#REF!</f>
        <v>#REF!</v>
      </c>
      <c r="D265" s="15" t="e">
        <f>'New_Adjusted_PSSA_TotFunc BO'!D265-#REF!</f>
        <v>#REF!</v>
      </c>
      <c r="E265" s="15" t="e">
        <f>'New_Adjusted_PSSA_TotFunc BO'!E265-#REF!</f>
        <v>#REF!</v>
      </c>
      <c r="F265" s="15" t="e">
        <f>'New_Adjusted_PSSA_TotFunc BO'!F265-#REF!</f>
        <v>#REF!</v>
      </c>
      <c r="G265" s="15" t="e">
        <f>'New_Adjusted_PSSA_TotFunc BO'!G265-#REF!</f>
        <v>#REF!</v>
      </c>
      <c r="H265" s="15" t="e">
        <f>'New_Adjusted_PSSA_TotFunc BO'!H265-#REF!</f>
        <v>#REF!</v>
      </c>
      <c r="I265" s="15" t="e">
        <f>'New_Adjusted_PSSA_TotFunc BO'!I265-#REF!</f>
        <v>#REF!</v>
      </c>
      <c r="J265" s="15" t="e">
        <f>'New_Adjusted_PSSA_TotFunc BO'!J265-#REF!</f>
        <v>#REF!</v>
      </c>
      <c r="K265" s="15" t="e">
        <f>'New_Adjusted_PSSA_TotFunc BO'!K265-#REF!</f>
        <v>#REF!</v>
      </c>
      <c r="L265" s="15" t="e">
        <f>'New_Adjusted_PSSA_TotFunc BO'!L265-#REF!</f>
        <v>#REF!</v>
      </c>
      <c r="M265" s="15" t="e">
        <f>'New_Adjusted_PSSA_TotFunc BO'!M265-#REF!</f>
        <v>#REF!</v>
      </c>
      <c r="N265" s="15" t="e">
        <f>'New_Adjusted_PSSA_TotFunc BO'!N265-#REF!</f>
        <v>#REF!</v>
      </c>
      <c r="O265" s="15" t="e">
        <f>'New_Adjusted_PSSA_TotFunc BO'!O265-#REF!</f>
        <v>#REF!</v>
      </c>
      <c r="P265" s="15" t="e">
        <f>'New_Adjusted_PSSA_TotFunc BO'!P265-#REF!</f>
        <v>#REF!</v>
      </c>
      <c r="Q265" s="15" t="e">
        <f>'New_Adjusted_PSSA_TotFunc BO'!Q265-#REF!</f>
        <v>#REF!</v>
      </c>
      <c r="R265" s="15" t="e">
        <f>'New_Adjusted_PSSA_TotFunc BO'!R265-#REF!</f>
        <v>#REF!</v>
      </c>
      <c r="S265" s="15" t="e">
        <f>'New_Adjusted_PSSA_TotFunc BO'!S265-#REF!</f>
        <v>#REF!</v>
      </c>
      <c r="T265" s="15" t="e">
        <f>'New_Adjusted_PSSA_TotFunc BO'!T265-#REF!</f>
        <v>#REF!</v>
      </c>
      <c r="U265" s="15" t="e">
        <f>'New_Adjusted_PSSA_TotFunc BO'!U265-#REF!</f>
        <v>#REF!</v>
      </c>
      <c r="V265" s="15" t="e">
        <f>'New_Adjusted_PSSA_TotFunc BO'!V265-#REF!</f>
        <v>#REF!</v>
      </c>
      <c r="W265" s="15" t="e">
        <f>'New_Adjusted_PSSA_TotFunc BO'!W265-#REF!</f>
        <v>#REF!</v>
      </c>
      <c r="X265" s="15" t="e">
        <f>'New_Adjusted_PSSA_TotFunc BO'!X265-#REF!</f>
        <v>#REF!</v>
      </c>
      <c r="Y265" s="15" t="e">
        <f>'New_Adjusted_PSSA_TotFunc BO'!Y265-#REF!</f>
        <v>#REF!</v>
      </c>
      <c r="Z265" s="15" t="e">
        <f>'New_Adjusted_PSSA_TotFunc BO'!Z265-#REF!</f>
        <v>#REF!</v>
      </c>
      <c r="AA265" s="15" t="e">
        <f>'New_Adjusted_PSSA_TotFunc BO'!AA265-#REF!</f>
        <v>#REF!</v>
      </c>
      <c r="AB265" s="15" t="e">
        <f>'New_Adjusted_PSSA_TotFunc BO'!AB265-#REF!</f>
        <v>#REF!</v>
      </c>
      <c r="AC265" s="15" t="e">
        <f>'New_Adjusted_PSSA_TotFunc BO'!AC265-#REF!</f>
        <v>#REF!</v>
      </c>
      <c r="AD265" s="15" t="e">
        <f>'New_Adjusted_PSSA_TotFunc BO'!AD265-#REF!</f>
        <v>#REF!</v>
      </c>
      <c r="AE265" s="15" t="e">
        <f>'New_Adjusted_PSSA_TotFunc BO'!AE265-#REF!</f>
        <v>#REF!</v>
      </c>
      <c r="AF265" s="15" t="e">
        <f>'Formulae-BuildOut'!BZ265</f>
        <v>#REF!</v>
      </c>
      <c r="AG265" s="14" t="e">
        <f>'Formulae-BuildOut'!CA265</f>
        <v>#REF!</v>
      </c>
      <c r="AH265" s="17"/>
      <c r="AI265" s="18"/>
    </row>
    <row r="266" spans="1:35" x14ac:dyDescent="0.3">
      <c r="A266" s="14" t="e">
        <f>#REF!</f>
        <v>#REF!</v>
      </c>
      <c r="B266" s="14" t="e">
        <f>#REF!</f>
        <v>#REF!</v>
      </c>
      <c r="C266" s="14" t="e">
        <f>#REF!</f>
        <v>#REF!</v>
      </c>
      <c r="D266" s="15" t="e">
        <f>'New_Adjusted_PSSA_TotFunc BO'!D266-#REF!</f>
        <v>#REF!</v>
      </c>
      <c r="E266" s="15" t="e">
        <f>'New_Adjusted_PSSA_TotFunc BO'!E266-#REF!</f>
        <v>#REF!</v>
      </c>
      <c r="F266" s="15" t="e">
        <f>'New_Adjusted_PSSA_TotFunc BO'!F266-#REF!</f>
        <v>#REF!</v>
      </c>
      <c r="G266" s="15" t="e">
        <f>'New_Adjusted_PSSA_TotFunc BO'!G266-#REF!</f>
        <v>#REF!</v>
      </c>
      <c r="H266" s="15" t="e">
        <f>'New_Adjusted_PSSA_TotFunc BO'!H266-#REF!</f>
        <v>#REF!</v>
      </c>
      <c r="I266" s="15" t="e">
        <f>'New_Adjusted_PSSA_TotFunc BO'!I266-#REF!</f>
        <v>#REF!</v>
      </c>
      <c r="J266" s="15" t="e">
        <f>'New_Adjusted_PSSA_TotFunc BO'!J266-#REF!</f>
        <v>#REF!</v>
      </c>
      <c r="K266" s="15" t="e">
        <f>'New_Adjusted_PSSA_TotFunc BO'!K266-#REF!</f>
        <v>#REF!</v>
      </c>
      <c r="L266" s="15" t="e">
        <f>'New_Adjusted_PSSA_TotFunc BO'!L266-#REF!</f>
        <v>#REF!</v>
      </c>
      <c r="M266" s="15" t="e">
        <f>'New_Adjusted_PSSA_TotFunc BO'!M266-#REF!</f>
        <v>#REF!</v>
      </c>
      <c r="N266" s="15" t="e">
        <f>'New_Adjusted_PSSA_TotFunc BO'!N266-#REF!</f>
        <v>#REF!</v>
      </c>
      <c r="O266" s="15" t="e">
        <f>'New_Adjusted_PSSA_TotFunc BO'!O266-#REF!</f>
        <v>#REF!</v>
      </c>
      <c r="P266" s="15" t="e">
        <f>'New_Adjusted_PSSA_TotFunc BO'!P266-#REF!</f>
        <v>#REF!</v>
      </c>
      <c r="Q266" s="15" t="e">
        <f>'New_Adjusted_PSSA_TotFunc BO'!Q266-#REF!</f>
        <v>#REF!</v>
      </c>
      <c r="R266" s="15" t="e">
        <f>'New_Adjusted_PSSA_TotFunc BO'!R266-#REF!</f>
        <v>#REF!</v>
      </c>
      <c r="S266" s="15" t="e">
        <f>'New_Adjusted_PSSA_TotFunc BO'!S266-#REF!</f>
        <v>#REF!</v>
      </c>
      <c r="T266" s="15" t="e">
        <f>'New_Adjusted_PSSA_TotFunc BO'!T266-#REF!</f>
        <v>#REF!</v>
      </c>
      <c r="U266" s="15" t="e">
        <f>'New_Adjusted_PSSA_TotFunc BO'!U266-#REF!</f>
        <v>#REF!</v>
      </c>
      <c r="V266" s="15" t="e">
        <f>'New_Adjusted_PSSA_TotFunc BO'!V266-#REF!</f>
        <v>#REF!</v>
      </c>
      <c r="W266" s="15" t="e">
        <f>'New_Adjusted_PSSA_TotFunc BO'!W266-#REF!</f>
        <v>#REF!</v>
      </c>
      <c r="X266" s="15" t="e">
        <f>'New_Adjusted_PSSA_TotFunc BO'!X266-#REF!</f>
        <v>#REF!</v>
      </c>
      <c r="Y266" s="15" t="e">
        <f>'New_Adjusted_PSSA_TotFunc BO'!Y266-#REF!</f>
        <v>#REF!</v>
      </c>
      <c r="Z266" s="15" t="e">
        <f>'New_Adjusted_PSSA_TotFunc BO'!Z266-#REF!</f>
        <v>#REF!</v>
      </c>
      <c r="AA266" s="15" t="e">
        <f>'New_Adjusted_PSSA_TotFunc BO'!AA266-#REF!</f>
        <v>#REF!</v>
      </c>
      <c r="AB266" s="15" t="e">
        <f>'New_Adjusted_PSSA_TotFunc BO'!AB266-#REF!</f>
        <v>#REF!</v>
      </c>
      <c r="AC266" s="15" t="e">
        <f>'New_Adjusted_PSSA_TotFunc BO'!AC266-#REF!</f>
        <v>#REF!</v>
      </c>
      <c r="AD266" s="15" t="e">
        <f>'New_Adjusted_PSSA_TotFunc BO'!AD266-#REF!</f>
        <v>#REF!</v>
      </c>
      <c r="AE266" s="15" t="e">
        <f>'New_Adjusted_PSSA_TotFunc BO'!AE266-#REF!</f>
        <v>#REF!</v>
      </c>
      <c r="AF266" s="15" t="e">
        <f>'Formulae-BuildOut'!BZ266</f>
        <v>#REF!</v>
      </c>
      <c r="AG266" s="14" t="e">
        <f>'Formulae-BuildOut'!CA266</f>
        <v>#REF!</v>
      </c>
      <c r="AH266" s="17"/>
      <c r="AI266" s="18"/>
    </row>
    <row r="267" spans="1:35" x14ac:dyDescent="0.3">
      <c r="A267" s="14" t="e">
        <f>#REF!</f>
        <v>#REF!</v>
      </c>
      <c r="B267" s="14" t="e">
        <f>#REF!</f>
        <v>#REF!</v>
      </c>
      <c r="C267" s="14" t="e">
        <f>#REF!</f>
        <v>#REF!</v>
      </c>
      <c r="D267" s="15" t="e">
        <f>'New_Adjusted_PSSA_TotFunc BO'!D267-#REF!</f>
        <v>#REF!</v>
      </c>
      <c r="E267" s="15" t="e">
        <f>'New_Adjusted_PSSA_TotFunc BO'!E267-#REF!</f>
        <v>#REF!</v>
      </c>
      <c r="F267" s="15" t="e">
        <f>'New_Adjusted_PSSA_TotFunc BO'!F267-#REF!</f>
        <v>#REF!</v>
      </c>
      <c r="G267" s="15" t="e">
        <f>'New_Adjusted_PSSA_TotFunc BO'!G267-#REF!</f>
        <v>#REF!</v>
      </c>
      <c r="H267" s="15" t="e">
        <f>'New_Adjusted_PSSA_TotFunc BO'!H267-#REF!</f>
        <v>#REF!</v>
      </c>
      <c r="I267" s="15" t="e">
        <f>'New_Adjusted_PSSA_TotFunc BO'!I267-#REF!</f>
        <v>#REF!</v>
      </c>
      <c r="J267" s="15" t="e">
        <f>'New_Adjusted_PSSA_TotFunc BO'!J267-#REF!</f>
        <v>#REF!</v>
      </c>
      <c r="K267" s="15" t="e">
        <f>'New_Adjusted_PSSA_TotFunc BO'!K267-#REF!</f>
        <v>#REF!</v>
      </c>
      <c r="L267" s="15" t="e">
        <f>'New_Adjusted_PSSA_TotFunc BO'!L267-#REF!</f>
        <v>#REF!</v>
      </c>
      <c r="M267" s="15" t="e">
        <f>'New_Adjusted_PSSA_TotFunc BO'!M267-#REF!</f>
        <v>#REF!</v>
      </c>
      <c r="N267" s="15" t="e">
        <f>'New_Adjusted_PSSA_TotFunc BO'!N267-#REF!</f>
        <v>#REF!</v>
      </c>
      <c r="O267" s="15" t="e">
        <f>'New_Adjusted_PSSA_TotFunc BO'!O267-#REF!</f>
        <v>#REF!</v>
      </c>
      <c r="P267" s="15" t="e">
        <f>'New_Adjusted_PSSA_TotFunc BO'!P267-#REF!</f>
        <v>#REF!</v>
      </c>
      <c r="Q267" s="15" t="e">
        <f>'New_Adjusted_PSSA_TotFunc BO'!Q267-#REF!</f>
        <v>#REF!</v>
      </c>
      <c r="R267" s="15" t="e">
        <f>'New_Adjusted_PSSA_TotFunc BO'!R267-#REF!</f>
        <v>#REF!</v>
      </c>
      <c r="S267" s="15" t="e">
        <f>'New_Adjusted_PSSA_TotFunc BO'!S267-#REF!</f>
        <v>#REF!</v>
      </c>
      <c r="T267" s="15" t="e">
        <f>'New_Adjusted_PSSA_TotFunc BO'!T267-#REF!</f>
        <v>#REF!</v>
      </c>
      <c r="U267" s="15" t="e">
        <f>'New_Adjusted_PSSA_TotFunc BO'!U267-#REF!</f>
        <v>#REF!</v>
      </c>
      <c r="V267" s="15" t="e">
        <f>'New_Adjusted_PSSA_TotFunc BO'!V267-#REF!</f>
        <v>#REF!</v>
      </c>
      <c r="W267" s="15" t="e">
        <f>'New_Adjusted_PSSA_TotFunc BO'!W267-#REF!</f>
        <v>#REF!</v>
      </c>
      <c r="X267" s="15" t="e">
        <f>'New_Adjusted_PSSA_TotFunc BO'!X267-#REF!</f>
        <v>#REF!</v>
      </c>
      <c r="Y267" s="15" t="e">
        <f>'New_Adjusted_PSSA_TotFunc BO'!Y267-#REF!</f>
        <v>#REF!</v>
      </c>
      <c r="Z267" s="15" t="e">
        <f>'New_Adjusted_PSSA_TotFunc BO'!Z267-#REF!</f>
        <v>#REF!</v>
      </c>
      <c r="AA267" s="15" t="e">
        <f>'New_Adjusted_PSSA_TotFunc BO'!AA267-#REF!</f>
        <v>#REF!</v>
      </c>
      <c r="AB267" s="15" t="e">
        <f>'New_Adjusted_PSSA_TotFunc BO'!AB267-#REF!</f>
        <v>#REF!</v>
      </c>
      <c r="AC267" s="15" t="e">
        <f>'New_Adjusted_PSSA_TotFunc BO'!AC267-#REF!</f>
        <v>#REF!</v>
      </c>
      <c r="AD267" s="15" t="e">
        <f>'New_Adjusted_PSSA_TotFunc BO'!AD267-#REF!</f>
        <v>#REF!</v>
      </c>
      <c r="AE267" s="15" t="e">
        <f>'New_Adjusted_PSSA_TotFunc BO'!AE267-#REF!</f>
        <v>#REF!</v>
      </c>
      <c r="AF267" s="15" t="e">
        <f>'Formulae-BuildOut'!BZ267</f>
        <v>#REF!</v>
      </c>
      <c r="AG267" s="14" t="e">
        <f>'Formulae-BuildOut'!CA267</f>
        <v>#REF!</v>
      </c>
      <c r="AH267" s="17"/>
      <c r="AI267" s="18"/>
    </row>
    <row r="268" spans="1:35" x14ac:dyDescent="0.3">
      <c r="A268" s="14" t="e">
        <f>#REF!</f>
        <v>#REF!</v>
      </c>
      <c r="B268" s="14" t="e">
        <f>#REF!</f>
        <v>#REF!</v>
      </c>
      <c r="C268" s="14" t="e">
        <f>#REF!</f>
        <v>#REF!</v>
      </c>
      <c r="D268" s="15" t="e">
        <f>'New_Adjusted_PSSA_TotFunc BO'!D268-#REF!</f>
        <v>#REF!</v>
      </c>
      <c r="E268" s="15" t="e">
        <f>'New_Adjusted_PSSA_TotFunc BO'!E268-#REF!</f>
        <v>#REF!</v>
      </c>
      <c r="F268" s="15" t="e">
        <f>'New_Adjusted_PSSA_TotFunc BO'!F268-#REF!</f>
        <v>#REF!</v>
      </c>
      <c r="G268" s="15" t="e">
        <f>'New_Adjusted_PSSA_TotFunc BO'!G268-#REF!</f>
        <v>#REF!</v>
      </c>
      <c r="H268" s="15" t="e">
        <f>'New_Adjusted_PSSA_TotFunc BO'!H268-#REF!</f>
        <v>#REF!</v>
      </c>
      <c r="I268" s="15" t="e">
        <f>'New_Adjusted_PSSA_TotFunc BO'!I268-#REF!</f>
        <v>#REF!</v>
      </c>
      <c r="J268" s="15" t="e">
        <f>'New_Adjusted_PSSA_TotFunc BO'!J268-#REF!</f>
        <v>#REF!</v>
      </c>
      <c r="K268" s="15" t="e">
        <f>'New_Adjusted_PSSA_TotFunc BO'!K268-#REF!</f>
        <v>#REF!</v>
      </c>
      <c r="L268" s="15" t="e">
        <f>'New_Adjusted_PSSA_TotFunc BO'!L268-#REF!</f>
        <v>#REF!</v>
      </c>
      <c r="M268" s="15" t="e">
        <f>'New_Adjusted_PSSA_TotFunc BO'!M268-#REF!</f>
        <v>#REF!</v>
      </c>
      <c r="N268" s="15" t="e">
        <f>'New_Adjusted_PSSA_TotFunc BO'!N268-#REF!</f>
        <v>#REF!</v>
      </c>
      <c r="O268" s="15" t="e">
        <f>'New_Adjusted_PSSA_TotFunc BO'!O268-#REF!</f>
        <v>#REF!</v>
      </c>
      <c r="P268" s="15" t="e">
        <f>'New_Adjusted_PSSA_TotFunc BO'!P268-#REF!</f>
        <v>#REF!</v>
      </c>
      <c r="Q268" s="15" t="e">
        <f>'New_Adjusted_PSSA_TotFunc BO'!Q268-#REF!</f>
        <v>#REF!</v>
      </c>
      <c r="R268" s="15" t="e">
        <f>'New_Adjusted_PSSA_TotFunc BO'!R268-#REF!</f>
        <v>#REF!</v>
      </c>
      <c r="S268" s="15" t="e">
        <f>'New_Adjusted_PSSA_TotFunc BO'!S268-#REF!</f>
        <v>#REF!</v>
      </c>
      <c r="T268" s="15" t="e">
        <f>'New_Adjusted_PSSA_TotFunc BO'!T268-#REF!</f>
        <v>#REF!</v>
      </c>
      <c r="U268" s="15" t="e">
        <f>'New_Adjusted_PSSA_TotFunc BO'!U268-#REF!</f>
        <v>#REF!</v>
      </c>
      <c r="V268" s="15" t="e">
        <f>'New_Adjusted_PSSA_TotFunc BO'!V268-#REF!</f>
        <v>#REF!</v>
      </c>
      <c r="W268" s="15" t="e">
        <f>'New_Adjusted_PSSA_TotFunc BO'!W268-#REF!</f>
        <v>#REF!</v>
      </c>
      <c r="X268" s="15" t="e">
        <f>'New_Adjusted_PSSA_TotFunc BO'!X268-#REF!</f>
        <v>#REF!</v>
      </c>
      <c r="Y268" s="15" t="e">
        <f>'New_Adjusted_PSSA_TotFunc BO'!Y268-#REF!</f>
        <v>#REF!</v>
      </c>
      <c r="Z268" s="15" t="e">
        <f>'New_Adjusted_PSSA_TotFunc BO'!Z268-#REF!</f>
        <v>#REF!</v>
      </c>
      <c r="AA268" s="15" t="e">
        <f>'New_Adjusted_PSSA_TotFunc BO'!AA268-#REF!</f>
        <v>#REF!</v>
      </c>
      <c r="AB268" s="15" t="e">
        <f>'New_Adjusted_PSSA_TotFunc BO'!AB268-#REF!</f>
        <v>#REF!</v>
      </c>
      <c r="AC268" s="15" t="e">
        <f>'New_Adjusted_PSSA_TotFunc BO'!AC268-#REF!</f>
        <v>#REF!</v>
      </c>
      <c r="AD268" s="15" t="e">
        <f>'New_Adjusted_PSSA_TotFunc BO'!AD268-#REF!</f>
        <v>#REF!</v>
      </c>
      <c r="AE268" s="15" t="e">
        <f>'New_Adjusted_PSSA_TotFunc BO'!AE268-#REF!</f>
        <v>#REF!</v>
      </c>
      <c r="AF268" s="15" t="e">
        <f>'Formulae-BuildOut'!BZ268</f>
        <v>#REF!</v>
      </c>
      <c r="AG268" s="14" t="e">
        <f>'Formulae-BuildOut'!CA268</f>
        <v>#REF!</v>
      </c>
      <c r="AH268" s="17"/>
      <c r="AI268" s="18"/>
    </row>
    <row r="269" spans="1:35" x14ac:dyDescent="0.3">
      <c r="A269" s="14" t="e">
        <f>#REF!</f>
        <v>#REF!</v>
      </c>
      <c r="B269" s="14" t="e">
        <f>#REF!</f>
        <v>#REF!</v>
      </c>
      <c r="C269" s="14" t="e">
        <f>#REF!</f>
        <v>#REF!</v>
      </c>
      <c r="D269" s="15" t="e">
        <f>'New_Adjusted_PSSA_TotFunc BO'!D269-#REF!</f>
        <v>#REF!</v>
      </c>
      <c r="E269" s="15" t="e">
        <f>'New_Adjusted_PSSA_TotFunc BO'!E269-#REF!</f>
        <v>#REF!</v>
      </c>
      <c r="F269" s="15" t="e">
        <f>'New_Adjusted_PSSA_TotFunc BO'!F269-#REF!</f>
        <v>#REF!</v>
      </c>
      <c r="G269" s="15" t="e">
        <f>'New_Adjusted_PSSA_TotFunc BO'!G269-#REF!</f>
        <v>#REF!</v>
      </c>
      <c r="H269" s="15" t="e">
        <f>'New_Adjusted_PSSA_TotFunc BO'!H269-#REF!</f>
        <v>#REF!</v>
      </c>
      <c r="I269" s="15" t="e">
        <f>'New_Adjusted_PSSA_TotFunc BO'!I269-#REF!</f>
        <v>#REF!</v>
      </c>
      <c r="J269" s="15" t="e">
        <f>'New_Adjusted_PSSA_TotFunc BO'!J269-#REF!</f>
        <v>#REF!</v>
      </c>
      <c r="K269" s="15" t="e">
        <f>'New_Adjusted_PSSA_TotFunc BO'!K269-#REF!</f>
        <v>#REF!</v>
      </c>
      <c r="L269" s="15" t="e">
        <f>'New_Adjusted_PSSA_TotFunc BO'!L269-#REF!</f>
        <v>#REF!</v>
      </c>
      <c r="M269" s="15" t="e">
        <f>'New_Adjusted_PSSA_TotFunc BO'!M269-#REF!</f>
        <v>#REF!</v>
      </c>
      <c r="N269" s="15" t="e">
        <f>'New_Adjusted_PSSA_TotFunc BO'!N269-#REF!</f>
        <v>#REF!</v>
      </c>
      <c r="O269" s="15" t="e">
        <f>'New_Adjusted_PSSA_TotFunc BO'!O269-#REF!</f>
        <v>#REF!</v>
      </c>
      <c r="P269" s="15" t="e">
        <f>'New_Adjusted_PSSA_TotFunc BO'!P269-#REF!</f>
        <v>#REF!</v>
      </c>
      <c r="Q269" s="15" t="e">
        <f>'New_Adjusted_PSSA_TotFunc BO'!Q269-#REF!</f>
        <v>#REF!</v>
      </c>
      <c r="R269" s="15" t="e">
        <f>'New_Adjusted_PSSA_TotFunc BO'!R269-#REF!</f>
        <v>#REF!</v>
      </c>
      <c r="S269" s="15" t="e">
        <f>'New_Adjusted_PSSA_TotFunc BO'!S269-#REF!</f>
        <v>#REF!</v>
      </c>
      <c r="T269" s="15" t="e">
        <f>'New_Adjusted_PSSA_TotFunc BO'!T269-#REF!</f>
        <v>#REF!</v>
      </c>
      <c r="U269" s="15" t="e">
        <f>'New_Adjusted_PSSA_TotFunc BO'!U269-#REF!</f>
        <v>#REF!</v>
      </c>
      <c r="V269" s="15" t="e">
        <f>'New_Adjusted_PSSA_TotFunc BO'!V269-#REF!</f>
        <v>#REF!</v>
      </c>
      <c r="W269" s="15" t="e">
        <f>'New_Adjusted_PSSA_TotFunc BO'!W269-#REF!</f>
        <v>#REF!</v>
      </c>
      <c r="X269" s="15" t="e">
        <f>'New_Adjusted_PSSA_TotFunc BO'!X269-#REF!</f>
        <v>#REF!</v>
      </c>
      <c r="Y269" s="15" t="e">
        <f>'New_Adjusted_PSSA_TotFunc BO'!Y269-#REF!</f>
        <v>#REF!</v>
      </c>
      <c r="Z269" s="15" t="e">
        <f>'New_Adjusted_PSSA_TotFunc BO'!Z269-#REF!</f>
        <v>#REF!</v>
      </c>
      <c r="AA269" s="15" t="e">
        <f>'New_Adjusted_PSSA_TotFunc BO'!AA269-#REF!</f>
        <v>#REF!</v>
      </c>
      <c r="AB269" s="15" t="e">
        <f>'New_Adjusted_PSSA_TotFunc BO'!AB269-#REF!</f>
        <v>#REF!</v>
      </c>
      <c r="AC269" s="15" t="e">
        <f>'New_Adjusted_PSSA_TotFunc BO'!AC269-#REF!</f>
        <v>#REF!</v>
      </c>
      <c r="AD269" s="15" t="e">
        <f>'New_Adjusted_PSSA_TotFunc BO'!AD269-#REF!</f>
        <v>#REF!</v>
      </c>
      <c r="AE269" s="15" t="e">
        <f>'New_Adjusted_PSSA_TotFunc BO'!AE269-#REF!</f>
        <v>#REF!</v>
      </c>
      <c r="AF269" s="15" t="e">
        <f>'Formulae-BuildOut'!BZ269</f>
        <v>#REF!</v>
      </c>
      <c r="AG269" s="14" t="e">
        <f>'Formulae-BuildOut'!CA269</f>
        <v>#REF!</v>
      </c>
      <c r="AH269" s="17"/>
      <c r="AI269" s="18"/>
    </row>
    <row r="270" spans="1:35" x14ac:dyDescent="0.3">
      <c r="A270" s="14" t="e">
        <f>#REF!</f>
        <v>#REF!</v>
      </c>
      <c r="B270" s="14" t="e">
        <f>#REF!</f>
        <v>#REF!</v>
      </c>
      <c r="C270" s="14" t="e">
        <f>#REF!</f>
        <v>#REF!</v>
      </c>
      <c r="D270" s="15" t="e">
        <f>'New_Adjusted_PSSA_TotFunc BO'!D270-#REF!</f>
        <v>#REF!</v>
      </c>
      <c r="E270" s="15" t="e">
        <f>'New_Adjusted_PSSA_TotFunc BO'!E270-#REF!</f>
        <v>#REF!</v>
      </c>
      <c r="F270" s="15" t="e">
        <f>'New_Adjusted_PSSA_TotFunc BO'!F270-#REF!</f>
        <v>#REF!</v>
      </c>
      <c r="G270" s="15" t="e">
        <f>'New_Adjusted_PSSA_TotFunc BO'!G270-#REF!</f>
        <v>#REF!</v>
      </c>
      <c r="H270" s="15" t="e">
        <f>'New_Adjusted_PSSA_TotFunc BO'!H270-#REF!</f>
        <v>#REF!</v>
      </c>
      <c r="I270" s="15" t="e">
        <f>'New_Adjusted_PSSA_TotFunc BO'!I270-#REF!</f>
        <v>#REF!</v>
      </c>
      <c r="J270" s="15" t="e">
        <f>'New_Adjusted_PSSA_TotFunc BO'!J270-#REF!</f>
        <v>#REF!</v>
      </c>
      <c r="K270" s="15" t="e">
        <f>'New_Adjusted_PSSA_TotFunc BO'!K270-#REF!</f>
        <v>#REF!</v>
      </c>
      <c r="L270" s="15" t="e">
        <f>'New_Adjusted_PSSA_TotFunc BO'!L270-#REF!</f>
        <v>#REF!</v>
      </c>
      <c r="M270" s="15" t="e">
        <f>'New_Adjusted_PSSA_TotFunc BO'!M270-#REF!</f>
        <v>#REF!</v>
      </c>
      <c r="N270" s="15" t="e">
        <f>'New_Adjusted_PSSA_TotFunc BO'!N270-#REF!</f>
        <v>#REF!</v>
      </c>
      <c r="O270" s="15" t="e">
        <f>'New_Adjusted_PSSA_TotFunc BO'!O270-#REF!</f>
        <v>#REF!</v>
      </c>
      <c r="P270" s="15" t="e">
        <f>'New_Adjusted_PSSA_TotFunc BO'!P270-#REF!</f>
        <v>#REF!</v>
      </c>
      <c r="Q270" s="15" t="e">
        <f>'New_Adjusted_PSSA_TotFunc BO'!Q270-#REF!</f>
        <v>#REF!</v>
      </c>
      <c r="R270" s="15" t="e">
        <f>'New_Adjusted_PSSA_TotFunc BO'!R270-#REF!</f>
        <v>#REF!</v>
      </c>
      <c r="S270" s="15" t="e">
        <f>'New_Adjusted_PSSA_TotFunc BO'!S270-#REF!</f>
        <v>#REF!</v>
      </c>
      <c r="T270" s="15" t="e">
        <f>'New_Adjusted_PSSA_TotFunc BO'!T270-#REF!</f>
        <v>#REF!</v>
      </c>
      <c r="U270" s="15" t="e">
        <f>'New_Adjusted_PSSA_TotFunc BO'!U270-#REF!</f>
        <v>#REF!</v>
      </c>
      <c r="V270" s="15" t="e">
        <f>'New_Adjusted_PSSA_TotFunc BO'!V270-#REF!</f>
        <v>#REF!</v>
      </c>
      <c r="W270" s="15" t="e">
        <f>'New_Adjusted_PSSA_TotFunc BO'!W270-#REF!</f>
        <v>#REF!</v>
      </c>
      <c r="X270" s="15" t="e">
        <f>'New_Adjusted_PSSA_TotFunc BO'!X270-#REF!</f>
        <v>#REF!</v>
      </c>
      <c r="Y270" s="15" t="e">
        <f>'New_Adjusted_PSSA_TotFunc BO'!Y270-#REF!</f>
        <v>#REF!</v>
      </c>
      <c r="Z270" s="15" t="e">
        <f>'New_Adjusted_PSSA_TotFunc BO'!Z270-#REF!</f>
        <v>#REF!</v>
      </c>
      <c r="AA270" s="15" t="e">
        <f>'New_Adjusted_PSSA_TotFunc BO'!AA270-#REF!</f>
        <v>#REF!</v>
      </c>
      <c r="AB270" s="15" t="e">
        <f>'New_Adjusted_PSSA_TotFunc BO'!AB270-#REF!</f>
        <v>#REF!</v>
      </c>
      <c r="AC270" s="15" t="e">
        <f>'New_Adjusted_PSSA_TotFunc BO'!AC270-#REF!</f>
        <v>#REF!</v>
      </c>
      <c r="AD270" s="15" t="e">
        <f>'New_Adjusted_PSSA_TotFunc BO'!AD270-#REF!</f>
        <v>#REF!</v>
      </c>
      <c r="AE270" s="15" t="e">
        <f>'New_Adjusted_PSSA_TotFunc BO'!AE270-#REF!</f>
        <v>#REF!</v>
      </c>
      <c r="AF270" s="15" t="e">
        <f>'Formulae-BuildOut'!BZ270</f>
        <v>#REF!</v>
      </c>
      <c r="AG270" s="14" t="e">
        <f>'Formulae-BuildOut'!CA270</f>
        <v>#REF!</v>
      </c>
      <c r="AH270" s="17"/>
      <c r="AI270" s="18"/>
    </row>
    <row r="271" spans="1:35" x14ac:dyDescent="0.3">
      <c r="A271" s="14" t="e">
        <f>#REF!</f>
        <v>#REF!</v>
      </c>
      <c r="B271" s="14" t="e">
        <f>#REF!</f>
        <v>#REF!</v>
      </c>
      <c r="C271" s="14" t="e">
        <f>#REF!</f>
        <v>#REF!</v>
      </c>
      <c r="D271" s="15" t="e">
        <f>'New_Adjusted_PSSA_TotFunc BO'!D271-#REF!</f>
        <v>#REF!</v>
      </c>
      <c r="E271" s="15" t="e">
        <f>'New_Adjusted_PSSA_TotFunc BO'!E271-#REF!</f>
        <v>#REF!</v>
      </c>
      <c r="F271" s="15" t="e">
        <f>'New_Adjusted_PSSA_TotFunc BO'!F271-#REF!</f>
        <v>#REF!</v>
      </c>
      <c r="G271" s="15" t="e">
        <f>'New_Adjusted_PSSA_TotFunc BO'!G271-#REF!</f>
        <v>#REF!</v>
      </c>
      <c r="H271" s="15" t="e">
        <f>'New_Adjusted_PSSA_TotFunc BO'!H271-#REF!</f>
        <v>#REF!</v>
      </c>
      <c r="I271" s="15" t="e">
        <f>'New_Adjusted_PSSA_TotFunc BO'!I271-#REF!</f>
        <v>#REF!</v>
      </c>
      <c r="J271" s="15" t="e">
        <f>'New_Adjusted_PSSA_TotFunc BO'!J271-#REF!</f>
        <v>#REF!</v>
      </c>
      <c r="K271" s="15" t="e">
        <f>'New_Adjusted_PSSA_TotFunc BO'!K271-#REF!</f>
        <v>#REF!</v>
      </c>
      <c r="L271" s="15" t="e">
        <f>'New_Adjusted_PSSA_TotFunc BO'!L271-#REF!</f>
        <v>#REF!</v>
      </c>
      <c r="M271" s="15" t="e">
        <f>'New_Adjusted_PSSA_TotFunc BO'!M271-#REF!</f>
        <v>#REF!</v>
      </c>
      <c r="N271" s="15" t="e">
        <f>'New_Adjusted_PSSA_TotFunc BO'!N271-#REF!</f>
        <v>#REF!</v>
      </c>
      <c r="O271" s="15" t="e">
        <f>'New_Adjusted_PSSA_TotFunc BO'!O271-#REF!</f>
        <v>#REF!</v>
      </c>
      <c r="P271" s="15" t="e">
        <f>'New_Adjusted_PSSA_TotFunc BO'!P271-#REF!</f>
        <v>#REF!</v>
      </c>
      <c r="Q271" s="15" t="e">
        <f>'New_Adjusted_PSSA_TotFunc BO'!Q271-#REF!</f>
        <v>#REF!</v>
      </c>
      <c r="R271" s="15" t="e">
        <f>'New_Adjusted_PSSA_TotFunc BO'!R271-#REF!</f>
        <v>#REF!</v>
      </c>
      <c r="S271" s="15" t="e">
        <f>'New_Adjusted_PSSA_TotFunc BO'!S271-#REF!</f>
        <v>#REF!</v>
      </c>
      <c r="T271" s="15" t="e">
        <f>'New_Adjusted_PSSA_TotFunc BO'!T271-#REF!</f>
        <v>#REF!</v>
      </c>
      <c r="U271" s="15" t="e">
        <f>'New_Adjusted_PSSA_TotFunc BO'!U271-#REF!</f>
        <v>#REF!</v>
      </c>
      <c r="V271" s="15" t="e">
        <f>'New_Adjusted_PSSA_TotFunc BO'!V271-#REF!</f>
        <v>#REF!</v>
      </c>
      <c r="W271" s="15" t="e">
        <f>'New_Adjusted_PSSA_TotFunc BO'!W271-#REF!</f>
        <v>#REF!</v>
      </c>
      <c r="X271" s="15" t="e">
        <f>'New_Adjusted_PSSA_TotFunc BO'!X271-#REF!</f>
        <v>#REF!</v>
      </c>
      <c r="Y271" s="15" t="e">
        <f>'New_Adjusted_PSSA_TotFunc BO'!Y271-#REF!</f>
        <v>#REF!</v>
      </c>
      <c r="Z271" s="15" t="e">
        <f>'New_Adjusted_PSSA_TotFunc BO'!Z271-#REF!</f>
        <v>#REF!</v>
      </c>
      <c r="AA271" s="15" t="e">
        <f>'New_Adjusted_PSSA_TotFunc BO'!AA271-#REF!</f>
        <v>#REF!</v>
      </c>
      <c r="AB271" s="15" t="e">
        <f>'New_Adjusted_PSSA_TotFunc BO'!AB271-#REF!</f>
        <v>#REF!</v>
      </c>
      <c r="AC271" s="15" t="e">
        <f>'New_Adjusted_PSSA_TotFunc BO'!AC271-#REF!</f>
        <v>#REF!</v>
      </c>
      <c r="AD271" s="15" t="e">
        <f>'New_Adjusted_PSSA_TotFunc BO'!AD271-#REF!</f>
        <v>#REF!</v>
      </c>
      <c r="AE271" s="15" t="e">
        <f>'New_Adjusted_PSSA_TotFunc BO'!AE271-#REF!</f>
        <v>#REF!</v>
      </c>
      <c r="AF271" s="15" t="e">
        <f>'Formulae-BuildOut'!BZ271</f>
        <v>#REF!</v>
      </c>
      <c r="AG271" s="14" t="e">
        <f>'Formulae-BuildOut'!CA271</f>
        <v>#REF!</v>
      </c>
      <c r="AH271" s="17"/>
      <c r="AI271" s="18"/>
    </row>
    <row r="272" spans="1:35" x14ac:dyDescent="0.3">
      <c r="A272" s="14" t="e">
        <f>#REF!</f>
        <v>#REF!</v>
      </c>
      <c r="B272" s="14" t="e">
        <f>#REF!</f>
        <v>#REF!</v>
      </c>
      <c r="C272" s="14" t="e">
        <f>#REF!</f>
        <v>#REF!</v>
      </c>
      <c r="D272" s="15" t="e">
        <f>'New_Adjusted_PSSA_TotFunc BO'!D272-#REF!</f>
        <v>#REF!</v>
      </c>
      <c r="E272" s="15" t="e">
        <f>'New_Adjusted_PSSA_TotFunc BO'!E272-#REF!</f>
        <v>#REF!</v>
      </c>
      <c r="F272" s="15" t="e">
        <f>'New_Adjusted_PSSA_TotFunc BO'!F272-#REF!</f>
        <v>#REF!</v>
      </c>
      <c r="G272" s="15" t="e">
        <f>'New_Adjusted_PSSA_TotFunc BO'!G272-#REF!</f>
        <v>#REF!</v>
      </c>
      <c r="H272" s="15" t="e">
        <f>'New_Adjusted_PSSA_TotFunc BO'!H272-#REF!</f>
        <v>#REF!</v>
      </c>
      <c r="I272" s="15" t="e">
        <f>'New_Adjusted_PSSA_TotFunc BO'!I272-#REF!</f>
        <v>#REF!</v>
      </c>
      <c r="J272" s="15" t="e">
        <f>'New_Adjusted_PSSA_TotFunc BO'!J272-#REF!</f>
        <v>#REF!</v>
      </c>
      <c r="K272" s="15" t="e">
        <f>'New_Adjusted_PSSA_TotFunc BO'!K272-#REF!</f>
        <v>#REF!</v>
      </c>
      <c r="L272" s="15" t="e">
        <f>'New_Adjusted_PSSA_TotFunc BO'!L272-#REF!</f>
        <v>#REF!</v>
      </c>
      <c r="M272" s="15" t="e">
        <f>'New_Adjusted_PSSA_TotFunc BO'!M272-#REF!</f>
        <v>#REF!</v>
      </c>
      <c r="N272" s="15" t="e">
        <f>'New_Adjusted_PSSA_TotFunc BO'!N272-#REF!</f>
        <v>#REF!</v>
      </c>
      <c r="O272" s="15" t="e">
        <f>'New_Adjusted_PSSA_TotFunc BO'!O272-#REF!</f>
        <v>#REF!</v>
      </c>
      <c r="P272" s="15" t="e">
        <f>'New_Adjusted_PSSA_TotFunc BO'!P272-#REF!</f>
        <v>#REF!</v>
      </c>
      <c r="Q272" s="15" t="e">
        <f>'New_Adjusted_PSSA_TotFunc BO'!Q272-#REF!</f>
        <v>#REF!</v>
      </c>
      <c r="R272" s="15" t="e">
        <f>'New_Adjusted_PSSA_TotFunc BO'!R272-#REF!</f>
        <v>#REF!</v>
      </c>
      <c r="S272" s="15" t="e">
        <f>'New_Adjusted_PSSA_TotFunc BO'!S272-#REF!</f>
        <v>#REF!</v>
      </c>
      <c r="T272" s="15" t="e">
        <f>'New_Adjusted_PSSA_TotFunc BO'!T272-#REF!</f>
        <v>#REF!</v>
      </c>
      <c r="U272" s="15" t="e">
        <f>'New_Adjusted_PSSA_TotFunc BO'!U272-#REF!</f>
        <v>#REF!</v>
      </c>
      <c r="V272" s="15" t="e">
        <f>'New_Adjusted_PSSA_TotFunc BO'!V272-#REF!</f>
        <v>#REF!</v>
      </c>
      <c r="W272" s="15" t="e">
        <f>'New_Adjusted_PSSA_TotFunc BO'!W272-#REF!</f>
        <v>#REF!</v>
      </c>
      <c r="X272" s="15" t="e">
        <f>'New_Adjusted_PSSA_TotFunc BO'!X272-#REF!</f>
        <v>#REF!</v>
      </c>
      <c r="Y272" s="15" t="e">
        <f>'New_Adjusted_PSSA_TotFunc BO'!Y272-#REF!</f>
        <v>#REF!</v>
      </c>
      <c r="Z272" s="15" t="e">
        <f>'New_Adjusted_PSSA_TotFunc BO'!Z272-#REF!</f>
        <v>#REF!</v>
      </c>
      <c r="AA272" s="15" t="e">
        <f>'New_Adjusted_PSSA_TotFunc BO'!AA272-#REF!</f>
        <v>#REF!</v>
      </c>
      <c r="AB272" s="15" t="e">
        <f>'New_Adjusted_PSSA_TotFunc BO'!AB272-#REF!</f>
        <v>#REF!</v>
      </c>
      <c r="AC272" s="15" t="e">
        <f>'New_Adjusted_PSSA_TotFunc BO'!AC272-#REF!</f>
        <v>#REF!</v>
      </c>
      <c r="AD272" s="15" t="e">
        <f>'New_Adjusted_PSSA_TotFunc BO'!AD272-#REF!</f>
        <v>#REF!</v>
      </c>
      <c r="AE272" s="15" t="e">
        <f>'New_Adjusted_PSSA_TotFunc BO'!AE272-#REF!</f>
        <v>#REF!</v>
      </c>
      <c r="AF272" s="15" t="e">
        <f>'Formulae-BuildOut'!BZ272</f>
        <v>#REF!</v>
      </c>
      <c r="AG272" s="14" t="e">
        <f>'Formulae-BuildOut'!CA272</f>
        <v>#REF!</v>
      </c>
      <c r="AH272" s="17"/>
      <c r="AI272" s="18"/>
    </row>
    <row r="273" spans="1:35" x14ac:dyDescent="0.3">
      <c r="A273" s="14" t="e">
        <f>#REF!</f>
        <v>#REF!</v>
      </c>
      <c r="B273" s="14" t="e">
        <f>#REF!</f>
        <v>#REF!</v>
      </c>
      <c r="C273" s="14" t="e">
        <f>#REF!</f>
        <v>#REF!</v>
      </c>
      <c r="D273" s="15" t="e">
        <f>'New_Adjusted_PSSA_TotFunc BO'!D273-#REF!</f>
        <v>#REF!</v>
      </c>
      <c r="E273" s="15" t="e">
        <f>'New_Adjusted_PSSA_TotFunc BO'!E273-#REF!</f>
        <v>#REF!</v>
      </c>
      <c r="F273" s="15" t="e">
        <f>'New_Adjusted_PSSA_TotFunc BO'!F273-#REF!</f>
        <v>#REF!</v>
      </c>
      <c r="G273" s="15" t="e">
        <f>'New_Adjusted_PSSA_TotFunc BO'!G273-#REF!</f>
        <v>#REF!</v>
      </c>
      <c r="H273" s="15" t="e">
        <f>'New_Adjusted_PSSA_TotFunc BO'!H273-#REF!</f>
        <v>#REF!</v>
      </c>
      <c r="I273" s="15" t="e">
        <f>'New_Adjusted_PSSA_TotFunc BO'!I273-#REF!</f>
        <v>#REF!</v>
      </c>
      <c r="J273" s="15" t="e">
        <f>'New_Adjusted_PSSA_TotFunc BO'!J273-#REF!</f>
        <v>#REF!</v>
      </c>
      <c r="K273" s="15" t="e">
        <f>'New_Adjusted_PSSA_TotFunc BO'!K273-#REF!</f>
        <v>#REF!</v>
      </c>
      <c r="L273" s="15" t="e">
        <f>'New_Adjusted_PSSA_TotFunc BO'!L273-#REF!</f>
        <v>#REF!</v>
      </c>
      <c r="M273" s="15" t="e">
        <f>'New_Adjusted_PSSA_TotFunc BO'!M273-#REF!</f>
        <v>#REF!</v>
      </c>
      <c r="N273" s="15" t="e">
        <f>'New_Adjusted_PSSA_TotFunc BO'!N273-#REF!</f>
        <v>#REF!</v>
      </c>
      <c r="O273" s="15" t="e">
        <f>'New_Adjusted_PSSA_TotFunc BO'!O273-#REF!</f>
        <v>#REF!</v>
      </c>
      <c r="P273" s="15" t="e">
        <f>'New_Adjusted_PSSA_TotFunc BO'!P273-#REF!</f>
        <v>#REF!</v>
      </c>
      <c r="Q273" s="15" t="e">
        <f>'New_Adjusted_PSSA_TotFunc BO'!Q273-#REF!</f>
        <v>#REF!</v>
      </c>
      <c r="R273" s="15" t="e">
        <f>'New_Adjusted_PSSA_TotFunc BO'!R273-#REF!</f>
        <v>#REF!</v>
      </c>
      <c r="S273" s="15" t="e">
        <f>'New_Adjusted_PSSA_TotFunc BO'!S273-#REF!</f>
        <v>#REF!</v>
      </c>
      <c r="T273" s="15" t="e">
        <f>'New_Adjusted_PSSA_TotFunc BO'!T273-#REF!</f>
        <v>#REF!</v>
      </c>
      <c r="U273" s="15" t="e">
        <f>'New_Adjusted_PSSA_TotFunc BO'!U273-#REF!</f>
        <v>#REF!</v>
      </c>
      <c r="V273" s="15" t="e">
        <f>'New_Adjusted_PSSA_TotFunc BO'!V273-#REF!</f>
        <v>#REF!</v>
      </c>
      <c r="W273" s="15" t="e">
        <f>'New_Adjusted_PSSA_TotFunc BO'!W273-#REF!</f>
        <v>#REF!</v>
      </c>
      <c r="X273" s="15" t="e">
        <f>'New_Adjusted_PSSA_TotFunc BO'!X273-#REF!</f>
        <v>#REF!</v>
      </c>
      <c r="Y273" s="15" t="e">
        <f>'New_Adjusted_PSSA_TotFunc BO'!Y273-#REF!</f>
        <v>#REF!</v>
      </c>
      <c r="Z273" s="15" t="e">
        <f>'New_Adjusted_PSSA_TotFunc BO'!Z273-#REF!</f>
        <v>#REF!</v>
      </c>
      <c r="AA273" s="15" t="e">
        <f>'New_Adjusted_PSSA_TotFunc BO'!AA273-#REF!</f>
        <v>#REF!</v>
      </c>
      <c r="AB273" s="15" t="e">
        <f>'New_Adjusted_PSSA_TotFunc BO'!AB273-#REF!</f>
        <v>#REF!</v>
      </c>
      <c r="AC273" s="15" t="e">
        <f>'New_Adjusted_PSSA_TotFunc BO'!AC273-#REF!</f>
        <v>#REF!</v>
      </c>
      <c r="AD273" s="15" t="e">
        <f>'New_Adjusted_PSSA_TotFunc BO'!AD273-#REF!</f>
        <v>#REF!</v>
      </c>
      <c r="AE273" s="15" t="e">
        <f>'New_Adjusted_PSSA_TotFunc BO'!AE273-#REF!</f>
        <v>#REF!</v>
      </c>
      <c r="AF273" s="15" t="e">
        <f>'Formulae-BuildOut'!BZ273</f>
        <v>#REF!</v>
      </c>
      <c r="AG273" s="14" t="e">
        <f>'Formulae-BuildOut'!CA273</f>
        <v>#REF!</v>
      </c>
      <c r="AH273" s="17"/>
      <c r="AI273" s="18"/>
    </row>
    <row r="274" spans="1:35" x14ac:dyDescent="0.3">
      <c r="A274" s="14" t="e">
        <f>#REF!</f>
        <v>#REF!</v>
      </c>
      <c r="B274" s="14" t="e">
        <f>#REF!</f>
        <v>#REF!</v>
      </c>
      <c r="C274" s="14" t="e">
        <f>#REF!</f>
        <v>#REF!</v>
      </c>
      <c r="D274" s="15" t="e">
        <f>'New_Adjusted_PSSA_TotFunc BO'!D274-#REF!</f>
        <v>#REF!</v>
      </c>
      <c r="E274" s="15" t="e">
        <f>'New_Adjusted_PSSA_TotFunc BO'!E274-#REF!</f>
        <v>#REF!</v>
      </c>
      <c r="F274" s="15" t="e">
        <f>'New_Adjusted_PSSA_TotFunc BO'!F274-#REF!</f>
        <v>#REF!</v>
      </c>
      <c r="G274" s="15" t="e">
        <f>'New_Adjusted_PSSA_TotFunc BO'!G274-#REF!</f>
        <v>#REF!</v>
      </c>
      <c r="H274" s="15" t="e">
        <f>'New_Adjusted_PSSA_TotFunc BO'!H274-#REF!</f>
        <v>#REF!</v>
      </c>
      <c r="I274" s="15" t="e">
        <f>'New_Adjusted_PSSA_TotFunc BO'!I274-#REF!</f>
        <v>#REF!</v>
      </c>
      <c r="J274" s="15" t="e">
        <f>'New_Adjusted_PSSA_TotFunc BO'!J274-#REF!</f>
        <v>#REF!</v>
      </c>
      <c r="K274" s="15" t="e">
        <f>'New_Adjusted_PSSA_TotFunc BO'!K274-#REF!</f>
        <v>#REF!</v>
      </c>
      <c r="L274" s="15" t="e">
        <f>'New_Adjusted_PSSA_TotFunc BO'!L274-#REF!</f>
        <v>#REF!</v>
      </c>
      <c r="M274" s="15" t="e">
        <f>'New_Adjusted_PSSA_TotFunc BO'!M274-#REF!</f>
        <v>#REF!</v>
      </c>
      <c r="N274" s="15" t="e">
        <f>'New_Adjusted_PSSA_TotFunc BO'!N274-#REF!</f>
        <v>#REF!</v>
      </c>
      <c r="O274" s="15" t="e">
        <f>'New_Adjusted_PSSA_TotFunc BO'!O274-#REF!</f>
        <v>#REF!</v>
      </c>
      <c r="P274" s="15" t="e">
        <f>'New_Adjusted_PSSA_TotFunc BO'!P274-#REF!</f>
        <v>#REF!</v>
      </c>
      <c r="Q274" s="15" t="e">
        <f>'New_Adjusted_PSSA_TotFunc BO'!Q274-#REF!</f>
        <v>#REF!</v>
      </c>
      <c r="R274" s="15" t="e">
        <f>'New_Adjusted_PSSA_TotFunc BO'!R274-#REF!</f>
        <v>#REF!</v>
      </c>
      <c r="S274" s="15" t="e">
        <f>'New_Adjusted_PSSA_TotFunc BO'!S274-#REF!</f>
        <v>#REF!</v>
      </c>
      <c r="T274" s="15" t="e">
        <f>'New_Adjusted_PSSA_TotFunc BO'!T274-#REF!</f>
        <v>#REF!</v>
      </c>
      <c r="U274" s="15" t="e">
        <f>'New_Adjusted_PSSA_TotFunc BO'!U274-#REF!</f>
        <v>#REF!</v>
      </c>
      <c r="V274" s="15" t="e">
        <f>'New_Adjusted_PSSA_TotFunc BO'!V274-#REF!</f>
        <v>#REF!</v>
      </c>
      <c r="W274" s="15" t="e">
        <f>'New_Adjusted_PSSA_TotFunc BO'!W274-#REF!</f>
        <v>#REF!</v>
      </c>
      <c r="X274" s="15" t="e">
        <f>'New_Adjusted_PSSA_TotFunc BO'!X274-#REF!</f>
        <v>#REF!</v>
      </c>
      <c r="Y274" s="15" t="e">
        <f>'New_Adjusted_PSSA_TotFunc BO'!Y274-#REF!</f>
        <v>#REF!</v>
      </c>
      <c r="Z274" s="15" t="e">
        <f>'New_Adjusted_PSSA_TotFunc BO'!Z274-#REF!</f>
        <v>#REF!</v>
      </c>
      <c r="AA274" s="15" t="e">
        <f>'New_Adjusted_PSSA_TotFunc BO'!AA274-#REF!</f>
        <v>#REF!</v>
      </c>
      <c r="AB274" s="15" t="e">
        <f>'New_Adjusted_PSSA_TotFunc BO'!AB274-#REF!</f>
        <v>#REF!</v>
      </c>
      <c r="AC274" s="15" t="e">
        <f>'New_Adjusted_PSSA_TotFunc BO'!AC274-#REF!</f>
        <v>#REF!</v>
      </c>
      <c r="AD274" s="15" t="e">
        <f>'New_Adjusted_PSSA_TotFunc BO'!AD274-#REF!</f>
        <v>#REF!</v>
      </c>
      <c r="AE274" s="15" t="e">
        <f>'New_Adjusted_PSSA_TotFunc BO'!AE274-#REF!</f>
        <v>#REF!</v>
      </c>
      <c r="AF274" s="15" t="e">
        <f>'Formulae-BuildOut'!BZ274</f>
        <v>#REF!</v>
      </c>
      <c r="AG274" s="14" t="e">
        <f>'Formulae-BuildOut'!CA274</f>
        <v>#REF!</v>
      </c>
      <c r="AH274" s="17"/>
      <c r="AI274" s="18"/>
    </row>
    <row r="275" spans="1:35" x14ac:dyDescent="0.3">
      <c r="A275" s="14" t="e">
        <f>#REF!</f>
        <v>#REF!</v>
      </c>
      <c r="B275" s="14" t="e">
        <f>#REF!</f>
        <v>#REF!</v>
      </c>
      <c r="C275" s="14" t="e">
        <f>#REF!</f>
        <v>#REF!</v>
      </c>
      <c r="D275" s="15" t="e">
        <f>'New_Adjusted_PSSA_TotFunc BO'!D275-#REF!</f>
        <v>#REF!</v>
      </c>
      <c r="E275" s="15" t="e">
        <f>'New_Adjusted_PSSA_TotFunc BO'!E275-#REF!</f>
        <v>#REF!</v>
      </c>
      <c r="F275" s="15" t="e">
        <f>'New_Adjusted_PSSA_TotFunc BO'!F275-#REF!</f>
        <v>#REF!</v>
      </c>
      <c r="G275" s="15" t="e">
        <f>'New_Adjusted_PSSA_TotFunc BO'!G275-#REF!</f>
        <v>#REF!</v>
      </c>
      <c r="H275" s="15" t="e">
        <f>'New_Adjusted_PSSA_TotFunc BO'!H275-#REF!</f>
        <v>#REF!</v>
      </c>
      <c r="I275" s="15" t="e">
        <f>'New_Adjusted_PSSA_TotFunc BO'!I275-#REF!</f>
        <v>#REF!</v>
      </c>
      <c r="J275" s="15" t="e">
        <f>'New_Adjusted_PSSA_TotFunc BO'!J275-#REF!</f>
        <v>#REF!</v>
      </c>
      <c r="K275" s="15" t="e">
        <f>'New_Adjusted_PSSA_TotFunc BO'!K275-#REF!</f>
        <v>#REF!</v>
      </c>
      <c r="L275" s="15" t="e">
        <f>'New_Adjusted_PSSA_TotFunc BO'!L275-#REF!</f>
        <v>#REF!</v>
      </c>
      <c r="M275" s="15" t="e">
        <f>'New_Adjusted_PSSA_TotFunc BO'!M275-#REF!</f>
        <v>#REF!</v>
      </c>
      <c r="N275" s="15" t="e">
        <f>'New_Adjusted_PSSA_TotFunc BO'!N275-#REF!</f>
        <v>#REF!</v>
      </c>
      <c r="O275" s="15" t="e">
        <f>'New_Adjusted_PSSA_TotFunc BO'!O275-#REF!</f>
        <v>#REF!</v>
      </c>
      <c r="P275" s="15" t="e">
        <f>'New_Adjusted_PSSA_TotFunc BO'!P275-#REF!</f>
        <v>#REF!</v>
      </c>
      <c r="Q275" s="15" t="e">
        <f>'New_Adjusted_PSSA_TotFunc BO'!Q275-#REF!</f>
        <v>#REF!</v>
      </c>
      <c r="R275" s="15" t="e">
        <f>'New_Adjusted_PSSA_TotFunc BO'!R275-#REF!</f>
        <v>#REF!</v>
      </c>
      <c r="S275" s="15" t="e">
        <f>'New_Adjusted_PSSA_TotFunc BO'!S275-#REF!</f>
        <v>#REF!</v>
      </c>
      <c r="T275" s="15" t="e">
        <f>'New_Adjusted_PSSA_TotFunc BO'!T275-#REF!</f>
        <v>#REF!</v>
      </c>
      <c r="U275" s="15" t="e">
        <f>'New_Adjusted_PSSA_TotFunc BO'!U275-#REF!</f>
        <v>#REF!</v>
      </c>
      <c r="V275" s="15" t="e">
        <f>'New_Adjusted_PSSA_TotFunc BO'!V275-#REF!</f>
        <v>#REF!</v>
      </c>
      <c r="W275" s="15" t="e">
        <f>'New_Adjusted_PSSA_TotFunc BO'!W275-#REF!</f>
        <v>#REF!</v>
      </c>
      <c r="X275" s="15" t="e">
        <f>'New_Adjusted_PSSA_TotFunc BO'!X275-#REF!</f>
        <v>#REF!</v>
      </c>
      <c r="Y275" s="15" t="e">
        <f>'New_Adjusted_PSSA_TotFunc BO'!Y275-#REF!</f>
        <v>#REF!</v>
      </c>
      <c r="Z275" s="15" t="e">
        <f>'New_Adjusted_PSSA_TotFunc BO'!Z275-#REF!</f>
        <v>#REF!</v>
      </c>
      <c r="AA275" s="15" t="e">
        <f>'New_Adjusted_PSSA_TotFunc BO'!AA275-#REF!</f>
        <v>#REF!</v>
      </c>
      <c r="AB275" s="15" t="e">
        <f>'New_Adjusted_PSSA_TotFunc BO'!AB275-#REF!</f>
        <v>#REF!</v>
      </c>
      <c r="AC275" s="15" t="e">
        <f>'New_Adjusted_PSSA_TotFunc BO'!AC275-#REF!</f>
        <v>#REF!</v>
      </c>
      <c r="AD275" s="15" t="e">
        <f>'New_Adjusted_PSSA_TotFunc BO'!AD275-#REF!</f>
        <v>#REF!</v>
      </c>
      <c r="AE275" s="15" t="e">
        <f>'New_Adjusted_PSSA_TotFunc BO'!AE275-#REF!</f>
        <v>#REF!</v>
      </c>
      <c r="AF275" s="15" t="e">
        <f>'Formulae-BuildOut'!BZ275</f>
        <v>#REF!</v>
      </c>
      <c r="AG275" s="14" t="e">
        <f>'Formulae-BuildOut'!CA275</f>
        <v>#REF!</v>
      </c>
      <c r="AH275" s="17"/>
      <c r="AI275" s="18"/>
    </row>
    <row r="276" spans="1:35" x14ac:dyDescent="0.3">
      <c r="A276" s="14" t="e">
        <f>#REF!</f>
        <v>#REF!</v>
      </c>
      <c r="B276" s="14" t="e">
        <f>#REF!</f>
        <v>#REF!</v>
      </c>
      <c r="C276" s="14" t="e">
        <f>#REF!</f>
        <v>#REF!</v>
      </c>
      <c r="D276" s="15" t="e">
        <f>'New_Adjusted_PSSA_TotFunc BO'!D276-#REF!</f>
        <v>#REF!</v>
      </c>
      <c r="E276" s="15" t="e">
        <f>'New_Adjusted_PSSA_TotFunc BO'!E276-#REF!</f>
        <v>#REF!</v>
      </c>
      <c r="F276" s="15" t="e">
        <f>'New_Adjusted_PSSA_TotFunc BO'!F276-#REF!</f>
        <v>#REF!</v>
      </c>
      <c r="G276" s="15" t="e">
        <f>'New_Adjusted_PSSA_TotFunc BO'!G276-#REF!</f>
        <v>#REF!</v>
      </c>
      <c r="H276" s="15" t="e">
        <f>'New_Adjusted_PSSA_TotFunc BO'!H276-#REF!</f>
        <v>#REF!</v>
      </c>
      <c r="I276" s="15" t="e">
        <f>'New_Adjusted_PSSA_TotFunc BO'!I276-#REF!</f>
        <v>#REF!</v>
      </c>
      <c r="J276" s="15" t="e">
        <f>'New_Adjusted_PSSA_TotFunc BO'!J276-#REF!</f>
        <v>#REF!</v>
      </c>
      <c r="K276" s="15" t="e">
        <f>'New_Adjusted_PSSA_TotFunc BO'!K276-#REF!</f>
        <v>#REF!</v>
      </c>
      <c r="L276" s="15" t="e">
        <f>'New_Adjusted_PSSA_TotFunc BO'!L276-#REF!</f>
        <v>#REF!</v>
      </c>
      <c r="M276" s="15" t="e">
        <f>'New_Adjusted_PSSA_TotFunc BO'!M276-#REF!</f>
        <v>#REF!</v>
      </c>
      <c r="N276" s="15" t="e">
        <f>'New_Adjusted_PSSA_TotFunc BO'!N276-#REF!</f>
        <v>#REF!</v>
      </c>
      <c r="O276" s="15" t="e">
        <f>'New_Adjusted_PSSA_TotFunc BO'!O276-#REF!</f>
        <v>#REF!</v>
      </c>
      <c r="P276" s="15" t="e">
        <f>'New_Adjusted_PSSA_TotFunc BO'!P276-#REF!</f>
        <v>#REF!</v>
      </c>
      <c r="Q276" s="15" t="e">
        <f>'New_Adjusted_PSSA_TotFunc BO'!Q276-#REF!</f>
        <v>#REF!</v>
      </c>
      <c r="R276" s="15" t="e">
        <f>'New_Adjusted_PSSA_TotFunc BO'!R276-#REF!</f>
        <v>#REF!</v>
      </c>
      <c r="S276" s="15" t="e">
        <f>'New_Adjusted_PSSA_TotFunc BO'!S276-#REF!</f>
        <v>#REF!</v>
      </c>
      <c r="T276" s="15" t="e">
        <f>'New_Adjusted_PSSA_TotFunc BO'!T276-#REF!</f>
        <v>#REF!</v>
      </c>
      <c r="U276" s="15" t="e">
        <f>'New_Adjusted_PSSA_TotFunc BO'!U276-#REF!</f>
        <v>#REF!</v>
      </c>
      <c r="V276" s="15" t="e">
        <f>'New_Adjusted_PSSA_TotFunc BO'!V276-#REF!</f>
        <v>#REF!</v>
      </c>
      <c r="W276" s="15" t="e">
        <f>'New_Adjusted_PSSA_TotFunc BO'!W276-#REF!</f>
        <v>#REF!</v>
      </c>
      <c r="X276" s="15" t="e">
        <f>'New_Adjusted_PSSA_TotFunc BO'!X276-#REF!</f>
        <v>#REF!</v>
      </c>
      <c r="Y276" s="15" t="e">
        <f>'New_Adjusted_PSSA_TotFunc BO'!Y276-#REF!</f>
        <v>#REF!</v>
      </c>
      <c r="Z276" s="15" t="e">
        <f>'New_Adjusted_PSSA_TotFunc BO'!Z276-#REF!</f>
        <v>#REF!</v>
      </c>
      <c r="AA276" s="15" t="e">
        <f>'New_Adjusted_PSSA_TotFunc BO'!AA276-#REF!</f>
        <v>#REF!</v>
      </c>
      <c r="AB276" s="15" t="e">
        <f>'New_Adjusted_PSSA_TotFunc BO'!AB276-#REF!</f>
        <v>#REF!</v>
      </c>
      <c r="AC276" s="15" t="e">
        <f>'New_Adjusted_PSSA_TotFunc BO'!AC276-#REF!</f>
        <v>#REF!</v>
      </c>
      <c r="AD276" s="15" t="e">
        <f>'New_Adjusted_PSSA_TotFunc BO'!AD276-#REF!</f>
        <v>#REF!</v>
      </c>
      <c r="AE276" s="15" t="e">
        <f>'New_Adjusted_PSSA_TotFunc BO'!AE276-#REF!</f>
        <v>#REF!</v>
      </c>
      <c r="AF276" s="15" t="e">
        <f>'Formulae-BuildOut'!BZ276</f>
        <v>#REF!</v>
      </c>
      <c r="AG276" s="14" t="e">
        <f>'Formulae-BuildOut'!CA276</f>
        <v>#REF!</v>
      </c>
      <c r="AH276" s="19" t="s">
        <v>206</v>
      </c>
      <c r="AI276" s="19" t="s">
        <v>206</v>
      </c>
    </row>
    <row r="277" spans="1:35" x14ac:dyDescent="0.3">
      <c r="A277" s="14" t="e">
        <f>#REF!</f>
        <v>#REF!</v>
      </c>
      <c r="B277" s="14" t="e">
        <f>#REF!</f>
        <v>#REF!</v>
      </c>
      <c r="C277" s="14" t="e">
        <f>#REF!</f>
        <v>#REF!</v>
      </c>
      <c r="D277" s="15" t="e">
        <f>'New_Adjusted_PSSA_TotFunc BO'!D277-#REF!</f>
        <v>#REF!</v>
      </c>
      <c r="E277" s="15" t="e">
        <f>'New_Adjusted_PSSA_TotFunc BO'!E277-#REF!</f>
        <v>#REF!</v>
      </c>
      <c r="F277" s="15" t="e">
        <f>'New_Adjusted_PSSA_TotFunc BO'!F277-#REF!</f>
        <v>#REF!</v>
      </c>
      <c r="G277" s="15" t="e">
        <f>'New_Adjusted_PSSA_TotFunc BO'!G277-#REF!</f>
        <v>#REF!</v>
      </c>
      <c r="H277" s="15" t="e">
        <f>'New_Adjusted_PSSA_TotFunc BO'!H277-#REF!</f>
        <v>#REF!</v>
      </c>
      <c r="I277" s="15" t="e">
        <f>'New_Adjusted_PSSA_TotFunc BO'!I277-#REF!</f>
        <v>#REF!</v>
      </c>
      <c r="J277" s="15" t="e">
        <f>'New_Adjusted_PSSA_TotFunc BO'!J277-#REF!</f>
        <v>#REF!</v>
      </c>
      <c r="K277" s="15" t="e">
        <f>'New_Adjusted_PSSA_TotFunc BO'!K277-#REF!</f>
        <v>#REF!</v>
      </c>
      <c r="L277" s="15" t="e">
        <f>'New_Adjusted_PSSA_TotFunc BO'!L277-#REF!</f>
        <v>#REF!</v>
      </c>
      <c r="M277" s="15" t="e">
        <f>'New_Adjusted_PSSA_TotFunc BO'!M277-#REF!</f>
        <v>#REF!</v>
      </c>
      <c r="N277" s="15" t="e">
        <f>'New_Adjusted_PSSA_TotFunc BO'!N277-#REF!</f>
        <v>#REF!</v>
      </c>
      <c r="O277" s="15" t="e">
        <f>'New_Adjusted_PSSA_TotFunc BO'!O277-#REF!</f>
        <v>#REF!</v>
      </c>
      <c r="P277" s="15" t="e">
        <f>'New_Adjusted_PSSA_TotFunc BO'!P277-#REF!</f>
        <v>#REF!</v>
      </c>
      <c r="Q277" s="15" t="e">
        <f>'New_Adjusted_PSSA_TotFunc BO'!Q277-#REF!</f>
        <v>#REF!</v>
      </c>
      <c r="R277" s="15" t="e">
        <f>'New_Adjusted_PSSA_TotFunc BO'!R277-#REF!</f>
        <v>#REF!</v>
      </c>
      <c r="S277" s="15" t="e">
        <f>'New_Adjusted_PSSA_TotFunc BO'!S277-#REF!</f>
        <v>#REF!</v>
      </c>
      <c r="T277" s="15" t="e">
        <f>'New_Adjusted_PSSA_TotFunc BO'!T277-#REF!</f>
        <v>#REF!</v>
      </c>
      <c r="U277" s="15" t="e">
        <f>'New_Adjusted_PSSA_TotFunc BO'!U277-#REF!</f>
        <v>#REF!</v>
      </c>
      <c r="V277" s="15" t="e">
        <f>'New_Adjusted_PSSA_TotFunc BO'!V277-#REF!</f>
        <v>#REF!</v>
      </c>
      <c r="W277" s="15" t="e">
        <f>'New_Adjusted_PSSA_TotFunc BO'!W277-#REF!</f>
        <v>#REF!</v>
      </c>
      <c r="X277" s="15" t="e">
        <f>'New_Adjusted_PSSA_TotFunc BO'!X277-#REF!</f>
        <v>#REF!</v>
      </c>
      <c r="Y277" s="15" t="e">
        <f>'New_Adjusted_PSSA_TotFunc BO'!Y277-#REF!</f>
        <v>#REF!</v>
      </c>
      <c r="Z277" s="15" t="e">
        <f>'New_Adjusted_PSSA_TotFunc BO'!Z277-#REF!</f>
        <v>#REF!</v>
      </c>
      <c r="AA277" s="15" t="e">
        <f>'New_Adjusted_PSSA_TotFunc BO'!AA277-#REF!</f>
        <v>#REF!</v>
      </c>
      <c r="AB277" s="15" t="e">
        <f>'New_Adjusted_PSSA_TotFunc BO'!AB277-#REF!</f>
        <v>#REF!</v>
      </c>
      <c r="AC277" s="15" t="e">
        <f>'New_Adjusted_PSSA_TotFunc BO'!AC277-#REF!</f>
        <v>#REF!</v>
      </c>
      <c r="AD277" s="15" t="e">
        <f>'New_Adjusted_PSSA_TotFunc BO'!AD277-#REF!</f>
        <v>#REF!</v>
      </c>
      <c r="AE277" s="15" t="e">
        <f>'New_Adjusted_PSSA_TotFunc BO'!AE277-#REF!</f>
        <v>#REF!</v>
      </c>
      <c r="AF277" s="15" t="e">
        <f>'Formulae-BuildOut'!BZ277</f>
        <v>#REF!</v>
      </c>
      <c r="AG277" s="14" t="e">
        <f>'Formulae-BuildOut'!CA277</f>
        <v>#REF!</v>
      </c>
      <c r="AH277" s="17">
        <f>COUNTIF(AF1:AF307, "Yes")</f>
        <v>0</v>
      </c>
      <c r="AI277" s="17">
        <f>COUNTIF(AG1:AG307, "Yes")</f>
        <v>0</v>
      </c>
    </row>
    <row r="278" spans="1:35" x14ac:dyDescent="0.3">
      <c r="A278" s="14" t="e">
        <f>#REF!</f>
        <v>#REF!</v>
      </c>
      <c r="B278" s="14" t="e">
        <f>#REF!</f>
        <v>#REF!</v>
      </c>
      <c r="C278" s="14" t="e">
        <f>#REF!</f>
        <v>#REF!</v>
      </c>
      <c r="D278" s="15" t="e">
        <f>'New_Adjusted_PSSA_TotFunc BO'!D278-#REF!</f>
        <v>#REF!</v>
      </c>
      <c r="E278" s="15" t="e">
        <f>'New_Adjusted_PSSA_TotFunc BO'!E278-#REF!</f>
        <v>#REF!</v>
      </c>
      <c r="F278" s="15" t="e">
        <f>'New_Adjusted_PSSA_TotFunc BO'!F278-#REF!</f>
        <v>#REF!</v>
      </c>
      <c r="G278" s="15" t="e">
        <f>'New_Adjusted_PSSA_TotFunc BO'!G278-#REF!</f>
        <v>#REF!</v>
      </c>
      <c r="H278" s="15" t="e">
        <f>'New_Adjusted_PSSA_TotFunc BO'!H278-#REF!</f>
        <v>#REF!</v>
      </c>
      <c r="I278" s="15" t="e">
        <f>'New_Adjusted_PSSA_TotFunc BO'!I278-#REF!</f>
        <v>#REF!</v>
      </c>
      <c r="J278" s="15" t="e">
        <f>'New_Adjusted_PSSA_TotFunc BO'!J278-#REF!</f>
        <v>#REF!</v>
      </c>
      <c r="K278" s="15" t="e">
        <f>'New_Adjusted_PSSA_TotFunc BO'!K278-#REF!</f>
        <v>#REF!</v>
      </c>
      <c r="L278" s="15" t="e">
        <f>'New_Adjusted_PSSA_TotFunc BO'!L278-#REF!</f>
        <v>#REF!</v>
      </c>
      <c r="M278" s="15" t="e">
        <f>'New_Adjusted_PSSA_TotFunc BO'!M278-#REF!</f>
        <v>#REF!</v>
      </c>
      <c r="N278" s="15" t="e">
        <f>'New_Adjusted_PSSA_TotFunc BO'!N278-#REF!</f>
        <v>#REF!</v>
      </c>
      <c r="O278" s="15" t="e">
        <f>'New_Adjusted_PSSA_TotFunc BO'!O278-#REF!</f>
        <v>#REF!</v>
      </c>
      <c r="P278" s="15" t="e">
        <f>'New_Adjusted_PSSA_TotFunc BO'!P278-#REF!</f>
        <v>#REF!</v>
      </c>
      <c r="Q278" s="15" t="e">
        <f>'New_Adjusted_PSSA_TotFunc BO'!Q278-#REF!</f>
        <v>#REF!</v>
      </c>
      <c r="R278" s="15" t="e">
        <f>'New_Adjusted_PSSA_TotFunc BO'!R278-#REF!</f>
        <v>#REF!</v>
      </c>
      <c r="S278" s="15" t="e">
        <f>'New_Adjusted_PSSA_TotFunc BO'!S278-#REF!</f>
        <v>#REF!</v>
      </c>
      <c r="T278" s="15" t="e">
        <f>'New_Adjusted_PSSA_TotFunc BO'!T278-#REF!</f>
        <v>#REF!</v>
      </c>
      <c r="U278" s="15" t="e">
        <f>'New_Adjusted_PSSA_TotFunc BO'!U278-#REF!</f>
        <v>#REF!</v>
      </c>
      <c r="V278" s="15" t="e">
        <f>'New_Adjusted_PSSA_TotFunc BO'!V278-#REF!</f>
        <v>#REF!</v>
      </c>
      <c r="W278" s="15" t="e">
        <f>'New_Adjusted_PSSA_TotFunc BO'!W278-#REF!</f>
        <v>#REF!</v>
      </c>
      <c r="X278" s="15" t="e">
        <f>'New_Adjusted_PSSA_TotFunc BO'!X278-#REF!</f>
        <v>#REF!</v>
      </c>
      <c r="Y278" s="15" t="e">
        <f>'New_Adjusted_PSSA_TotFunc BO'!Y278-#REF!</f>
        <v>#REF!</v>
      </c>
      <c r="Z278" s="15" t="e">
        <f>'New_Adjusted_PSSA_TotFunc BO'!Z278-#REF!</f>
        <v>#REF!</v>
      </c>
      <c r="AA278" s="15" t="e">
        <f>'New_Adjusted_PSSA_TotFunc BO'!AA278-#REF!</f>
        <v>#REF!</v>
      </c>
      <c r="AB278" s="15" t="e">
        <f>'New_Adjusted_PSSA_TotFunc BO'!AB278-#REF!</f>
        <v>#REF!</v>
      </c>
      <c r="AC278" s="15" t="e">
        <f>'New_Adjusted_PSSA_TotFunc BO'!AC278-#REF!</f>
        <v>#REF!</v>
      </c>
      <c r="AD278" s="15" t="e">
        <f>'New_Adjusted_PSSA_TotFunc BO'!AD278-#REF!</f>
        <v>#REF!</v>
      </c>
      <c r="AE278" s="15" t="e">
        <f>'New_Adjusted_PSSA_TotFunc BO'!AE278-#REF!</f>
        <v>#REF!</v>
      </c>
      <c r="AF278" s="15" t="e">
        <f>'Formulae-BuildOut'!BZ278</f>
        <v>#REF!</v>
      </c>
      <c r="AG278" s="14" t="e">
        <f>'Formulae-BuildOut'!CA278</f>
        <v>#REF!</v>
      </c>
      <c r="AH278" s="19" t="s">
        <v>207</v>
      </c>
      <c r="AI278" s="19" t="s">
        <v>207</v>
      </c>
    </row>
    <row r="279" spans="1:35" x14ac:dyDescent="0.3">
      <c r="A279" s="14" t="e">
        <f>#REF!</f>
        <v>#REF!</v>
      </c>
      <c r="B279" s="14" t="e">
        <f>#REF!</f>
        <v>#REF!</v>
      </c>
      <c r="C279" s="14" t="e">
        <f>#REF!</f>
        <v>#REF!</v>
      </c>
      <c r="D279" s="15" t="e">
        <f>'New_Adjusted_PSSA_TotFunc BO'!D279-#REF!</f>
        <v>#REF!</v>
      </c>
      <c r="E279" s="15" t="e">
        <f>'New_Adjusted_PSSA_TotFunc BO'!E279-#REF!</f>
        <v>#REF!</v>
      </c>
      <c r="F279" s="15" t="e">
        <f>'New_Adjusted_PSSA_TotFunc BO'!F279-#REF!</f>
        <v>#REF!</v>
      </c>
      <c r="G279" s="15" t="e">
        <f>'New_Adjusted_PSSA_TotFunc BO'!G279-#REF!</f>
        <v>#REF!</v>
      </c>
      <c r="H279" s="15" t="e">
        <f>'New_Adjusted_PSSA_TotFunc BO'!H279-#REF!</f>
        <v>#REF!</v>
      </c>
      <c r="I279" s="15" t="e">
        <f>'New_Adjusted_PSSA_TotFunc BO'!I279-#REF!</f>
        <v>#REF!</v>
      </c>
      <c r="J279" s="15" t="e">
        <f>'New_Adjusted_PSSA_TotFunc BO'!J279-#REF!</f>
        <v>#REF!</v>
      </c>
      <c r="K279" s="15" t="e">
        <f>'New_Adjusted_PSSA_TotFunc BO'!K279-#REF!</f>
        <v>#REF!</v>
      </c>
      <c r="L279" s="15" t="e">
        <f>'New_Adjusted_PSSA_TotFunc BO'!L279-#REF!</f>
        <v>#REF!</v>
      </c>
      <c r="M279" s="15" t="e">
        <f>'New_Adjusted_PSSA_TotFunc BO'!M279-#REF!</f>
        <v>#REF!</v>
      </c>
      <c r="N279" s="15" t="e">
        <f>'New_Adjusted_PSSA_TotFunc BO'!N279-#REF!</f>
        <v>#REF!</v>
      </c>
      <c r="O279" s="15" t="e">
        <f>'New_Adjusted_PSSA_TotFunc BO'!O279-#REF!</f>
        <v>#REF!</v>
      </c>
      <c r="P279" s="15" t="e">
        <f>'New_Adjusted_PSSA_TotFunc BO'!P279-#REF!</f>
        <v>#REF!</v>
      </c>
      <c r="Q279" s="15" t="e">
        <f>'New_Adjusted_PSSA_TotFunc BO'!Q279-#REF!</f>
        <v>#REF!</v>
      </c>
      <c r="R279" s="15" t="e">
        <f>'New_Adjusted_PSSA_TotFunc BO'!R279-#REF!</f>
        <v>#REF!</v>
      </c>
      <c r="S279" s="15" t="e">
        <f>'New_Adjusted_PSSA_TotFunc BO'!S279-#REF!</f>
        <v>#REF!</v>
      </c>
      <c r="T279" s="15" t="e">
        <f>'New_Adjusted_PSSA_TotFunc BO'!T279-#REF!</f>
        <v>#REF!</v>
      </c>
      <c r="U279" s="15" t="e">
        <f>'New_Adjusted_PSSA_TotFunc BO'!U279-#REF!</f>
        <v>#REF!</v>
      </c>
      <c r="V279" s="15" t="e">
        <f>'New_Adjusted_PSSA_TotFunc BO'!V279-#REF!</f>
        <v>#REF!</v>
      </c>
      <c r="W279" s="15" t="e">
        <f>'New_Adjusted_PSSA_TotFunc BO'!W279-#REF!</f>
        <v>#REF!</v>
      </c>
      <c r="X279" s="15" t="e">
        <f>'New_Adjusted_PSSA_TotFunc BO'!X279-#REF!</f>
        <v>#REF!</v>
      </c>
      <c r="Y279" s="15" t="e">
        <f>'New_Adjusted_PSSA_TotFunc BO'!Y279-#REF!</f>
        <v>#REF!</v>
      </c>
      <c r="Z279" s="15" t="e">
        <f>'New_Adjusted_PSSA_TotFunc BO'!Z279-#REF!</f>
        <v>#REF!</v>
      </c>
      <c r="AA279" s="15" t="e">
        <f>'New_Adjusted_PSSA_TotFunc BO'!AA279-#REF!</f>
        <v>#REF!</v>
      </c>
      <c r="AB279" s="15" t="e">
        <f>'New_Adjusted_PSSA_TotFunc BO'!AB279-#REF!</f>
        <v>#REF!</v>
      </c>
      <c r="AC279" s="15" t="e">
        <f>'New_Adjusted_PSSA_TotFunc BO'!AC279-#REF!</f>
        <v>#REF!</v>
      </c>
      <c r="AD279" s="15" t="e">
        <f>'New_Adjusted_PSSA_TotFunc BO'!AD279-#REF!</f>
        <v>#REF!</v>
      </c>
      <c r="AE279" s="15" t="e">
        <f>'New_Adjusted_PSSA_TotFunc BO'!AE279-#REF!</f>
        <v>#REF!</v>
      </c>
      <c r="AF279" s="15" t="e">
        <f>'Formulae-BuildOut'!BZ279</f>
        <v>#REF!</v>
      </c>
      <c r="AG279" s="14" t="e">
        <f>'Formulae-BuildOut'!CA279</f>
        <v>#REF!</v>
      </c>
      <c r="AH279" s="17">
        <f>COUNTIF(AF1:AF307, "No")</f>
        <v>0</v>
      </c>
      <c r="AI279" s="17">
        <f>COUNTIF(AG1:AG307, "No")</f>
        <v>0</v>
      </c>
    </row>
    <row r="280" spans="1:35" x14ac:dyDescent="0.3">
      <c r="A280" s="14" t="e">
        <f>#REF!</f>
        <v>#REF!</v>
      </c>
      <c r="B280" s="14" t="e">
        <f>#REF!</f>
        <v>#REF!</v>
      </c>
      <c r="C280" s="14" t="e">
        <f>#REF!</f>
        <v>#REF!</v>
      </c>
      <c r="D280" s="15" t="e">
        <f>'New_Adjusted_PSSA_TotFunc BO'!D280-#REF!</f>
        <v>#REF!</v>
      </c>
      <c r="E280" s="15" t="e">
        <f>'New_Adjusted_PSSA_TotFunc BO'!E280-#REF!</f>
        <v>#REF!</v>
      </c>
      <c r="F280" s="15" t="e">
        <f>'New_Adjusted_PSSA_TotFunc BO'!F280-#REF!</f>
        <v>#REF!</v>
      </c>
      <c r="G280" s="15" t="e">
        <f>'New_Adjusted_PSSA_TotFunc BO'!G280-#REF!</f>
        <v>#REF!</v>
      </c>
      <c r="H280" s="15" t="e">
        <f>'New_Adjusted_PSSA_TotFunc BO'!H280-#REF!</f>
        <v>#REF!</v>
      </c>
      <c r="I280" s="15" t="e">
        <f>'New_Adjusted_PSSA_TotFunc BO'!I280-#REF!</f>
        <v>#REF!</v>
      </c>
      <c r="J280" s="15" t="e">
        <f>'New_Adjusted_PSSA_TotFunc BO'!J280-#REF!</f>
        <v>#REF!</v>
      </c>
      <c r="K280" s="15" t="e">
        <f>'New_Adjusted_PSSA_TotFunc BO'!K280-#REF!</f>
        <v>#REF!</v>
      </c>
      <c r="L280" s="15" t="e">
        <f>'New_Adjusted_PSSA_TotFunc BO'!L280-#REF!</f>
        <v>#REF!</v>
      </c>
      <c r="M280" s="15" t="e">
        <f>'New_Adjusted_PSSA_TotFunc BO'!M280-#REF!</f>
        <v>#REF!</v>
      </c>
      <c r="N280" s="15" t="e">
        <f>'New_Adjusted_PSSA_TotFunc BO'!N280-#REF!</f>
        <v>#REF!</v>
      </c>
      <c r="O280" s="15" t="e">
        <f>'New_Adjusted_PSSA_TotFunc BO'!O280-#REF!</f>
        <v>#REF!</v>
      </c>
      <c r="P280" s="15" t="e">
        <f>'New_Adjusted_PSSA_TotFunc BO'!P280-#REF!</f>
        <v>#REF!</v>
      </c>
      <c r="Q280" s="15" t="e">
        <f>'New_Adjusted_PSSA_TotFunc BO'!Q280-#REF!</f>
        <v>#REF!</v>
      </c>
      <c r="R280" s="15" t="e">
        <f>'New_Adjusted_PSSA_TotFunc BO'!R280-#REF!</f>
        <v>#REF!</v>
      </c>
      <c r="S280" s="15" t="e">
        <f>'New_Adjusted_PSSA_TotFunc BO'!S280-#REF!</f>
        <v>#REF!</v>
      </c>
      <c r="T280" s="15" t="e">
        <f>'New_Adjusted_PSSA_TotFunc BO'!T280-#REF!</f>
        <v>#REF!</v>
      </c>
      <c r="U280" s="15" t="e">
        <f>'New_Adjusted_PSSA_TotFunc BO'!U280-#REF!</f>
        <v>#REF!</v>
      </c>
      <c r="V280" s="15" t="e">
        <f>'New_Adjusted_PSSA_TotFunc BO'!V280-#REF!</f>
        <v>#REF!</v>
      </c>
      <c r="W280" s="15" t="e">
        <f>'New_Adjusted_PSSA_TotFunc BO'!W280-#REF!</f>
        <v>#REF!</v>
      </c>
      <c r="X280" s="15" t="e">
        <f>'New_Adjusted_PSSA_TotFunc BO'!X280-#REF!</f>
        <v>#REF!</v>
      </c>
      <c r="Y280" s="15" t="e">
        <f>'New_Adjusted_PSSA_TotFunc BO'!Y280-#REF!</f>
        <v>#REF!</v>
      </c>
      <c r="Z280" s="15" t="e">
        <f>'New_Adjusted_PSSA_TotFunc BO'!Z280-#REF!</f>
        <v>#REF!</v>
      </c>
      <c r="AA280" s="15" t="e">
        <f>'New_Adjusted_PSSA_TotFunc BO'!AA280-#REF!</f>
        <v>#REF!</v>
      </c>
      <c r="AB280" s="15" t="e">
        <f>'New_Adjusted_PSSA_TotFunc BO'!AB280-#REF!</f>
        <v>#REF!</v>
      </c>
      <c r="AC280" s="15" t="e">
        <f>'New_Adjusted_PSSA_TotFunc BO'!AC280-#REF!</f>
        <v>#REF!</v>
      </c>
      <c r="AD280" s="15" t="e">
        <f>'New_Adjusted_PSSA_TotFunc BO'!AD280-#REF!</f>
        <v>#REF!</v>
      </c>
      <c r="AE280" s="15" t="e">
        <f>'New_Adjusted_PSSA_TotFunc BO'!AE280-#REF!</f>
        <v>#REF!</v>
      </c>
      <c r="AF280" s="15" t="e">
        <f>'Formulae-BuildOut'!BZ280</f>
        <v>#REF!</v>
      </c>
      <c r="AG280" s="14" t="e">
        <f>'Formulae-BuildOut'!CA280</f>
        <v>#REF!</v>
      </c>
      <c r="AH280" s="17"/>
      <c r="AI280" s="17"/>
    </row>
    <row r="281" spans="1:35" x14ac:dyDescent="0.3">
      <c r="A281" s="14" t="e">
        <f>#REF!</f>
        <v>#REF!</v>
      </c>
      <c r="B281" s="14" t="e">
        <f>#REF!</f>
        <v>#REF!</v>
      </c>
      <c r="C281" s="14" t="e">
        <f>#REF!</f>
        <v>#REF!</v>
      </c>
      <c r="D281" s="15" t="e">
        <f>'New_Adjusted_PSSA_TotFunc BO'!D281-#REF!</f>
        <v>#REF!</v>
      </c>
      <c r="E281" s="15" t="e">
        <f>'New_Adjusted_PSSA_TotFunc BO'!E281-#REF!</f>
        <v>#REF!</v>
      </c>
      <c r="F281" s="15" t="e">
        <f>'New_Adjusted_PSSA_TotFunc BO'!F281-#REF!</f>
        <v>#REF!</v>
      </c>
      <c r="G281" s="15" t="e">
        <f>'New_Adjusted_PSSA_TotFunc BO'!G281-#REF!</f>
        <v>#REF!</v>
      </c>
      <c r="H281" s="15" t="e">
        <f>'New_Adjusted_PSSA_TotFunc BO'!H281-#REF!</f>
        <v>#REF!</v>
      </c>
      <c r="I281" s="15" t="e">
        <f>'New_Adjusted_PSSA_TotFunc BO'!I281-#REF!</f>
        <v>#REF!</v>
      </c>
      <c r="J281" s="15" t="e">
        <f>'New_Adjusted_PSSA_TotFunc BO'!J281-#REF!</f>
        <v>#REF!</v>
      </c>
      <c r="K281" s="15" t="e">
        <f>'New_Adjusted_PSSA_TotFunc BO'!K281-#REF!</f>
        <v>#REF!</v>
      </c>
      <c r="L281" s="15" t="e">
        <f>'New_Adjusted_PSSA_TotFunc BO'!L281-#REF!</f>
        <v>#REF!</v>
      </c>
      <c r="M281" s="15" t="e">
        <f>'New_Adjusted_PSSA_TotFunc BO'!M281-#REF!</f>
        <v>#REF!</v>
      </c>
      <c r="N281" s="15" t="e">
        <f>'New_Adjusted_PSSA_TotFunc BO'!N281-#REF!</f>
        <v>#REF!</v>
      </c>
      <c r="O281" s="15" t="e">
        <f>'New_Adjusted_PSSA_TotFunc BO'!O281-#REF!</f>
        <v>#REF!</v>
      </c>
      <c r="P281" s="15" t="e">
        <f>'New_Adjusted_PSSA_TotFunc BO'!P281-#REF!</f>
        <v>#REF!</v>
      </c>
      <c r="Q281" s="15" t="e">
        <f>'New_Adjusted_PSSA_TotFunc BO'!Q281-#REF!</f>
        <v>#REF!</v>
      </c>
      <c r="R281" s="15" t="e">
        <f>'New_Adjusted_PSSA_TotFunc BO'!R281-#REF!</f>
        <v>#REF!</v>
      </c>
      <c r="S281" s="15" t="e">
        <f>'New_Adjusted_PSSA_TotFunc BO'!S281-#REF!</f>
        <v>#REF!</v>
      </c>
      <c r="T281" s="15" t="e">
        <f>'New_Adjusted_PSSA_TotFunc BO'!T281-#REF!</f>
        <v>#REF!</v>
      </c>
      <c r="U281" s="15" t="e">
        <f>'New_Adjusted_PSSA_TotFunc BO'!U281-#REF!</f>
        <v>#REF!</v>
      </c>
      <c r="V281" s="15" t="e">
        <f>'New_Adjusted_PSSA_TotFunc BO'!V281-#REF!</f>
        <v>#REF!</v>
      </c>
      <c r="W281" s="15" t="e">
        <f>'New_Adjusted_PSSA_TotFunc BO'!W281-#REF!</f>
        <v>#REF!</v>
      </c>
      <c r="X281" s="15" t="e">
        <f>'New_Adjusted_PSSA_TotFunc BO'!X281-#REF!</f>
        <v>#REF!</v>
      </c>
      <c r="Y281" s="15" t="e">
        <f>'New_Adjusted_PSSA_TotFunc BO'!Y281-#REF!</f>
        <v>#REF!</v>
      </c>
      <c r="Z281" s="15" t="e">
        <f>'New_Adjusted_PSSA_TotFunc BO'!Z281-#REF!</f>
        <v>#REF!</v>
      </c>
      <c r="AA281" s="15" t="e">
        <f>'New_Adjusted_PSSA_TotFunc BO'!AA281-#REF!</f>
        <v>#REF!</v>
      </c>
      <c r="AB281" s="15" t="e">
        <f>'New_Adjusted_PSSA_TotFunc BO'!AB281-#REF!</f>
        <v>#REF!</v>
      </c>
      <c r="AC281" s="15" t="e">
        <f>'New_Adjusted_PSSA_TotFunc BO'!AC281-#REF!</f>
        <v>#REF!</v>
      </c>
      <c r="AD281" s="15" t="e">
        <f>'New_Adjusted_PSSA_TotFunc BO'!AD281-#REF!</f>
        <v>#REF!</v>
      </c>
      <c r="AE281" s="15" t="e">
        <f>'New_Adjusted_PSSA_TotFunc BO'!AE281-#REF!</f>
        <v>#REF!</v>
      </c>
      <c r="AF281" s="15" t="e">
        <f>'Formulae-BuildOut'!BZ281</f>
        <v>#REF!</v>
      </c>
      <c r="AG281" s="14" t="e">
        <f>'Formulae-BuildOut'!CA281</f>
        <v>#REF!</v>
      </c>
      <c r="AH281" s="17"/>
      <c r="AI281" s="17"/>
    </row>
    <row r="282" spans="1:35" x14ac:dyDescent="0.3">
      <c r="A282" s="14" t="e">
        <f>#REF!</f>
        <v>#REF!</v>
      </c>
      <c r="B282" s="14" t="e">
        <f>#REF!</f>
        <v>#REF!</v>
      </c>
      <c r="C282" s="14" t="e">
        <f>#REF!</f>
        <v>#REF!</v>
      </c>
      <c r="D282" s="15" t="e">
        <f>'New_Adjusted_PSSA_TotFunc BO'!D282-#REF!</f>
        <v>#REF!</v>
      </c>
      <c r="E282" s="15" t="e">
        <f>'New_Adjusted_PSSA_TotFunc BO'!E282-#REF!</f>
        <v>#REF!</v>
      </c>
      <c r="F282" s="15" t="e">
        <f>'New_Adjusted_PSSA_TotFunc BO'!F282-#REF!</f>
        <v>#REF!</v>
      </c>
      <c r="G282" s="15" t="e">
        <f>'New_Adjusted_PSSA_TotFunc BO'!G282-#REF!</f>
        <v>#REF!</v>
      </c>
      <c r="H282" s="15" t="e">
        <f>'New_Adjusted_PSSA_TotFunc BO'!H282-#REF!</f>
        <v>#REF!</v>
      </c>
      <c r="I282" s="15" t="e">
        <f>'New_Adjusted_PSSA_TotFunc BO'!I282-#REF!</f>
        <v>#REF!</v>
      </c>
      <c r="J282" s="15" t="e">
        <f>'New_Adjusted_PSSA_TotFunc BO'!J282-#REF!</f>
        <v>#REF!</v>
      </c>
      <c r="K282" s="15" t="e">
        <f>'New_Adjusted_PSSA_TotFunc BO'!K282-#REF!</f>
        <v>#REF!</v>
      </c>
      <c r="L282" s="15" t="e">
        <f>'New_Adjusted_PSSA_TotFunc BO'!L282-#REF!</f>
        <v>#REF!</v>
      </c>
      <c r="M282" s="15" t="e">
        <f>'New_Adjusted_PSSA_TotFunc BO'!M282-#REF!</f>
        <v>#REF!</v>
      </c>
      <c r="N282" s="15" t="e">
        <f>'New_Adjusted_PSSA_TotFunc BO'!N282-#REF!</f>
        <v>#REF!</v>
      </c>
      <c r="O282" s="15" t="e">
        <f>'New_Adjusted_PSSA_TotFunc BO'!O282-#REF!</f>
        <v>#REF!</v>
      </c>
      <c r="P282" s="15" t="e">
        <f>'New_Adjusted_PSSA_TotFunc BO'!P282-#REF!</f>
        <v>#REF!</v>
      </c>
      <c r="Q282" s="15" t="e">
        <f>'New_Adjusted_PSSA_TotFunc BO'!Q282-#REF!</f>
        <v>#REF!</v>
      </c>
      <c r="R282" s="15" t="e">
        <f>'New_Adjusted_PSSA_TotFunc BO'!R282-#REF!</f>
        <v>#REF!</v>
      </c>
      <c r="S282" s="15" t="e">
        <f>'New_Adjusted_PSSA_TotFunc BO'!S282-#REF!</f>
        <v>#REF!</v>
      </c>
      <c r="T282" s="15" t="e">
        <f>'New_Adjusted_PSSA_TotFunc BO'!T282-#REF!</f>
        <v>#REF!</v>
      </c>
      <c r="U282" s="15" t="e">
        <f>'New_Adjusted_PSSA_TotFunc BO'!U282-#REF!</f>
        <v>#REF!</v>
      </c>
      <c r="V282" s="15" t="e">
        <f>'New_Adjusted_PSSA_TotFunc BO'!V282-#REF!</f>
        <v>#REF!</v>
      </c>
      <c r="W282" s="15" t="e">
        <f>'New_Adjusted_PSSA_TotFunc BO'!W282-#REF!</f>
        <v>#REF!</v>
      </c>
      <c r="X282" s="15" t="e">
        <f>'New_Adjusted_PSSA_TotFunc BO'!X282-#REF!</f>
        <v>#REF!</v>
      </c>
      <c r="Y282" s="15" t="e">
        <f>'New_Adjusted_PSSA_TotFunc BO'!Y282-#REF!</f>
        <v>#REF!</v>
      </c>
      <c r="Z282" s="15" t="e">
        <f>'New_Adjusted_PSSA_TotFunc BO'!Z282-#REF!</f>
        <v>#REF!</v>
      </c>
      <c r="AA282" s="15" t="e">
        <f>'New_Adjusted_PSSA_TotFunc BO'!AA282-#REF!</f>
        <v>#REF!</v>
      </c>
      <c r="AB282" s="15" t="e">
        <f>'New_Adjusted_PSSA_TotFunc BO'!AB282-#REF!</f>
        <v>#REF!</v>
      </c>
      <c r="AC282" s="15" t="e">
        <f>'New_Adjusted_PSSA_TotFunc BO'!AC282-#REF!</f>
        <v>#REF!</v>
      </c>
      <c r="AD282" s="15" t="e">
        <f>'New_Adjusted_PSSA_TotFunc BO'!AD282-#REF!</f>
        <v>#REF!</v>
      </c>
      <c r="AE282" s="15" t="e">
        <f>'New_Adjusted_PSSA_TotFunc BO'!AE282-#REF!</f>
        <v>#REF!</v>
      </c>
      <c r="AF282" s="15" t="e">
        <f>'Formulae-BuildOut'!BZ282</f>
        <v>#REF!</v>
      </c>
      <c r="AG282" s="14" t="e">
        <f>'Formulae-BuildOut'!CA282</f>
        <v>#REF!</v>
      </c>
      <c r="AH282" s="17"/>
      <c r="AI282" s="17"/>
    </row>
    <row r="283" spans="1:35" x14ac:dyDescent="0.3">
      <c r="A283" s="14" t="e">
        <f>#REF!</f>
        <v>#REF!</v>
      </c>
      <c r="B283" s="14" t="e">
        <f>#REF!</f>
        <v>#REF!</v>
      </c>
      <c r="C283" s="14" t="e">
        <f>#REF!</f>
        <v>#REF!</v>
      </c>
      <c r="D283" s="15" t="e">
        <f>'New_Adjusted_PSSA_TotFunc BO'!D283-#REF!</f>
        <v>#REF!</v>
      </c>
      <c r="E283" s="15" t="e">
        <f>'New_Adjusted_PSSA_TotFunc BO'!E283-#REF!</f>
        <v>#REF!</v>
      </c>
      <c r="F283" s="15" t="e">
        <f>'New_Adjusted_PSSA_TotFunc BO'!F283-#REF!</f>
        <v>#REF!</v>
      </c>
      <c r="G283" s="15" t="e">
        <f>'New_Adjusted_PSSA_TotFunc BO'!G283-#REF!</f>
        <v>#REF!</v>
      </c>
      <c r="H283" s="15" t="e">
        <f>'New_Adjusted_PSSA_TotFunc BO'!H283-#REF!</f>
        <v>#REF!</v>
      </c>
      <c r="I283" s="15" t="e">
        <f>'New_Adjusted_PSSA_TotFunc BO'!I283-#REF!</f>
        <v>#REF!</v>
      </c>
      <c r="J283" s="15" t="e">
        <f>'New_Adjusted_PSSA_TotFunc BO'!J283-#REF!</f>
        <v>#REF!</v>
      </c>
      <c r="K283" s="15" t="e">
        <f>'New_Adjusted_PSSA_TotFunc BO'!K283-#REF!</f>
        <v>#REF!</v>
      </c>
      <c r="L283" s="15" t="e">
        <f>'New_Adjusted_PSSA_TotFunc BO'!L283-#REF!</f>
        <v>#REF!</v>
      </c>
      <c r="M283" s="15" t="e">
        <f>'New_Adjusted_PSSA_TotFunc BO'!M283-#REF!</f>
        <v>#REF!</v>
      </c>
      <c r="N283" s="15" t="e">
        <f>'New_Adjusted_PSSA_TotFunc BO'!N283-#REF!</f>
        <v>#REF!</v>
      </c>
      <c r="O283" s="15" t="e">
        <f>'New_Adjusted_PSSA_TotFunc BO'!O283-#REF!</f>
        <v>#REF!</v>
      </c>
      <c r="P283" s="15" t="e">
        <f>'New_Adjusted_PSSA_TotFunc BO'!P283-#REF!</f>
        <v>#REF!</v>
      </c>
      <c r="Q283" s="15" t="e">
        <f>'New_Adjusted_PSSA_TotFunc BO'!Q283-#REF!</f>
        <v>#REF!</v>
      </c>
      <c r="R283" s="15" t="e">
        <f>'New_Adjusted_PSSA_TotFunc BO'!R283-#REF!</f>
        <v>#REF!</v>
      </c>
      <c r="S283" s="15" t="e">
        <f>'New_Adjusted_PSSA_TotFunc BO'!S283-#REF!</f>
        <v>#REF!</v>
      </c>
      <c r="T283" s="15" t="e">
        <f>'New_Adjusted_PSSA_TotFunc BO'!T283-#REF!</f>
        <v>#REF!</v>
      </c>
      <c r="U283" s="15" t="e">
        <f>'New_Adjusted_PSSA_TotFunc BO'!U283-#REF!</f>
        <v>#REF!</v>
      </c>
      <c r="V283" s="15" t="e">
        <f>'New_Adjusted_PSSA_TotFunc BO'!V283-#REF!</f>
        <v>#REF!</v>
      </c>
      <c r="W283" s="15" t="e">
        <f>'New_Adjusted_PSSA_TotFunc BO'!W283-#REF!</f>
        <v>#REF!</v>
      </c>
      <c r="X283" s="15" t="e">
        <f>'New_Adjusted_PSSA_TotFunc BO'!X283-#REF!</f>
        <v>#REF!</v>
      </c>
      <c r="Y283" s="15" t="e">
        <f>'New_Adjusted_PSSA_TotFunc BO'!Y283-#REF!</f>
        <v>#REF!</v>
      </c>
      <c r="Z283" s="15" t="e">
        <f>'New_Adjusted_PSSA_TotFunc BO'!Z283-#REF!</f>
        <v>#REF!</v>
      </c>
      <c r="AA283" s="15" t="e">
        <f>'New_Adjusted_PSSA_TotFunc BO'!AA283-#REF!</f>
        <v>#REF!</v>
      </c>
      <c r="AB283" s="15" t="e">
        <f>'New_Adjusted_PSSA_TotFunc BO'!AB283-#REF!</f>
        <v>#REF!</v>
      </c>
      <c r="AC283" s="15" t="e">
        <f>'New_Adjusted_PSSA_TotFunc BO'!AC283-#REF!</f>
        <v>#REF!</v>
      </c>
      <c r="AD283" s="15" t="e">
        <f>'New_Adjusted_PSSA_TotFunc BO'!AD283-#REF!</f>
        <v>#REF!</v>
      </c>
      <c r="AE283" s="15" t="e">
        <f>'New_Adjusted_PSSA_TotFunc BO'!AE283-#REF!</f>
        <v>#REF!</v>
      </c>
      <c r="AF283" s="15" t="e">
        <f>'Formulae-BuildOut'!BZ283</f>
        <v>#REF!</v>
      </c>
      <c r="AG283" s="14" t="e">
        <f>'Formulae-BuildOut'!CA283</f>
        <v>#REF!</v>
      </c>
      <c r="AH283" s="17"/>
      <c r="AI283" s="17"/>
    </row>
    <row r="284" spans="1:35" x14ac:dyDescent="0.3">
      <c r="A284" s="14" t="e">
        <f>#REF!</f>
        <v>#REF!</v>
      </c>
      <c r="B284" s="14" t="e">
        <f>#REF!</f>
        <v>#REF!</v>
      </c>
      <c r="C284" s="14" t="e">
        <f>#REF!</f>
        <v>#REF!</v>
      </c>
      <c r="D284" s="15" t="e">
        <f>'New_Adjusted_PSSA_TotFunc BO'!D284-#REF!</f>
        <v>#REF!</v>
      </c>
      <c r="E284" s="15" t="e">
        <f>'New_Adjusted_PSSA_TotFunc BO'!E284-#REF!</f>
        <v>#REF!</v>
      </c>
      <c r="F284" s="15" t="e">
        <f>'New_Adjusted_PSSA_TotFunc BO'!F284-#REF!</f>
        <v>#REF!</v>
      </c>
      <c r="G284" s="15" t="e">
        <f>'New_Adjusted_PSSA_TotFunc BO'!G284-#REF!</f>
        <v>#REF!</v>
      </c>
      <c r="H284" s="15" t="e">
        <f>'New_Adjusted_PSSA_TotFunc BO'!H284-#REF!</f>
        <v>#REF!</v>
      </c>
      <c r="I284" s="15" t="e">
        <f>'New_Adjusted_PSSA_TotFunc BO'!I284-#REF!</f>
        <v>#REF!</v>
      </c>
      <c r="J284" s="15" t="e">
        <f>'New_Adjusted_PSSA_TotFunc BO'!J284-#REF!</f>
        <v>#REF!</v>
      </c>
      <c r="K284" s="15" t="e">
        <f>'New_Adjusted_PSSA_TotFunc BO'!K284-#REF!</f>
        <v>#REF!</v>
      </c>
      <c r="L284" s="15" t="e">
        <f>'New_Adjusted_PSSA_TotFunc BO'!L284-#REF!</f>
        <v>#REF!</v>
      </c>
      <c r="M284" s="15" t="e">
        <f>'New_Adjusted_PSSA_TotFunc BO'!M284-#REF!</f>
        <v>#REF!</v>
      </c>
      <c r="N284" s="15" t="e">
        <f>'New_Adjusted_PSSA_TotFunc BO'!N284-#REF!</f>
        <v>#REF!</v>
      </c>
      <c r="O284" s="15" t="e">
        <f>'New_Adjusted_PSSA_TotFunc BO'!O284-#REF!</f>
        <v>#REF!</v>
      </c>
      <c r="P284" s="15" t="e">
        <f>'New_Adjusted_PSSA_TotFunc BO'!P284-#REF!</f>
        <v>#REF!</v>
      </c>
      <c r="Q284" s="15" t="e">
        <f>'New_Adjusted_PSSA_TotFunc BO'!Q284-#REF!</f>
        <v>#REF!</v>
      </c>
      <c r="R284" s="15" t="e">
        <f>'New_Adjusted_PSSA_TotFunc BO'!R284-#REF!</f>
        <v>#REF!</v>
      </c>
      <c r="S284" s="15" t="e">
        <f>'New_Adjusted_PSSA_TotFunc BO'!S284-#REF!</f>
        <v>#REF!</v>
      </c>
      <c r="T284" s="15" t="e">
        <f>'New_Adjusted_PSSA_TotFunc BO'!T284-#REF!</f>
        <v>#REF!</v>
      </c>
      <c r="U284" s="15" t="e">
        <f>'New_Adjusted_PSSA_TotFunc BO'!U284-#REF!</f>
        <v>#REF!</v>
      </c>
      <c r="V284" s="15" t="e">
        <f>'New_Adjusted_PSSA_TotFunc BO'!V284-#REF!</f>
        <v>#REF!</v>
      </c>
      <c r="W284" s="15" t="e">
        <f>'New_Adjusted_PSSA_TotFunc BO'!W284-#REF!</f>
        <v>#REF!</v>
      </c>
      <c r="X284" s="15" t="e">
        <f>'New_Adjusted_PSSA_TotFunc BO'!X284-#REF!</f>
        <v>#REF!</v>
      </c>
      <c r="Y284" s="15" t="e">
        <f>'New_Adjusted_PSSA_TotFunc BO'!Y284-#REF!</f>
        <v>#REF!</v>
      </c>
      <c r="Z284" s="15" t="e">
        <f>'New_Adjusted_PSSA_TotFunc BO'!Z284-#REF!</f>
        <v>#REF!</v>
      </c>
      <c r="AA284" s="15" t="e">
        <f>'New_Adjusted_PSSA_TotFunc BO'!AA284-#REF!</f>
        <v>#REF!</v>
      </c>
      <c r="AB284" s="15" t="e">
        <f>'New_Adjusted_PSSA_TotFunc BO'!AB284-#REF!</f>
        <v>#REF!</v>
      </c>
      <c r="AC284" s="15" t="e">
        <f>'New_Adjusted_PSSA_TotFunc BO'!AC284-#REF!</f>
        <v>#REF!</v>
      </c>
      <c r="AD284" s="15" t="e">
        <f>'New_Adjusted_PSSA_TotFunc BO'!AD284-#REF!</f>
        <v>#REF!</v>
      </c>
      <c r="AE284" s="15" t="e">
        <f>'New_Adjusted_PSSA_TotFunc BO'!AE284-#REF!</f>
        <v>#REF!</v>
      </c>
      <c r="AF284" s="15" t="e">
        <f>'Formulae-BuildOut'!BZ284</f>
        <v>#REF!</v>
      </c>
      <c r="AG284" s="14" t="e">
        <f>'Formulae-BuildOut'!CA284</f>
        <v>#REF!</v>
      </c>
      <c r="AH284" s="17"/>
      <c r="AI284" s="17"/>
    </row>
    <row r="285" spans="1:35" x14ac:dyDescent="0.3">
      <c r="A285" s="14" t="e">
        <f>#REF!</f>
        <v>#REF!</v>
      </c>
      <c r="B285" s="14" t="e">
        <f>#REF!</f>
        <v>#REF!</v>
      </c>
      <c r="C285" s="14" t="e">
        <f>#REF!</f>
        <v>#REF!</v>
      </c>
      <c r="D285" s="15" t="e">
        <f>'New_Adjusted_PSSA_TotFunc BO'!D285-#REF!</f>
        <v>#REF!</v>
      </c>
      <c r="E285" s="15" t="e">
        <f>'New_Adjusted_PSSA_TotFunc BO'!E285-#REF!</f>
        <v>#REF!</v>
      </c>
      <c r="F285" s="15" t="e">
        <f>'New_Adjusted_PSSA_TotFunc BO'!F285-#REF!</f>
        <v>#REF!</v>
      </c>
      <c r="G285" s="15" t="e">
        <f>'New_Adjusted_PSSA_TotFunc BO'!G285-#REF!</f>
        <v>#REF!</v>
      </c>
      <c r="H285" s="15" t="e">
        <f>'New_Adjusted_PSSA_TotFunc BO'!H285-#REF!</f>
        <v>#REF!</v>
      </c>
      <c r="I285" s="15" t="e">
        <f>'New_Adjusted_PSSA_TotFunc BO'!I285-#REF!</f>
        <v>#REF!</v>
      </c>
      <c r="J285" s="15" t="e">
        <f>'New_Adjusted_PSSA_TotFunc BO'!J285-#REF!</f>
        <v>#REF!</v>
      </c>
      <c r="K285" s="15" t="e">
        <f>'New_Adjusted_PSSA_TotFunc BO'!K285-#REF!</f>
        <v>#REF!</v>
      </c>
      <c r="L285" s="15" t="e">
        <f>'New_Adjusted_PSSA_TotFunc BO'!L285-#REF!</f>
        <v>#REF!</v>
      </c>
      <c r="M285" s="15" t="e">
        <f>'New_Adjusted_PSSA_TotFunc BO'!M285-#REF!</f>
        <v>#REF!</v>
      </c>
      <c r="N285" s="15" t="e">
        <f>'New_Adjusted_PSSA_TotFunc BO'!N285-#REF!</f>
        <v>#REF!</v>
      </c>
      <c r="O285" s="15" t="e">
        <f>'New_Adjusted_PSSA_TotFunc BO'!O285-#REF!</f>
        <v>#REF!</v>
      </c>
      <c r="P285" s="15" t="e">
        <f>'New_Adjusted_PSSA_TotFunc BO'!P285-#REF!</f>
        <v>#REF!</v>
      </c>
      <c r="Q285" s="15" t="e">
        <f>'New_Adjusted_PSSA_TotFunc BO'!Q285-#REF!</f>
        <v>#REF!</v>
      </c>
      <c r="R285" s="15" t="e">
        <f>'New_Adjusted_PSSA_TotFunc BO'!R285-#REF!</f>
        <v>#REF!</v>
      </c>
      <c r="S285" s="15" t="e">
        <f>'New_Adjusted_PSSA_TotFunc BO'!S285-#REF!</f>
        <v>#REF!</v>
      </c>
      <c r="T285" s="15" t="e">
        <f>'New_Adjusted_PSSA_TotFunc BO'!T285-#REF!</f>
        <v>#REF!</v>
      </c>
      <c r="U285" s="15" t="e">
        <f>'New_Adjusted_PSSA_TotFunc BO'!U285-#REF!</f>
        <v>#REF!</v>
      </c>
      <c r="V285" s="15" t="e">
        <f>'New_Adjusted_PSSA_TotFunc BO'!V285-#REF!</f>
        <v>#REF!</v>
      </c>
      <c r="W285" s="15" t="e">
        <f>'New_Adjusted_PSSA_TotFunc BO'!W285-#REF!</f>
        <v>#REF!</v>
      </c>
      <c r="X285" s="15" t="e">
        <f>'New_Adjusted_PSSA_TotFunc BO'!X285-#REF!</f>
        <v>#REF!</v>
      </c>
      <c r="Y285" s="15" t="e">
        <f>'New_Adjusted_PSSA_TotFunc BO'!Y285-#REF!</f>
        <v>#REF!</v>
      </c>
      <c r="Z285" s="15" t="e">
        <f>'New_Adjusted_PSSA_TotFunc BO'!Z285-#REF!</f>
        <v>#REF!</v>
      </c>
      <c r="AA285" s="15" t="e">
        <f>'New_Adjusted_PSSA_TotFunc BO'!AA285-#REF!</f>
        <v>#REF!</v>
      </c>
      <c r="AB285" s="15" t="e">
        <f>'New_Adjusted_PSSA_TotFunc BO'!AB285-#REF!</f>
        <v>#REF!</v>
      </c>
      <c r="AC285" s="15" t="e">
        <f>'New_Adjusted_PSSA_TotFunc BO'!AC285-#REF!</f>
        <v>#REF!</v>
      </c>
      <c r="AD285" s="15" t="e">
        <f>'New_Adjusted_PSSA_TotFunc BO'!AD285-#REF!</f>
        <v>#REF!</v>
      </c>
      <c r="AE285" s="15" t="e">
        <f>'New_Adjusted_PSSA_TotFunc BO'!AE285-#REF!</f>
        <v>#REF!</v>
      </c>
      <c r="AF285" s="15" t="e">
        <f>'Formulae-BuildOut'!BZ285</f>
        <v>#REF!</v>
      </c>
      <c r="AG285" s="14" t="e">
        <f>'Formulae-BuildOut'!CA285</f>
        <v>#REF!</v>
      </c>
      <c r="AH285" s="17"/>
      <c r="AI285" s="17"/>
    </row>
    <row r="286" spans="1:35" x14ac:dyDescent="0.3">
      <c r="A286" s="14" t="e">
        <f>#REF!</f>
        <v>#REF!</v>
      </c>
      <c r="B286" s="14" t="e">
        <f>#REF!</f>
        <v>#REF!</v>
      </c>
      <c r="C286" s="14" t="e">
        <f>#REF!</f>
        <v>#REF!</v>
      </c>
      <c r="D286" s="15" t="e">
        <f>'New_Adjusted_PSSA_TotFunc BO'!D286-#REF!</f>
        <v>#REF!</v>
      </c>
      <c r="E286" s="15" t="e">
        <f>'New_Adjusted_PSSA_TotFunc BO'!E286-#REF!</f>
        <v>#REF!</v>
      </c>
      <c r="F286" s="15" t="e">
        <f>'New_Adjusted_PSSA_TotFunc BO'!F286-#REF!</f>
        <v>#REF!</v>
      </c>
      <c r="G286" s="15" t="e">
        <f>'New_Adjusted_PSSA_TotFunc BO'!G286-#REF!</f>
        <v>#REF!</v>
      </c>
      <c r="H286" s="15" t="e">
        <f>'New_Adjusted_PSSA_TotFunc BO'!H286-#REF!</f>
        <v>#REF!</v>
      </c>
      <c r="I286" s="15" t="e">
        <f>'New_Adjusted_PSSA_TotFunc BO'!I286-#REF!</f>
        <v>#REF!</v>
      </c>
      <c r="J286" s="15" t="e">
        <f>'New_Adjusted_PSSA_TotFunc BO'!J286-#REF!</f>
        <v>#REF!</v>
      </c>
      <c r="K286" s="15" t="e">
        <f>'New_Adjusted_PSSA_TotFunc BO'!K286-#REF!</f>
        <v>#REF!</v>
      </c>
      <c r="L286" s="15" t="e">
        <f>'New_Adjusted_PSSA_TotFunc BO'!L286-#REF!</f>
        <v>#REF!</v>
      </c>
      <c r="M286" s="15" t="e">
        <f>'New_Adjusted_PSSA_TotFunc BO'!M286-#REF!</f>
        <v>#REF!</v>
      </c>
      <c r="N286" s="15" t="e">
        <f>'New_Adjusted_PSSA_TotFunc BO'!N286-#REF!</f>
        <v>#REF!</v>
      </c>
      <c r="O286" s="15" t="e">
        <f>'New_Adjusted_PSSA_TotFunc BO'!O286-#REF!</f>
        <v>#REF!</v>
      </c>
      <c r="P286" s="15" t="e">
        <f>'New_Adjusted_PSSA_TotFunc BO'!P286-#REF!</f>
        <v>#REF!</v>
      </c>
      <c r="Q286" s="15" t="e">
        <f>'New_Adjusted_PSSA_TotFunc BO'!Q286-#REF!</f>
        <v>#REF!</v>
      </c>
      <c r="R286" s="15" t="e">
        <f>'New_Adjusted_PSSA_TotFunc BO'!R286-#REF!</f>
        <v>#REF!</v>
      </c>
      <c r="S286" s="15" t="e">
        <f>'New_Adjusted_PSSA_TotFunc BO'!S286-#REF!</f>
        <v>#REF!</v>
      </c>
      <c r="T286" s="15" t="e">
        <f>'New_Adjusted_PSSA_TotFunc BO'!T286-#REF!</f>
        <v>#REF!</v>
      </c>
      <c r="U286" s="15" t="e">
        <f>'New_Adjusted_PSSA_TotFunc BO'!U286-#REF!</f>
        <v>#REF!</v>
      </c>
      <c r="V286" s="15" t="e">
        <f>'New_Adjusted_PSSA_TotFunc BO'!V286-#REF!</f>
        <v>#REF!</v>
      </c>
      <c r="W286" s="15" t="e">
        <f>'New_Adjusted_PSSA_TotFunc BO'!W286-#REF!</f>
        <v>#REF!</v>
      </c>
      <c r="X286" s="15" t="e">
        <f>'New_Adjusted_PSSA_TotFunc BO'!X286-#REF!</f>
        <v>#REF!</v>
      </c>
      <c r="Y286" s="15" t="e">
        <f>'New_Adjusted_PSSA_TotFunc BO'!Y286-#REF!</f>
        <v>#REF!</v>
      </c>
      <c r="Z286" s="15" t="e">
        <f>'New_Adjusted_PSSA_TotFunc BO'!Z286-#REF!</f>
        <v>#REF!</v>
      </c>
      <c r="AA286" s="15" t="e">
        <f>'New_Adjusted_PSSA_TotFunc BO'!AA286-#REF!</f>
        <v>#REF!</v>
      </c>
      <c r="AB286" s="15" t="e">
        <f>'New_Adjusted_PSSA_TotFunc BO'!AB286-#REF!</f>
        <v>#REF!</v>
      </c>
      <c r="AC286" s="15" t="e">
        <f>'New_Adjusted_PSSA_TotFunc BO'!AC286-#REF!</f>
        <v>#REF!</v>
      </c>
      <c r="AD286" s="15" t="e">
        <f>'New_Adjusted_PSSA_TotFunc BO'!AD286-#REF!</f>
        <v>#REF!</v>
      </c>
      <c r="AE286" s="15" t="e">
        <f>'New_Adjusted_PSSA_TotFunc BO'!AE286-#REF!</f>
        <v>#REF!</v>
      </c>
      <c r="AF286" s="15" t="e">
        <f>'Formulae-BuildOut'!BZ286</f>
        <v>#REF!</v>
      </c>
      <c r="AG286" s="14" t="e">
        <f>'Formulae-BuildOut'!CA286</f>
        <v>#REF!</v>
      </c>
      <c r="AH286" s="17"/>
      <c r="AI286" s="17"/>
    </row>
    <row r="287" spans="1:35" x14ac:dyDescent="0.3">
      <c r="A287" s="14" t="e">
        <f>#REF!</f>
        <v>#REF!</v>
      </c>
      <c r="B287" s="14" t="e">
        <f>#REF!</f>
        <v>#REF!</v>
      </c>
      <c r="C287" s="14" t="e">
        <f>#REF!</f>
        <v>#REF!</v>
      </c>
      <c r="D287" s="15" t="e">
        <f>'New_Adjusted_PSSA_TotFunc BO'!D287-#REF!</f>
        <v>#REF!</v>
      </c>
      <c r="E287" s="15" t="e">
        <f>'New_Adjusted_PSSA_TotFunc BO'!E287-#REF!</f>
        <v>#REF!</v>
      </c>
      <c r="F287" s="15" t="e">
        <f>'New_Adjusted_PSSA_TotFunc BO'!F287-#REF!</f>
        <v>#REF!</v>
      </c>
      <c r="G287" s="15" t="e">
        <f>'New_Adjusted_PSSA_TotFunc BO'!G287-#REF!</f>
        <v>#REF!</v>
      </c>
      <c r="H287" s="15" t="e">
        <f>'New_Adjusted_PSSA_TotFunc BO'!H287-#REF!</f>
        <v>#REF!</v>
      </c>
      <c r="I287" s="15" t="e">
        <f>'New_Adjusted_PSSA_TotFunc BO'!I287-#REF!</f>
        <v>#REF!</v>
      </c>
      <c r="J287" s="15" t="e">
        <f>'New_Adjusted_PSSA_TotFunc BO'!J287-#REF!</f>
        <v>#REF!</v>
      </c>
      <c r="K287" s="15" t="e">
        <f>'New_Adjusted_PSSA_TotFunc BO'!K287-#REF!</f>
        <v>#REF!</v>
      </c>
      <c r="L287" s="15" t="e">
        <f>'New_Adjusted_PSSA_TotFunc BO'!L287-#REF!</f>
        <v>#REF!</v>
      </c>
      <c r="M287" s="15" t="e">
        <f>'New_Adjusted_PSSA_TotFunc BO'!M287-#REF!</f>
        <v>#REF!</v>
      </c>
      <c r="N287" s="15" t="e">
        <f>'New_Adjusted_PSSA_TotFunc BO'!N287-#REF!</f>
        <v>#REF!</v>
      </c>
      <c r="O287" s="15" t="e">
        <f>'New_Adjusted_PSSA_TotFunc BO'!O287-#REF!</f>
        <v>#REF!</v>
      </c>
      <c r="P287" s="15" t="e">
        <f>'New_Adjusted_PSSA_TotFunc BO'!P287-#REF!</f>
        <v>#REF!</v>
      </c>
      <c r="Q287" s="15" t="e">
        <f>'New_Adjusted_PSSA_TotFunc BO'!Q287-#REF!</f>
        <v>#REF!</v>
      </c>
      <c r="R287" s="15" t="e">
        <f>'New_Adjusted_PSSA_TotFunc BO'!R287-#REF!</f>
        <v>#REF!</v>
      </c>
      <c r="S287" s="15" t="e">
        <f>'New_Adjusted_PSSA_TotFunc BO'!S287-#REF!</f>
        <v>#REF!</v>
      </c>
      <c r="T287" s="15" t="e">
        <f>'New_Adjusted_PSSA_TotFunc BO'!T287-#REF!</f>
        <v>#REF!</v>
      </c>
      <c r="U287" s="15" t="e">
        <f>'New_Adjusted_PSSA_TotFunc BO'!U287-#REF!</f>
        <v>#REF!</v>
      </c>
      <c r="V287" s="15" t="e">
        <f>'New_Adjusted_PSSA_TotFunc BO'!V287-#REF!</f>
        <v>#REF!</v>
      </c>
      <c r="W287" s="15" t="e">
        <f>'New_Adjusted_PSSA_TotFunc BO'!W287-#REF!</f>
        <v>#REF!</v>
      </c>
      <c r="X287" s="15" t="e">
        <f>'New_Adjusted_PSSA_TotFunc BO'!X287-#REF!</f>
        <v>#REF!</v>
      </c>
      <c r="Y287" s="15" t="e">
        <f>'New_Adjusted_PSSA_TotFunc BO'!Y287-#REF!</f>
        <v>#REF!</v>
      </c>
      <c r="Z287" s="15" t="e">
        <f>'New_Adjusted_PSSA_TotFunc BO'!Z287-#REF!</f>
        <v>#REF!</v>
      </c>
      <c r="AA287" s="15" t="e">
        <f>'New_Adjusted_PSSA_TotFunc BO'!AA287-#REF!</f>
        <v>#REF!</v>
      </c>
      <c r="AB287" s="15" t="e">
        <f>'New_Adjusted_PSSA_TotFunc BO'!AB287-#REF!</f>
        <v>#REF!</v>
      </c>
      <c r="AC287" s="15" t="e">
        <f>'New_Adjusted_PSSA_TotFunc BO'!AC287-#REF!</f>
        <v>#REF!</v>
      </c>
      <c r="AD287" s="15" t="e">
        <f>'New_Adjusted_PSSA_TotFunc BO'!AD287-#REF!</f>
        <v>#REF!</v>
      </c>
      <c r="AE287" s="15" t="e">
        <f>'New_Adjusted_PSSA_TotFunc BO'!AE287-#REF!</f>
        <v>#REF!</v>
      </c>
      <c r="AF287" s="15" t="e">
        <f>'Formulae-BuildOut'!BZ287</f>
        <v>#REF!</v>
      </c>
      <c r="AG287" s="14" t="e">
        <f>'Formulae-BuildOut'!CA287</f>
        <v>#REF!</v>
      </c>
      <c r="AH287" s="17"/>
      <c r="AI287" s="17"/>
    </row>
    <row r="288" spans="1:35" x14ac:dyDescent="0.3">
      <c r="A288" s="14" t="e">
        <f>#REF!</f>
        <v>#REF!</v>
      </c>
      <c r="B288" s="14" t="e">
        <f>#REF!</f>
        <v>#REF!</v>
      </c>
      <c r="C288" s="14" t="e">
        <f>#REF!</f>
        <v>#REF!</v>
      </c>
      <c r="D288" s="15" t="e">
        <f>'New_Adjusted_PSSA_TotFunc BO'!D288-#REF!</f>
        <v>#REF!</v>
      </c>
      <c r="E288" s="15" t="e">
        <f>'New_Adjusted_PSSA_TotFunc BO'!E288-#REF!</f>
        <v>#REF!</v>
      </c>
      <c r="F288" s="15" t="e">
        <f>'New_Adjusted_PSSA_TotFunc BO'!F288-#REF!</f>
        <v>#REF!</v>
      </c>
      <c r="G288" s="15" t="e">
        <f>'New_Adjusted_PSSA_TotFunc BO'!G288-#REF!</f>
        <v>#REF!</v>
      </c>
      <c r="H288" s="15" t="e">
        <f>'New_Adjusted_PSSA_TotFunc BO'!H288-#REF!</f>
        <v>#REF!</v>
      </c>
      <c r="I288" s="15" t="e">
        <f>'New_Adjusted_PSSA_TotFunc BO'!I288-#REF!</f>
        <v>#REF!</v>
      </c>
      <c r="J288" s="15" t="e">
        <f>'New_Adjusted_PSSA_TotFunc BO'!J288-#REF!</f>
        <v>#REF!</v>
      </c>
      <c r="K288" s="15" t="e">
        <f>'New_Adjusted_PSSA_TotFunc BO'!K288-#REF!</f>
        <v>#REF!</v>
      </c>
      <c r="L288" s="15" t="e">
        <f>'New_Adjusted_PSSA_TotFunc BO'!L288-#REF!</f>
        <v>#REF!</v>
      </c>
      <c r="M288" s="15" t="e">
        <f>'New_Adjusted_PSSA_TotFunc BO'!M288-#REF!</f>
        <v>#REF!</v>
      </c>
      <c r="N288" s="15" t="e">
        <f>'New_Adjusted_PSSA_TotFunc BO'!N288-#REF!</f>
        <v>#REF!</v>
      </c>
      <c r="O288" s="15" t="e">
        <f>'New_Adjusted_PSSA_TotFunc BO'!O288-#REF!</f>
        <v>#REF!</v>
      </c>
      <c r="P288" s="15" t="e">
        <f>'New_Adjusted_PSSA_TotFunc BO'!P288-#REF!</f>
        <v>#REF!</v>
      </c>
      <c r="Q288" s="15" t="e">
        <f>'New_Adjusted_PSSA_TotFunc BO'!Q288-#REF!</f>
        <v>#REF!</v>
      </c>
      <c r="R288" s="15" t="e">
        <f>'New_Adjusted_PSSA_TotFunc BO'!R288-#REF!</f>
        <v>#REF!</v>
      </c>
      <c r="S288" s="15" t="e">
        <f>'New_Adjusted_PSSA_TotFunc BO'!S288-#REF!</f>
        <v>#REF!</v>
      </c>
      <c r="T288" s="15" t="e">
        <f>'New_Adjusted_PSSA_TotFunc BO'!T288-#REF!</f>
        <v>#REF!</v>
      </c>
      <c r="U288" s="15" t="e">
        <f>'New_Adjusted_PSSA_TotFunc BO'!U288-#REF!</f>
        <v>#REF!</v>
      </c>
      <c r="V288" s="15" t="e">
        <f>'New_Adjusted_PSSA_TotFunc BO'!V288-#REF!</f>
        <v>#REF!</v>
      </c>
      <c r="W288" s="15" t="e">
        <f>'New_Adjusted_PSSA_TotFunc BO'!W288-#REF!</f>
        <v>#REF!</v>
      </c>
      <c r="X288" s="15" t="e">
        <f>'New_Adjusted_PSSA_TotFunc BO'!X288-#REF!</f>
        <v>#REF!</v>
      </c>
      <c r="Y288" s="15" t="e">
        <f>'New_Adjusted_PSSA_TotFunc BO'!Y288-#REF!</f>
        <v>#REF!</v>
      </c>
      <c r="Z288" s="15" t="e">
        <f>'New_Adjusted_PSSA_TotFunc BO'!Z288-#REF!</f>
        <v>#REF!</v>
      </c>
      <c r="AA288" s="15" t="e">
        <f>'New_Adjusted_PSSA_TotFunc BO'!AA288-#REF!</f>
        <v>#REF!</v>
      </c>
      <c r="AB288" s="15" t="e">
        <f>'New_Adjusted_PSSA_TotFunc BO'!AB288-#REF!</f>
        <v>#REF!</v>
      </c>
      <c r="AC288" s="15" t="e">
        <f>'New_Adjusted_PSSA_TotFunc BO'!AC288-#REF!</f>
        <v>#REF!</v>
      </c>
      <c r="AD288" s="15" t="e">
        <f>'New_Adjusted_PSSA_TotFunc BO'!AD288-#REF!</f>
        <v>#REF!</v>
      </c>
      <c r="AE288" s="15" t="e">
        <f>'New_Adjusted_PSSA_TotFunc BO'!AE288-#REF!</f>
        <v>#REF!</v>
      </c>
      <c r="AF288" s="15" t="e">
        <f>'Formulae-BuildOut'!BZ288</f>
        <v>#REF!</v>
      </c>
      <c r="AG288" s="14" t="e">
        <f>'Formulae-BuildOut'!CA288</f>
        <v>#REF!</v>
      </c>
      <c r="AH288" s="17"/>
      <c r="AI288" s="17"/>
    </row>
    <row r="289" spans="1:35" x14ac:dyDescent="0.3">
      <c r="A289" s="14" t="e">
        <f>#REF!</f>
        <v>#REF!</v>
      </c>
      <c r="B289" s="14" t="e">
        <f>#REF!</f>
        <v>#REF!</v>
      </c>
      <c r="C289" s="14" t="e">
        <f>#REF!</f>
        <v>#REF!</v>
      </c>
      <c r="D289" s="15" t="e">
        <f>'New_Adjusted_PSSA_TotFunc BO'!D289-#REF!</f>
        <v>#REF!</v>
      </c>
      <c r="E289" s="15" t="e">
        <f>'New_Adjusted_PSSA_TotFunc BO'!E289-#REF!</f>
        <v>#REF!</v>
      </c>
      <c r="F289" s="15" t="e">
        <f>'New_Adjusted_PSSA_TotFunc BO'!F289-#REF!</f>
        <v>#REF!</v>
      </c>
      <c r="G289" s="15" t="e">
        <f>'New_Adjusted_PSSA_TotFunc BO'!G289-#REF!</f>
        <v>#REF!</v>
      </c>
      <c r="H289" s="15" t="e">
        <f>'New_Adjusted_PSSA_TotFunc BO'!H289-#REF!</f>
        <v>#REF!</v>
      </c>
      <c r="I289" s="15" t="e">
        <f>'New_Adjusted_PSSA_TotFunc BO'!I289-#REF!</f>
        <v>#REF!</v>
      </c>
      <c r="J289" s="15" t="e">
        <f>'New_Adjusted_PSSA_TotFunc BO'!J289-#REF!</f>
        <v>#REF!</v>
      </c>
      <c r="K289" s="15" t="e">
        <f>'New_Adjusted_PSSA_TotFunc BO'!K289-#REF!</f>
        <v>#REF!</v>
      </c>
      <c r="L289" s="15" t="e">
        <f>'New_Adjusted_PSSA_TotFunc BO'!L289-#REF!</f>
        <v>#REF!</v>
      </c>
      <c r="M289" s="15" t="e">
        <f>'New_Adjusted_PSSA_TotFunc BO'!M289-#REF!</f>
        <v>#REF!</v>
      </c>
      <c r="N289" s="15" t="e">
        <f>'New_Adjusted_PSSA_TotFunc BO'!N289-#REF!</f>
        <v>#REF!</v>
      </c>
      <c r="O289" s="15" t="e">
        <f>'New_Adjusted_PSSA_TotFunc BO'!O289-#REF!</f>
        <v>#REF!</v>
      </c>
      <c r="P289" s="15" t="e">
        <f>'New_Adjusted_PSSA_TotFunc BO'!P289-#REF!</f>
        <v>#REF!</v>
      </c>
      <c r="Q289" s="15" t="e">
        <f>'New_Adjusted_PSSA_TotFunc BO'!Q289-#REF!</f>
        <v>#REF!</v>
      </c>
      <c r="R289" s="15" t="e">
        <f>'New_Adjusted_PSSA_TotFunc BO'!R289-#REF!</f>
        <v>#REF!</v>
      </c>
      <c r="S289" s="15" t="e">
        <f>'New_Adjusted_PSSA_TotFunc BO'!S289-#REF!</f>
        <v>#REF!</v>
      </c>
      <c r="T289" s="15" t="e">
        <f>'New_Adjusted_PSSA_TotFunc BO'!T289-#REF!</f>
        <v>#REF!</v>
      </c>
      <c r="U289" s="15" t="e">
        <f>'New_Adjusted_PSSA_TotFunc BO'!U289-#REF!</f>
        <v>#REF!</v>
      </c>
      <c r="V289" s="15" t="e">
        <f>'New_Adjusted_PSSA_TotFunc BO'!V289-#REF!</f>
        <v>#REF!</v>
      </c>
      <c r="W289" s="15" t="e">
        <f>'New_Adjusted_PSSA_TotFunc BO'!W289-#REF!</f>
        <v>#REF!</v>
      </c>
      <c r="X289" s="15" t="e">
        <f>'New_Adjusted_PSSA_TotFunc BO'!X289-#REF!</f>
        <v>#REF!</v>
      </c>
      <c r="Y289" s="15" t="e">
        <f>'New_Adjusted_PSSA_TotFunc BO'!Y289-#REF!</f>
        <v>#REF!</v>
      </c>
      <c r="Z289" s="15" t="e">
        <f>'New_Adjusted_PSSA_TotFunc BO'!Z289-#REF!</f>
        <v>#REF!</v>
      </c>
      <c r="AA289" s="15" t="e">
        <f>'New_Adjusted_PSSA_TotFunc BO'!AA289-#REF!</f>
        <v>#REF!</v>
      </c>
      <c r="AB289" s="15" t="e">
        <f>'New_Adjusted_PSSA_TotFunc BO'!AB289-#REF!</f>
        <v>#REF!</v>
      </c>
      <c r="AC289" s="15" t="e">
        <f>'New_Adjusted_PSSA_TotFunc BO'!AC289-#REF!</f>
        <v>#REF!</v>
      </c>
      <c r="AD289" s="15" t="e">
        <f>'New_Adjusted_PSSA_TotFunc BO'!AD289-#REF!</f>
        <v>#REF!</v>
      </c>
      <c r="AE289" s="15" t="e">
        <f>'New_Adjusted_PSSA_TotFunc BO'!AE289-#REF!</f>
        <v>#REF!</v>
      </c>
      <c r="AF289" s="15" t="e">
        <f>'Formulae-BuildOut'!BZ289</f>
        <v>#REF!</v>
      </c>
      <c r="AG289" s="14" t="e">
        <f>'Formulae-BuildOut'!CA289</f>
        <v>#REF!</v>
      </c>
      <c r="AH289" s="17"/>
      <c r="AI289" s="17"/>
    </row>
    <row r="290" spans="1:35" x14ac:dyDescent="0.3">
      <c r="A290" s="14" t="e">
        <f>#REF!</f>
        <v>#REF!</v>
      </c>
      <c r="B290" s="14" t="e">
        <f>#REF!</f>
        <v>#REF!</v>
      </c>
      <c r="C290" s="14" t="e">
        <f>#REF!</f>
        <v>#REF!</v>
      </c>
      <c r="D290" s="15" t="e">
        <f>'New_Adjusted_PSSA_TotFunc BO'!D290-#REF!</f>
        <v>#REF!</v>
      </c>
      <c r="E290" s="15" t="e">
        <f>'New_Adjusted_PSSA_TotFunc BO'!E290-#REF!</f>
        <v>#REF!</v>
      </c>
      <c r="F290" s="15" t="e">
        <f>'New_Adjusted_PSSA_TotFunc BO'!F290-#REF!</f>
        <v>#REF!</v>
      </c>
      <c r="G290" s="15" t="e">
        <f>'New_Adjusted_PSSA_TotFunc BO'!G290-#REF!</f>
        <v>#REF!</v>
      </c>
      <c r="H290" s="15" t="e">
        <f>'New_Adjusted_PSSA_TotFunc BO'!H290-#REF!</f>
        <v>#REF!</v>
      </c>
      <c r="I290" s="15" t="e">
        <f>'New_Adjusted_PSSA_TotFunc BO'!I290-#REF!</f>
        <v>#REF!</v>
      </c>
      <c r="J290" s="15" t="e">
        <f>'New_Adjusted_PSSA_TotFunc BO'!J290-#REF!</f>
        <v>#REF!</v>
      </c>
      <c r="K290" s="15" t="e">
        <f>'New_Adjusted_PSSA_TotFunc BO'!K290-#REF!</f>
        <v>#REF!</v>
      </c>
      <c r="L290" s="15" t="e">
        <f>'New_Adjusted_PSSA_TotFunc BO'!L290-#REF!</f>
        <v>#REF!</v>
      </c>
      <c r="M290" s="15" t="e">
        <f>'New_Adjusted_PSSA_TotFunc BO'!M290-#REF!</f>
        <v>#REF!</v>
      </c>
      <c r="N290" s="15" t="e">
        <f>'New_Adjusted_PSSA_TotFunc BO'!N290-#REF!</f>
        <v>#REF!</v>
      </c>
      <c r="O290" s="15" t="e">
        <f>'New_Adjusted_PSSA_TotFunc BO'!O290-#REF!</f>
        <v>#REF!</v>
      </c>
      <c r="P290" s="15" t="e">
        <f>'New_Adjusted_PSSA_TotFunc BO'!P290-#REF!</f>
        <v>#REF!</v>
      </c>
      <c r="Q290" s="15" t="e">
        <f>'New_Adjusted_PSSA_TotFunc BO'!Q290-#REF!</f>
        <v>#REF!</v>
      </c>
      <c r="R290" s="15" t="e">
        <f>'New_Adjusted_PSSA_TotFunc BO'!R290-#REF!</f>
        <v>#REF!</v>
      </c>
      <c r="S290" s="15" t="e">
        <f>'New_Adjusted_PSSA_TotFunc BO'!S290-#REF!</f>
        <v>#REF!</v>
      </c>
      <c r="T290" s="15" t="e">
        <f>'New_Adjusted_PSSA_TotFunc BO'!T290-#REF!</f>
        <v>#REF!</v>
      </c>
      <c r="U290" s="15" t="e">
        <f>'New_Adjusted_PSSA_TotFunc BO'!U290-#REF!</f>
        <v>#REF!</v>
      </c>
      <c r="V290" s="15" t="e">
        <f>'New_Adjusted_PSSA_TotFunc BO'!V290-#REF!</f>
        <v>#REF!</v>
      </c>
      <c r="W290" s="15" t="e">
        <f>'New_Adjusted_PSSA_TotFunc BO'!W290-#REF!</f>
        <v>#REF!</v>
      </c>
      <c r="X290" s="15" t="e">
        <f>'New_Adjusted_PSSA_TotFunc BO'!X290-#REF!</f>
        <v>#REF!</v>
      </c>
      <c r="Y290" s="15" t="e">
        <f>'New_Adjusted_PSSA_TotFunc BO'!Y290-#REF!</f>
        <v>#REF!</v>
      </c>
      <c r="Z290" s="15" t="e">
        <f>'New_Adjusted_PSSA_TotFunc BO'!Z290-#REF!</f>
        <v>#REF!</v>
      </c>
      <c r="AA290" s="15" t="e">
        <f>'New_Adjusted_PSSA_TotFunc BO'!AA290-#REF!</f>
        <v>#REF!</v>
      </c>
      <c r="AB290" s="15" t="e">
        <f>'New_Adjusted_PSSA_TotFunc BO'!AB290-#REF!</f>
        <v>#REF!</v>
      </c>
      <c r="AC290" s="15" t="e">
        <f>'New_Adjusted_PSSA_TotFunc BO'!AC290-#REF!</f>
        <v>#REF!</v>
      </c>
      <c r="AD290" s="15" t="e">
        <f>'New_Adjusted_PSSA_TotFunc BO'!AD290-#REF!</f>
        <v>#REF!</v>
      </c>
      <c r="AE290" s="15" t="e">
        <f>'New_Adjusted_PSSA_TotFunc BO'!AE290-#REF!</f>
        <v>#REF!</v>
      </c>
      <c r="AF290" s="15" t="e">
        <f>'Formulae-BuildOut'!BZ290</f>
        <v>#REF!</v>
      </c>
      <c r="AG290" s="14" t="e">
        <f>'Formulae-BuildOut'!CA290</f>
        <v>#REF!</v>
      </c>
      <c r="AH290" s="17"/>
      <c r="AI290" s="17"/>
    </row>
    <row r="291" spans="1:35" x14ac:dyDescent="0.3">
      <c r="A291" s="14" t="e">
        <f>#REF!</f>
        <v>#REF!</v>
      </c>
      <c r="B291" s="14" t="e">
        <f>#REF!</f>
        <v>#REF!</v>
      </c>
      <c r="C291" s="14" t="e">
        <f>#REF!</f>
        <v>#REF!</v>
      </c>
      <c r="D291" s="15" t="e">
        <f>'New_Adjusted_PSSA_TotFunc BO'!D291-#REF!</f>
        <v>#REF!</v>
      </c>
      <c r="E291" s="15" t="e">
        <f>'New_Adjusted_PSSA_TotFunc BO'!E291-#REF!</f>
        <v>#REF!</v>
      </c>
      <c r="F291" s="15" t="e">
        <f>'New_Adjusted_PSSA_TotFunc BO'!F291-#REF!</f>
        <v>#REF!</v>
      </c>
      <c r="G291" s="15" t="e">
        <f>'New_Adjusted_PSSA_TotFunc BO'!G291-#REF!</f>
        <v>#REF!</v>
      </c>
      <c r="H291" s="15" t="e">
        <f>'New_Adjusted_PSSA_TotFunc BO'!H291-#REF!</f>
        <v>#REF!</v>
      </c>
      <c r="I291" s="15" t="e">
        <f>'New_Adjusted_PSSA_TotFunc BO'!I291-#REF!</f>
        <v>#REF!</v>
      </c>
      <c r="J291" s="15" t="e">
        <f>'New_Adjusted_PSSA_TotFunc BO'!J291-#REF!</f>
        <v>#REF!</v>
      </c>
      <c r="K291" s="15" t="e">
        <f>'New_Adjusted_PSSA_TotFunc BO'!K291-#REF!</f>
        <v>#REF!</v>
      </c>
      <c r="L291" s="15" t="e">
        <f>'New_Adjusted_PSSA_TotFunc BO'!L291-#REF!</f>
        <v>#REF!</v>
      </c>
      <c r="M291" s="15" t="e">
        <f>'New_Adjusted_PSSA_TotFunc BO'!M291-#REF!</f>
        <v>#REF!</v>
      </c>
      <c r="N291" s="15" t="e">
        <f>'New_Adjusted_PSSA_TotFunc BO'!N291-#REF!</f>
        <v>#REF!</v>
      </c>
      <c r="O291" s="15" t="e">
        <f>'New_Adjusted_PSSA_TotFunc BO'!O291-#REF!</f>
        <v>#REF!</v>
      </c>
      <c r="P291" s="15" t="e">
        <f>'New_Adjusted_PSSA_TotFunc BO'!P291-#REF!</f>
        <v>#REF!</v>
      </c>
      <c r="Q291" s="15" t="e">
        <f>'New_Adjusted_PSSA_TotFunc BO'!Q291-#REF!</f>
        <v>#REF!</v>
      </c>
      <c r="R291" s="15" t="e">
        <f>'New_Adjusted_PSSA_TotFunc BO'!R291-#REF!</f>
        <v>#REF!</v>
      </c>
      <c r="S291" s="15" t="e">
        <f>'New_Adjusted_PSSA_TotFunc BO'!S291-#REF!</f>
        <v>#REF!</v>
      </c>
      <c r="T291" s="15" t="e">
        <f>'New_Adjusted_PSSA_TotFunc BO'!T291-#REF!</f>
        <v>#REF!</v>
      </c>
      <c r="U291" s="15" t="e">
        <f>'New_Adjusted_PSSA_TotFunc BO'!U291-#REF!</f>
        <v>#REF!</v>
      </c>
      <c r="V291" s="15" t="e">
        <f>'New_Adjusted_PSSA_TotFunc BO'!V291-#REF!</f>
        <v>#REF!</v>
      </c>
      <c r="W291" s="15" t="e">
        <f>'New_Adjusted_PSSA_TotFunc BO'!W291-#REF!</f>
        <v>#REF!</v>
      </c>
      <c r="X291" s="15" t="e">
        <f>'New_Adjusted_PSSA_TotFunc BO'!X291-#REF!</f>
        <v>#REF!</v>
      </c>
      <c r="Y291" s="15" t="e">
        <f>'New_Adjusted_PSSA_TotFunc BO'!Y291-#REF!</f>
        <v>#REF!</v>
      </c>
      <c r="Z291" s="15" t="e">
        <f>'New_Adjusted_PSSA_TotFunc BO'!Z291-#REF!</f>
        <v>#REF!</v>
      </c>
      <c r="AA291" s="15" t="e">
        <f>'New_Adjusted_PSSA_TotFunc BO'!AA291-#REF!</f>
        <v>#REF!</v>
      </c>
      <c r="AB291" s="15" t="e">
        <f>'New_Adjusted_PSSA_TotFunc BO'!AB291-#REF!</f>
        <v>#REF!</v>
      </c>
      <c r="AC291" s="15" t="e">
        <f>'New_Adjusted_PSSA_TotFunc BO'!AC291-#REF!</f>
        <v>#REF!</v>
      </c>
      <c r="AD291" s="15" t="e">
        <f>'New_Adjusted_PSSA_TotFunc BO'!AD291-#REF!</f>
        <v>#REF!</v>
      </c>
      <c r="AE291" s="15" t="e">
        <f>'New_Adjusted_PSSA_TotFunc BO'!AE291-#REF!</f>
        <v>#REF!</v>
      </c>
      <c r="AF291" s="15" t="e">
        <f>'Formulae-BuildOut'!BZ291</f>
        <v>#REF!</v>
      </c>
      <c r="AG291" s="14" t="e">
        <f>'Formulae-BuildOut'!CA291</f>
        <v>#REF!</v>
      </c>
      <c r="AH291" s="17"/>
      <c r="AI291" s="17"/>
    </row>
    <row r="292" spans="1:35" x14ac:dyDescent="0.3">
      <c r="A292" s="14" t="e">
        <f>#REF!</f>
        <v>#REF!</v>
      </c>
      <c r="B292" s="14" t="e">
        <f>#REF!</f>
        <v>#REF!</v>
      </c>
      <c r="C292" s="14" t="e">
        <f>#REF!</f>
        <v>#REF!</v>
      </c>
      <c r="D292" s="15" t="e">
        <f>'New_Adjusted_PSSA_TotFunc BO'!D292-#REF!</f>
        <v>#REF!</v>
      </c>
      <c r="E292" s="15" t="e">
        <f>'New_Adjusted_PSSA_TotFunc BO'!E292-#REF!</f>
        <v>#REF!</v>
      </c>
      <c r="F292" s="15" t="e">
        <f>'New_Adjusted_PSSA_TotFunc BO'!F292-#REF!</f>
        <v>#REF!</v>
      </c>
      <c r="G292" s="15" t="e">
        <f>'New_Adjusted_PSSA_TotFunc BO'!G292-#REF!</f>
        <v>#REF!</v>
      </c>
      <c r="H292" s="15" t="e">
        <f>'New_Adjusted_PSSA_TotFunc BO'!H292-#REF!</f>
        <v>#REF!</v>
      </c>
      <c r="I292" s="15" t="e">
        <f>'New_Adjusted_PSSA_TotFunc BO'!I292-#REF!</f>
        <v>#REF!</v>
      </c>
      <c r="J292" s="15" t="e">
        <f>'New_Adjusted_PSSA_TotFunc BO'!J292-#REF!</f>
        <v>#REF!</v>
      </c>
      <c r="K292" s="15" t="e">
        <f>'New_Adjusted_PSSA_TotFunc BO'!K292-#REF!</f>
        <v>#REF!</v>
      </c>
      <c r="L292" s="15" t="e">
        <f>'New_Adjusted_PSSA_TotFunc BO'!L292-#REF!</f>
        <v>#REF!</v>
      </c>
      <c r="M292" s="15" t="e">
        <f>'New_Adjusted_PSSA_TotFunc BO'!M292-#REF!</f>
        <v>#REF!</v>
      </c>
      <c r="N292" s="15" t="e">
        <f>'New_Adjusted_PSSA_TotFunc BO'!N292-#REF!</f>
        <v>#REF!</v>
      </c>
      <c r="O292" s="15" t="e">
        <f>'New_Adjusted_PSSA_TotFunc BO'!O292-#REF!</f>
        <v>#REF!</v>
      </c>
      <c r="P292" s="15" t="e">
        <f>'New_Adjusted_PSSA_TotFunc BO'!P292-#REF!</f>
        <v>#REF!</v>
      </c>
      <c r="Q292" s="15" t="e">
        <f>'New_Adjusted_PSSA_TotFunc BO'!Q292-#REF!</f>
        <v>#REF!</v>
      </c>
      <c r="R292" s="15" t="e">
        <f>'New_Adjusted_PSSA_TotFunc BO'!R292-#REF!</f>
        <v>#REF!</v>
      </c>
      <c r="S292" s="15" t="e">
        <f>'New_Adjusted_PSSA_TotFunc BO'!S292-#REF!</f>
        <v>#REF!</v>
      </c>
      <c r="T292" s="15" t="e">
        <f>'New_Adjusted_PSSA_TotFunc BO'!T292-#REF!</f>
        <v>#REF!</v>
      </c>
      <c r="U292" s="15" t="e">
        <f>'New_Adjusted_PSSA_TotFunc BO'!U292-#REF!</f>
        <v>#REF!</v>
      </c>
      <c r="V292" s="15" t="e">
        <f>'New_Adjusted_PSSA_TotFunc BO'!V292-#REF!</f>
        <v>#REF!</v>
      </c>
      <c r="W292" s="15" t="e">
        <f>'New_Adjusted_PSSA_TotFunc BO'!W292-#REF!</f>
        <v>#REF!</v>
      </c>
      <c r="X292" s="15" t="e">
        <f>'New_Adjusted_PSSA_TotFunc BO'!X292-#REF!</f>
        <v>#REF!</v>
      </c>
      <c r="Y292" s="15" t="e">
        <f>'New_Adjusted_PSSA_TotFunc BO'!Y292-#REF!</f>
        <v>#REF!</v>
      </c>
      <c r="Z292" s="15" t="e">
        <f>'New_Adjusted_PSSA_TotFunc BO'!Z292-#REF!</f>
        <v>#REF!</v>
      </c>
      <c r="AA292" s="15" t="e">
        <f>'New_Adjusted_PSSA_TotFunc BO'!AA292-#REF!</f>
        <v>#REF!</v>
      </c>
      <c r="AB292" s="15" t="e">
        <f>'New_Adjusted_PSSA_TotFunc BO'!AB292-#REF!</f>
        <v>#REF!</v>
      </c>
      <c r="AC292" s="15" t="e">
        <f>'New_Adjusted_PSSA_TotFunc BO'!AC292-#REF!</f>
        <v>#REF!</v>
      </c>
      <c r="AD292" s="15" t="e">
        <f>'New_Adjusted_PSSA_TotFunc BO'!AD292-#REF!</f>
        <v>#REF!</v>
      </c>
      <c r="AE292" s="15" t="e">
        <f>'New_Adjusted_PSSA_TotFunc BO'!AE292-#REF!</f>
        <v>#REF!</v>
      </c>
      <c r="AF292" s="15" t="e">
        <f>'Formulae-BuildOut'!BZ292</f>
        <v>#REF!</v>
      </c>
      <c r="AG292" s="14" t="e">
        <f>'Formulae-BuildOut'!CA292</f>
        <v>#REF!</v>
      </c>
      <c r="AH292" s="17"/>
      <c r="AI292" s="17"/>
    </row>
    <row r="293" spans="1:35" x14ac:dyDescent="0.3">
      <c r="A293" s="14" t="e">
        <f>#REF!</f>
        <v>#REF!</v>
      </c>
      <c r="B293" s="14" t="e">
        <f>#REF!</f>
        <v>#REF!</v>
      </c>
      <c r="C293" s="14" t="e">
        <f>#REF!</f>
        <v>#REF!</v>
      </c>
      <c r="D293" s="15" t="e">
        <f>'New_Adjusted_PSSA_TotFunc BO'!D293-#REF!</f>
        <v>#REF!</v>
      </c>
      <c r="E293" s="15" t="e">
        <f>'New_Adjusted_PSSA_TotFunc BO'!E293-#REF!</f>
        <v>#REF!</v>
      </c>
      <c r="F293" s="15" t="e">
        <f>'New_Adjusted_PSSA_TotFunc BO'!F293-#REF!</f>
        <v>#REF!</v>
      </c>
      <c r="G293" s="15" t="e">
        <f>'New_Adjusted_PSSA_TotFunc BO'!G293-#REF!</f>
        <v>#REF!</v>
      </c>
      <c r="H293" s="15" t="e">
        <f>'New_Adjusted_PSSA_TotFunc BO'!H293-#REF!</f>
        <v>#REF!</v>
      </c>
      <c r="I293" s="15" t="e">
        <f>'New_Adjusted_PSSA_TotFunc BO'!I293-#REF!</f>
        <v>#REF!</v>
      </c>
      <c r="J293" s="15" t="e">
        <f>'New_Adjusted_PSSA_TotFunc BO'!J293-#REF!</f>
        <v>#REF!</v>
      </c>
      <c r="K293" s="15" t="e">
        <f>'New_Adjusted_PSSA_TotFunc BO'!K293-#REF!</f>
        <v>#REF!</v>
      </c>
      <c r="L293" s="15" t="e">
        <f>'New_Adjusted_PSSA_TotFunc BO'!L293-#REF!</f>
        <v>#REF!</v>
      </c>
      <c r="M293" s="15" t="e">
        <f>'New_Adjusted_PSSA_TotFunc BO'!M293-#REF!</f>
        <v>#REF!</v>
      </c>
      <c r="N293" s="15" t="e">
        <f>'New_Adjusted_PSSA_TotFunc BO'!N293-#REF!</f>
        <v>#REF!</v>
      </c>
      <c r="O293" s="15" t="e">
        <f>'New_Adjusted_PSSA_TotFunc BO'!O293-#REF!</f>
        <v>#REF!</v>
      </c>
      <c r="P293" s="15" t="e">
        <f>'New_Adjusted_PSSA_TotFunc BO'!P293-#REF!</f>
        <v>#REF!</v>
      </c>
      <c r="Q293" s="15" t="e">
        <f>'New_Adjusted_PSSA_TotFunc BO'!Q293-#REF!</f>
        <v>#REF!</v>
      </c>
      <c r="R293" s="15" t="e">
        <f>'New_Adjusted_PSSA_TotFunc BO'!R293-#REF!</f>
        <v>#REF!</v>
      </c>
      <c r="S293" s="15" t="e">
        <f>'New_Adjusted_PSSA_TotFunc BO'!S293-#REF!</f>
        <v>#REF!</v>
      </c>
      <c r="T293" s="15" t="e">
        <f>'New_Adjusted_PSSA_TotFunc BO'!T293-#REF!</f>
        <v>#REF!</v>
      </c>
      <c r="U293" s="15" t="e">
        <f>'New_Adjusted_PSSA_TotFunc BO'!U293-#REF!</f>
        <v>#REF!</v>
      </c>
      <c r="V293" s="15" t="e">
        <f>'New_Adjusted_PSSA_TotFunc BO'!V293-#REF!</f>
        <v>#REF!</v>
      </c>
      <c r="W293" s="15" t="e">
        <f>'New_Adjusted_PSSA_TotFunc BO'!W293-#REF!</f>
        <v>#REF!</v>
      </c>
      <c r="X293" s="15" t="e">
        <f>'New_Adjusted_PSSA_TotFunc BO'!X293-#REF!</f>
        <v>#REF!</v>
      </c>
      <c r="Y293" s="15" t="e">
        <f>'New_Adjusted_PSSA_TotFunc BO'!Y293-#REF!</f>
        <v>#REF!</v>
      </c>
      <c r="Z293" s="15" t="e">
        <f>'New_Adjusted_PSSA_TotFunc BO'!Z293-#REF!</f>
        <v>#REF!</v>
      </c>
      <c r="AA293" s="15" t="e">
        <f>'New_Adjusted_PSSA_TotFunc BO'!AA293-#REF!</f>
        <v>#REF!</v>
      </c>
      <c r="AB293" s="15" t="e">
        <f>'New_Adjusted_PSSA_TotFunc BO'!AB293-#REF!</f>
        <v>#REF!</v>
      </c>
      <c r="AC293" s="15" t="e">
        <f>'New_Adjusted_PSSA_TotFunc BO'!AC293-#REF!</f>
        <v>#REF!</v>
      </c>
      <c r="AD293" s="15" t="e">
        <f>'New_Adjusted_PSSA_TotFunc BO'!AD293-#REF!</f>
        <v>#REF!</v>
      </c>
      <c r="AE293" s="15" t="e">
        <f>'New_Adjusted_PSSA_TotFunc BO'!AE293-#REF!</f>
        <v>#REF!</v>
      </c>
      <c r="AF293" s="15" t="e">
        <f>'Formulae-BuildOut'!BZ293</f>
        <v>#REF!</v>
      </c>
      <c r="AG293" s="14" t="e">
        <f>'Formulae-BuildOut'!CA293</f>
        <v>#REF!</v>
      </c>
      <c r="AH293" s="17"/>
      <c r="AI293" s="17"/>
    </row>
    <row r="294" spans="1:35" x14ac:dyDescent="0.3">
      <c r="A294" s="14" t="e">
        <f>#REF!</f>
        <v>#REF!</v>
      </c>
      <c r="B294" s="14" t="e">
        <f>#REF!</f>
        <v>#REF!</v>
      </c>
      <c r="C294" s="14" t="e">
        <f>#REF!</f>
        <v>#REF!</v>
      </c>
      <c r="D294" s="15" t="e">
        <f>'New_Adjusted_PSSA_TotFunc BO'!D294-#REF!</f>
        <v>#REF!</v>
      </c>
      <c r="E294" s="15" t="e">
        <f>'New_Adjusted_PSSA_TotFunc BO'!E294-#REF!</f>
        <v>#REF!</v>
      </c>
      <c r="F294" s="15" t="e">
        <f>'New_Adjusted_PSSA_TotFunc BO'!F294-#REF!</f>
        <v>#REF!</v>
      </c>
      <c r="G294" s="15" t="e">
        <f>'New_Adjusted_PSSA_TotFunc BO'!G294-#REF!</f>
        <v>#REF!</v>
      </c>
      <c r="H294" s="15" t="e">
        <f>'New_Adjusted_PSSA_TotFunc BO'!H294-#REF!</f>
        <v>#REF!</v>
      </c>
      <c r="I294" s="15" t="e">
        <f>'New_Adjusted_PSSA_TotFunc BO'!I294-#REF!</f>
        <v>#REF!</v>
      </c>
      <c r="J294" s="15" t="e">
        <f>'New_Adjusted_PSSA_TotFunc BO'!J294-#REF!</f>
        <v>#REF!</v>
      </c>
      <c r="K294" s="15" t="e">
        <f>'New_Adjusted_PSSA_TotFunc BO'!K294-#REF!</f>
        <v>#REF!</v>
      </c>
      <c r="L294" s="15" t="e">
        <f>'New_Adjusted_PSSA_TotFunc BO'!L294-#REF!</f>
        <v>#REF!</v>
      </c>
      <c r="M294" s="15" t="e">
        <f>'New_Adjusted_PSSA_TotFunc BO'!M294-#REF!</f>
        <v>#REF!</v>
      </c>
      <c r="N294" s="15" t="e">
        <f>'New_Adjusted_PSSA_TotFunc BO'!N294-#REF!</f>
        <v>#REF!</v>
      </c>
      <c r="O294" s="15" t="e">
        <f>'New_Adjusted_PSSA_TotFunc BO'!O294-#REF!</f>
        <v>#REF!</v>
      </c>
      <c r="P294" s="15" t="e">
        <f>'New_Adjusted_PSSA_TotFunc BO'!P294-#REF!</f>
        <v>#REF!</v>
      </c>
      <c r="Q294" s="15" t="e">
        <f>'New_Adjusted_PSSA_TotFunc BO'!Q294-#REF!</f>
        <v>#REF!</v>
      </c>
      <c r="R294" s="15" t="e">
        <f>'New_Adjusted_PSSA_TotFunc BO'!R294-#REF!</f>
        <v>#REF!</v>
      </c>
      <c r="S294" s="15" t="e">
        <f>'New_Adjusted_PSSA_TotFunc BO'!S294-#REF!</f>
        <v>#REF!</v>
      </c>
      <c r="T294" s="15" t="e">
        <f>'New_Adjusted_PSSA_TotFunc BO'!T294-#REF!</f>
        <v>#REF!</v>
      </c>
      <c r="U294" s="15" t="e">
        <f>'New_Adjusted_PSSA_TotFunc BO'!U294-#REF!</f>
        <v>#REF!</v>
      </c>
      <c r="V294" s="15" t="e">
        <f>'New_Adjusted_PSSA_TotFunc BO'!V294-#REF!</f>
        <v>#REF!</v>
      </c>
      <c r="W294" s="15" t="e">
        <f>'New_Adjusted_PSSA_TotFunc BO'!W294-#REF!</f>
        <v>#REF!</v>
      </c>
      <c r="X294" s="15" t="e">
        <f>'New_Adjusted_PSSA_TotFunc BO'!X294-#REF!</f>
        <v>#REF!</v>
      </c>
      <c r="Y294" s="15" t="e">
        <f>'New_Adjusted_PSSA_TotFunc BO'!Y294-#REF!</f>
        <v>#REF!</v>
      </c>
      <c r="Z294" s="15" t="e">
        <f>'New_Adjusted_PSSA_TotFunc BO'!Z294-#REF!</f>
        <v>#REF!</v>
      </c>
      <c r="AA294" s="15" t="e">
        <f>'New_Adjusted_PSSA_TotFunc BO'!AA294-#REF!</f>
        <v>#REF!</v>
      </c>
      <c r="AB294" s="15" t="e">
        <f>'New_Adjusted_PSSA_TotFunc BO'!AB294-#REF!</f>
        <v>#REF!</v>
      </c>
      <c r="AC294" s="15" t="e">
        <f>'New_Adjusted_PSSA_TotFunc BO'!AC294-#REF!</f>
        <v>#REF!</v>
      </c>
      <c r="AD294" s="15" t="e">
        <f>'New_Adjusted_PSSA_TotFunc BO'!AD294-#REF!</f>
        <v>#REF!</v>
      </c>
      <c r="AE294" s="15" t="e">
        <f>'New_Adjusted_PSSA_TotFunc BO'!AE294-#REF!</f>
        <v>#REF!</v>
      </c>
      <c r="AF294" s="15" t="e">
        <f>'Formulae-BuildOut'!BZ294</f>
        <v>#REF!</v>
      </c>
      <c r="AG294" s="14" t="e">
        <f>'Formulae-BuildOut'!CA294</f>
        <v>#REF!</v>
      </c>
      <c r="AH294" s="17"/>
      <c r="AI294" s="17"/>
    </row>
    <row r="295" spans="1:35" x14ac:dyDescent="0.3">
      <c r="A295" s="14" t="e">
        <f>#REF!</f>
        <v>#REF!</v>
      </c>
      <c r="B295" s="14" t="e">
        <f>#REF!</f>
        <v>#REF!</v>
      </c>
      <c r="C295" s="14" t="e">
        <f>#REF!</f>
        <v>#REF!</v>
      </c>
      <c r="D295" s="15" t="e">
        <f>'New_Adjusted_PSSA_TotFunc BO'!D295-#REF!</f>
        <v>#REF!</v>
      </c>
      <c r="E295" s="15" t="e">
        <f>'New_Adjusted_PSSA_TotFunc BO'!E295-#REF!</f>
        <v>#REF!</v>
      </c>
      <c r="F295" s="15" t="e">
        <f>'New_Adjusted_PSSA_TotFunc BO'!F295-#REF!</f>
        <v>#REF!</v>
      </c>
      <c r="G295" s="15" t="e">
        <f>'New_Adjusted_PSSA_TotFunc BO'!G295-#REF!</f>
        <v>#REF!</v>
      </c>
      <c r="H295" s="15" t="e">
        <f>'New_Adjusted_PSSA_TotFunc BO'!H295-#REF!</f>
        <v>#REF!</v>
      </c>
      <c r="I295" s="15" t="e">
        <f>'New_Adjusted_PSSA_TotFunc BO'!I295-#REF!</f>
        <v>#REF!</v>
      </c>
      <c r="J295" s="15" t="e">
        <f>'New_Adjusted_PSSA_TotFunc BO'!J295-#REF!</f>
        <v>#REF!</v>
      </c>
      <c r="K295" s="15" t="e">
        <f>'New_Adjusted_PSSA_TotFunc BO'!K295-#REF!</f>
        <v>#REF!</v>
      </c>
      <c r="L295" s="15" t="e">
        <f>'New_Adjusted_PSSA_TotFunc BO'!L295-#REF!</f>
        <v>#REF!</v>
      </c>
      <c r="M295" s="15" t="e">
        <f>'New_Adjusted_PSSA_TotFunc BO'!M295-#REF!</f>
        <v>#REF!</v>
      </c>
      <c r="N295" s="15" t="e">
        <f>'New_Adjusted_PSSA_TotFunc BO'!N295-#REF!</f>
        <v>#REF!</v>
      </c>
      <c r="O295" s="15" t="e">
        <f>'New_Adjusted_PSSA_TotFunc BO'!O295-#REF!</f>
        <v>#REF!</v>
      </c>
      <c r="P295" s="15" t="e">
        <f>'New_Adjusted_PSSA_TotFunc BO'!P295-#REF!</f>
        <v>#REF!</v>
      </c>
      <c r="Q295" s="15" t="e">
        <f>'New_Adjusted_PSSA_TotFunc BO'!Q295-#REF!</f>
        <v>#REF!</v>
      </c>
      <c r="R295" s="15" t="e">
        <f>'New_Adjusted_PSSA_TotFunc BO'!R295-#REF!</f>
        <v>#REF!</v>
      </c>
      <c r="S295" s="15" t="e">
        <f>'New_Adjusted_PSSA_TotFunc BO'!S295-#REF!</f>
        <v>#REF!</v>
      </c>
      <c r="T295" s="15" t="e">
        <f>'New_Adjusted_PSSA_TotFunc BO'!T295-#REF!</f>
        <v>#REF!</v>
      </c>
      <c r="U295" s="15" t="e">
        <f>'New_Adjusted_PSSA_TotFunc BO'!U295-#REF!</f>
        <v>#REF!</v>
      </c>
      <c r="V295" s="15" t="e">
        <f>'New_Adjusted_PSSA_TotFunc BO'!V295-#REF!</f>
        <v>#REF!</v>
      </c>
      <c r="W295" s="15" t="e">
        <f>'New_Adjusted_PSSA_TotFunc BO'!W295-#REF!</f>
        <v>#REF!</v>
      </c>
      <c r="X295" s="15" t="e">
        <f>'New_Adjusted_PSSA_TotFunc BO'!X295-#REF!</f>
        <v>#REF!</v>
      </c>
      <c r="Y295" s="15" t="e">
        <f>'New_Adjusted_PSSA_TotFunc BO'!Y295-#REF!</f>
        <v>#REF!</v>
      </c>
      <c r="Z295" s="15" t="e">
        <f>'New_Adjusted_PSSA_TotFunc BO'!Z295-#REF!</f>
        <v>#REF!</v>
      </c>
      <c r="AA295" s="15" t="e">
        <f>'New_Adjusted_PSSA_TotFunc BO'!AA295-#REF!</f>
        <v>#REF!</v>
      </c>
      <c r="AB295" s="15" t="e">
        <f>'New_Adjusted_PSSA_TotFunc BO'!AB295-#REF!</f>
        <v>#REF!</v>
      </c>
      <c r="AC295" s="15" t="e">
        <f>'New_Adjusted_PSSA_TotFunc BO'!AC295-#REF!</f>
        <v>#REF!</v>
      </c>
      <c r="AD295" s="15" t="e">
        <f>'New_Adjusted_PSSA_TotFunc BO'!AD295-#REF!</f>
        <v>#REF!</v>
      </c>
      <c r="AE295" s="15" t="e">
        <f>'New_Adjusted_PSSA_TotFunc BO'!AE295-#REF!</f>
        <v>#REF!</v>
      </c>
      <c r="AF295" s="15" t="e">
        <f>'Formulae-BuildOut'!BZ295</f>
        <v>#REF!</v>
      </c>
      <c r="AG295" s="14" t="e">
        <f>'Formulae-BuildOut'!CA295</f>
        <v>#REF!</v>
      </c>
      <c r="AH295" s="17"/>
      <c r="AI295" s="17"/>
    </row>
    <row r="296" spans="1:35" x14ac:dyDescent="0.3">
      <c r="A296" s="14" t="e">
        <f>#REF!</f>
        <v>#REF!</v>
      </c>
      <c r="B296" s="14" t="e">
        <f>#REF!</f>
        <v>#REF!</v>
      </c>
      <c r="C296" s="14" t="e">
        <f>#REF!</f>
        <v>#REF!</v>
      </c>
      <c r="D296" s="15" t="e">
        <f>'New_Adjusted_PSSA_TotFunc BO'!D296-#REF!</f>
        <v>#REF!</v>
      </c>
      <c r="E296" s="15" t="e">
        <f>'New_Adjusted_PSSA_TotFunc BO'!E296-#REF!</f>
        <v>#REF!</v>
      </c>
      <c r="F296" s="15" t="e">
        <f>'New_Adjusted_PSSA_TotFunc BO'!F296-#REF!</f>
        <v>#REF!</v>
      </c>
      <c r="G296" s="15" t="e">
        <f>'New_Adjusted_PSSA_TotFunc BO'!G296-#REF!</f>
        <v>#REF!</v>
      </c>
      <c r="H296" s="15" t="e">
        <f>'New_Adjusted_PSSA_TotFunc BO'!H296-#REF!</f>
        <v>#REF!</v>
      </c>
      <c r="I296" s="15" t="e">
        <f>'New_Adjusted_PSSA_TotFunc BO'!I296-#REF!</f>
        <v>#REF!</v>
      </c>
      <c r="J296" s="15" t="e">
        <f>'New_Adjusted_PSSA_TotFunc BO'!J296-#REF!</f>
        <v>#REF!</v>
      </c>
      <c r="K296" s="15" t="e">
        <f>'New_Adjusted_PSSA_TotFunc BO'!K296-#REF!</f>
        <v>#REF!</v>
      </c>
      <c r="L296" s="15" t="e">
        <f>'New_Adjusted_PSSA_TotFunc BO'!L296-#REF!</f>
        <v>#REF!</v>
      </c>
      <c r="M296" s="15" t="e">
        <f>'New_Adjusted_PSSA_TotFunc BO'!M296-#REF!</f>
        <v>#REF!</v>
      </c>
      <c r="N296" s="15" t="e">
        <f>'New_Adjusted_PSSA_TotFunc BO'!N296-#REF!</f>
        <v>#REF!</v>
      </c>
      <c r="O296" s="15" t="e">
        <f>'New_Adjusted_PSSA_TotFunc BO'!O296-#REF!</f>
        <v>#REF!</v>
      </c>
      <c r="P296" s="15" t="e">
        <f>'New_Adjusted_PSSA_TotFunc BO'!P296-#REF!</f>
        <v>#REF!</v>
      </c>
      <c r="Q296" s="15" t="e">
        <f>'New_Adjusted_PSSA_TotFunc BO'!Q296-#REF!</f>
        <v>#REF!</v>
      </c>
      <c r="R296" s="15" t="e">
        <f>'New_Adjusted_PSSA_TotFunc BO'!R296-#REF!</f>
        <v>#REF!</v>
      </c>
      <c r="S296" s="15" t="e">
        <f>'New_Adjusted_PSSA_TotFunc BO'!S296-#REF!</f>
        <v>#REF!</v>
      </c>
      <c r="T296" s="15" t="e">
        <f>'New_Adjusted_PSSA_TotFunc BO'!T296-#REF!</f>
        <v>#REF!</v>
      </c>
      <c r="U296" s="15" t="e">
        <f>'New_Adjusted_PSSA_TotFunc BO'!U296-#REF!</f>
        <v>#REF!</v>
      </c>
      <c r="V296" s="15" t="e">
        <f>'New_Adjusted_PSSA_TotFunc BO'!V296-#REF!</f>
        <v>#REF!</v>
      </c>
      <c r="W296" s="15" t="e">
        <f>'New_Adjusted_PSSA_TotFunc BO'!W296-#REF!</f>
        <v>#REF!</v>
      </c>
      <c r="X296" s="15" t="e">
        <f>'New_Adjusted_PSSA_TotFunc BO'!X296-#REF!</f>
        <v>#REF!</v>
      </c>
      <c r="Y296" s="15" t="e">
        <f>'New_Adjusted_PSSA_TotFunc BO'!Y296-#REF!</f>
        <v>#REF!</v>
      </c>
      <c r="Z296" s="15" t="e">
        <f>'New_Adjusted_PSSA_TotFunc BO'!Z296-#REF!</f>
        <v>#REF!</v>
      </c>
      <c r="AA296" s="15" t="e">
        <f>'New_Adjusted_PSSA_TotFunc BO'!AA296-#REF!</f>
        <v>#REF!</v>
      </c>
      <c r="AB296" s="15" t="e">
        <f>'New_Adjusted_PSSA_TotFunc BO'!AB296-#REF!</f>
        <v>#REF!</v>
      </c>
      <c r="AC296" s="15" t="e">
        <f>'New_Adjusted_PSSA_TotFunc BO'!AC296-#REF!</f>
        <v>#REF!</v>
      </c>
      <c r="AD296" s="15" t="e">
        <f>'New_Adjusted_PSSA_TotFunc BO'!AD296-#REF!</f>
        <v>#REF!</v>
      </c>
      <c r="AE296" s="15" t="e">
        <f>'New_Adjusted_PSSA_TotFunc BO'!AE296-#REF!</f>
        <v>#REF!</v>
      </c>
      <c r="AF296" s="15" t="e">
        <f>'Formulae-BuildOut'!BZ296</f>
        <v>#REF!</v>
      </c>
      <c r="AG296" s="14" t="e">
        <f>'Formulae-BuildOut'!CA296</f>
        <v>#REF!</v>
      </c>
      <c r="AH296" s="17"/>
      <c r="AI296" s="17"/>
    </row>
    <row r="297" spans="1:35" x14ac:dyDescent="0.3">
      <c r="A297" s="14" t="e">
        <f>#REF!</f>
        <v>#REF!</v>
      </c>
      <c r="B297" s="14" t="e">
        <f>#REF!</f>
        <v>#REF!</v>
      </c>
      <c r="C297" s="14" t="e">
        <f>#REF!</f>
        <v>#REF!</v>
      </c>
      <c r="D297" s="15" t="e">
        <f>'New_Adjusted_PSSA_TotFunc BO'!D297-#REF!</f>
        <v>#REF!</v>
      </c>
      <c r="E297" s="15" t="e">
        <f>'New_Adjusted_PSSA_TotFunc BO'!E297-#REF!</f>
        <v>#REF!</v>
      </c>
      <c r="F297" s="15" t="e">
        <f>'New_Adjusted_PSSA_TotFunc BO'!F297-#REF!</f>
        <v>#REF!</v>
      </c>
      <c r="G297" s="15" t="e">
        <f>'New_Adjusted_PSSA_TotFunc BO'!G297-#REF!</f>
        <v>#REF!</v>
      </c>
      <c r="H297" s="15" t="e">
        <f>'New_Adjusted_PSSA_TotFunc BO'!H297-#REF!</f>
        <v>#REF!</v>
      </c>
      <c r="I297" s="15" t="e">
        <f>'New_Adjusted_PSSA_TotFunc BO'!I297-#REF!</f>
        <v>#REF!</v>
      </c>
      <c r="J297" s="15" t="e">
        <f>'New_Adjusted_PSSA_TotFunc BO'!J297-#REF!</f>
        <v>#REF!</v>
      </c>
      <c r="K297" s="15" t="e">
        <f>'New_Adjusted_PSSA_TotFunc BO'!K297-#REF!</f>
        <v>#REF!</v>
      </c>
      <c r="L297" s="15" t="e">
        <f>'New_Adjusted_PSSA_TotFunc BO'!L297-#REF!</f>
        <v>#REF!</v>
      </c>
      <c r="M297" s="15" t="e">
        <f>'New_Adjusted_PSSA_TotFunc BO'!M297-#REF!</f>
        <v>#REF!</v>
      </c>
      <c r="N297" s="15" t="e">
        <f>'New_Adjusted_PSSA_TotFunc BO'!N297-#REF!</f>
        <v>#REF!</v>
      </c>
      <c r="O297" s="15" t="e">
        <f>'New_Adjusted_PSSA_TotFunc BO'!O297-#REF!</f>
        <v>#REF!</v>
      </c>
      <c r="P297" s="15" t="e">
        <f>'New_Adjusted_PSSA_TotFunc BO'!P297-#REF!</f>
        <v>#REF!</v>
      </c>
      <c r="Q297" s="15" t="e">
        <f>'New_Adjusted_PSSA_TotFunc BO'!Q297-#REF!</f>
        <v>#REF!</v>
      </c>
      <c r="R297" s="15" t="e">
        <f>'New_Adjusted_PSSA_TotFunc BO'!R297-#REF!</f>
        <v>#REF!</v>
      </c>
      <c r="S297" s="15" t="e">
        <f>'New_Adjusted_PSSA_TotFunc BO'!S297-#REF!</f>
        <v>#REF!</v>
      </c>
      <c r="T297" s="15" t="e">
        <f>'New_Adjusted_PSSA_TotFunc BO'!T297-#REF!</f>
        <v>#REF!</v>
      </c>
      <c r="U297" s="15" t="e">
        <f>'New_Adjusted_PSSA_TotFunc BO'!U297-#REF!</f>
        <v>#REF!</v>
      </c>
      <c r="V297" s="15" t="e">
        <f>'New_Adjusted_PSSA_TotFunc BO'!V297-#REF!</f>
        <v>#REF!</v>
      </c>
      <c r="W297" s="15" t="e">
        <f>'New_Adjusted_PSSA_TotFunc BO'!W297-#REF!</f>
        <v>#REF!</v>
      </c>
      <c r="X297" s="15" t="e">
        <f>'New_Adjusted_PSSA_TotFunc BO'!X297-#REF!</f>
        <v>#REF!</v>
      </c>
      <c r="Y297" s="15" t="e">
        <f>'New_Adjusted_PSSA_TotFunc BO'!Y297-#REF!</f>
        <v>#REF!</v>
      </c>
      <c r="Z297" s="15" t="e">
        <f>'New_Adjusted_PSSA_TotFunc BO'!Z297-#REF!</f>
        <v>#REF!</v>
      </c>
      <c r="AA297" s="15" t="e">
        <f>'New_Adjusted_PSSA_TotFunc BO'!AA297-#REF!</f>
        <v>#REF!</v>
      </c>
      <c r="AB297" s="15" t="e">
        <f>'New_Adjusted_PSSA_TotFunc BO'!AB297-#REF!</f>
        <v>#REF!</v>
      </c>
      <c r="AC297" s="15" t="e">
        <f>'New_Adjusted_PSSA_TotFunc BO'!AC297-#REF!</f>
        <v>#REF!</v>
      </c>
      <c r="AD297" s="15" t="e">
        <f>'New_Adjusted_PSSA_TotFunc BO'!AD297-#REF!</f>
        <v>#REF!</v>
      </c>
      <c r="AE297" s="15" t="e">
        <f>'New_Adjusted_PSSA_TotFunc BO'!AE297-#REF!</f>
        <v>#REF!</v>
      </c>
      <c r="AF297" s="15" t="e">
        <f>'Formulae-BuildOut'!BZ297</f>
        <v>#REF!</v>
      </c>
      <c r="AG297" s="14" t="e">
        <f>'Formulae-BuildOut'!CA297</f>
        <v>#REF!</v>
      </c>
      <c r="AH297" s="17"/>
      <c r="AI297" s="17"/>
    </row>
    <row r="298" spans="1:35" x14ac:dyDescent="0.3">
      <c r="A298" s="14" t="e">
        <f>#REF!</f>
        <v>#REF!</v>
      </c>
      <c r="B298" s="14" t="e">
        <f>#REF!</f>
        <v>#REF!</v>
      </c>
      <c r="C298" s="14" t="e">
        <f>#REF!</f>
        <v>#REF!</v>
      </c>
      <c r="D298" s="15" t="e">
        <f>'New_Adjusted_PSSA_TotFunc BO'!D298-#REF!</f>
        <v>#REF!</v>
      </c>
      <c r="E298" s="15" t="e">
        <f>'New_Adjusted_PSSA_TotFunc BO'!E298-#REF!</f>
        <v>#REF!</v>
      </c>
      <c r="F298" s="15" t="e">
        <f>'New_Adjusted_PSSA_TotFunc BO'!F298-#REF!</f>
        <v>#REF!</v>
      </c>
      <c r="G298" s="15" t="e">
        <f>'New_Adjusted_PSSA_TotFunc BO'!G298-#REF!</f>
        <v>#REF!</v>
      </c>
      <c r="H298" s="15" t="e">
        <f>'New_Adjusted_PSSA_TotFunc BO'!H298-#REF!</f>
        <v>#REF!</v>
      </c>
      <c r="I298" s="15" t="e">
        <f>'New_Adjusted_PSSA_TotFunc BO'!I298-#REF!</f>
        <v>#REF!</v>
      </c>
      <c r="J298" s="15" t="e">
        <f>'New_Adjusted_PSSA_TotFunc BO'!J298-#REF!</f>
        <v>#REF!</v>
      </c>
      <c r="K298" s="15" t="e">
        <f>'New_Adjusted_PSSA_TotFunc BO'!K298-#REF!</f>
        <v>#REF!</v>
      </c>
      <c r="L298" s="15" t="e">
        <f>'New_Adjusted_PSSA_TotFunc BO'!L298-#REF!</f>
        <v>#REF!</v>
      </c>
      <c r="M298" s="15" t="e">
        <f>'New_Adjusted_PSSA_TotFunc BO'!M298-#REF!</f>
        <v>#REF!</v>
      </c>
      <c r="N298" s="15" t="e">
        <f>'New_Adjusted_PSSA_TotFunc BO'!N298-#REF!</f>
        <v>#REF!</v>
      </c>
      <c r="O298" s="15" t="e">
        <f>'New_Adjusted_PSSA_TotFunc BO'!O298-#REF!</f>
        <v>#REF!</v>
      </c>
      <c r="P298" s="15" t="e">
        <f>'New_Adjusted_PSSA_TotFunc BO'!P298-#REF!</f>
        <v>#REF!</v>
      </c>
      <c r="Q298" s="15" t="e">
        <f>'New_Adjusted_PSSA_TotFunc BO'!Q298-#REF!</f>
        <v>#REF!</v>
      </c>
      <c r="R298" s="15" t="e">
        <f>'New_Adjusted_PSSA_TotFunc BO'!R298-#REF!</f>
        <v>#REF!</v>
      </c>
      <c r="S298" s="15" t="e">
        <f>'New_Adjusted_PSSA_TotFunc BO'!S298-#REF!</f>
        <v>#REF!</v>
      </c>
      <c r="T298" s="15" t="e">
        <f>'New_Adjusted_PSSA_TotFunc BO'!T298-#REF!</f>
        <v>#REF!</v>
      </c>
      <c r="U298" s="15" t="e">
        <f>'New_Adjusted_PSSA_TotFunc BO'!U298-#REF!</f>
        <v>#REF!</v>
      </c>
      <c r="V298" s="15" t="e">
        <f>'New_Adjusted_PSSA_TotFunc BO'!V298-#REF!</f>
        <v>#REF!</v>
      </c>
      <c r="W298" s="15" t="e">
        <f>'New_Adjusted_PSSA_TotFunc BO'!W298-#REF!</f>
        <v>#REF!</v>
      </c>
      <c r="X298" s="15" t="e">
        <f>'New_Adjusted_PSSA_TotFunc BO'!X298-#REF!</f>
        <v>#REF!</v>
      </c>
      <c r="Y298" s="15" t="e">
        <f>'New_Adjusted_PSSA_TotFunc BO'!Y298-#REF!</f>
        <v>#REF!</v>
      </c>
      <c r="Z298" s="15" t="e">
        <f>'New_Adjusted_PSSA_TotFunc BO'!Z298-#REF!</f>
        <v>#REF!</v>
      </c>
      <c r="AA298" s="15" t="e">
        <f>'New_Adjusted_PSSA_TotFunc BO'!AA298-#REF!</f>
        <v>#REF!</v>
      </c>
      <c r="AB298" s="15" t="e">
        <f>'New_Adjusted_PSSA_TotFunc BO'!AB298-#REF!</f>
        <v>#REF!</v>
      </c>
      <c r="AC298" s="15" t="e">
        <f>'New_Adjusted_PSSA_TotFunc BO'!AC298-#REF!</f>
        <v>#REF!</v>
      </c>
      <c r="AD298" s="15" t="e">
        <f>'New_Adjusted_PSSA_TotFunc BO'!AD298-#REF!</f>
        <v>#REF!</v>
      </c>
      <c r="AE298" s="15" t="e">
        <f>'New_Adjusted_PSSA_TotFunc BO'!AE298-#REF!</f>
        <v>#REF!</v>
      </c>
      <c r="AF298" s="15" t="e">
        <f>'Formulae-BuildOut'!BZ298</f>
        <v>#REF!</v>
      </c>
      <c r="AG298" s="14" t="e">
        <f>'Formulae-BuildOut'!CA298</f>
        <v>#REF!</v>
      </c>
      <c r="AH298" s="17"/>
      <c r="AI298" s="17"/>
    </row>
    <row r="299" spans="1:35" x14ac:dyDescent="0.3">
      <c r="A299" s="14" t="e">
        <f>#REF!</f>
        <v>#REF!</v>
      </c>
      <c r="B299" s="14" t="e">
        <f>#REF!</f>
        <v>#REF!</v>
      </c>
      <c r="C299" s="14" t="e">
        <f>#REF!</f>
        <v>#REF!</v>
      </c>
      <c r="D299" s="15" t="e">
        <f>'New_Adjusted_PSSA_TotFunc BO'!D299-#REF!</f>
        <v>#REF!</v>
      </c>
      <c r="E299" s="15" t="e">
        <f>'New_Adjusted_PSSA_TotFunc BO'!E299-#REF!</f>
        <v>#REF!</v>
      </c>
      <c r="F299" s="15" t="e">
        <f>'New_Adjusted_PSSA_TotFunc BO'!F299-#REF!</f>
        <v>#REF!</v>
      </c>
      <c r="G299" s="15" t="e">
        <f>'New_Adjusted_PSSA_TotFunc BO'!G299-#REF!</f>
        <v>#REF!</v>
      </c>
      <c r="H299" s="15" t="e">
        <f>'New_Adjusted_PSSA_TotFunc BO'!H299-#REF!</f>
        <v>#REF!</v>
      </c>
      <c r="I299" s="15" t="e">
        <f>'New_Adjusted_PSSA_TotFunc BO'!I299-#REF!</f>
        <v>#REF!</v>
      </c>
      <c r="J299" s="15" t="e">
        <f>'New_Adjusted_PSSA_TotFunc BO'!J299-#REF!</f>
        <v>#REF!</v>
      </c>
      <c r="K299" s="15" t="e">
        <f>'New_Adjusted_PSSA_TotFunc BO'!K299-#REF!</f>
        <v>#REF!</v>
      </c>
      <c r="L299" s="15" t="e">
        <f>'New_Adjusted_PSSA_TotFunc BO'!L299-#REF!</f>
        <v>#REF!</v>
      </c>
      <c r="M299" s="15" t="e">
        <f>'New_Adjusted_PSSA_TotFunc BO'!M299-#REF!</f>
        <v>#REF!</v>
      </c>
      <c r="N299" s="15" t="e">
        <f>'New_Adjusted_PSSA_TotFunc BO'!N299-#REF!</f>
        <v>#REF!</v>
      </c>
      <c r="O299" s="15" t="e">
        <f>'New_Adjusted_PSSA_TotFunc BO'!O299-#REF!</f>
        <v>#REF!</v>
      </c>
      <c r="P299" s="15" t="e">
        <f>'New_Adjusted_PSSA_TotFunc BO'!P299-#REF!</f>
        <v>#REF!</v>
      </c>
      <c r="Q299" s="15" t="e">
        <f>'New_Adjusted_PSSA_TotFunc BO'!Q299-#REF!</f>
        <v>#REF!</v>
      </c>
      <c r="R299" s="15" t="e">
        <f>'New_Adjusted_PSSA_TotFunc BO'!R299-#REF!</f>
        <v>#REF!</v>
      </c>
      <c r="S299" s="15" t="e">
        <f>'New_Adjusted_PSSA_TotFunc BO'!S299-#REF!</f>
        <v>#REF!</v>
      </c>
      <c r="T299" s="15" t="e">
        <f>'New_Adjusted_PSSA_TotFunc BO'!T299-#REF!</f>
        <v>#REF!</v>
      </c>
      <c r="U299" s="15" t="e">
        <f>'New_Adjusted_PSSA_TotFunc BO'!U299-#REF!</f>
        <v>#REF!</v>
      </c>
      <c r="V299" s="15" t="e">
        <f>'New_Adjusted_PSSA_TotFunc BO'!V299-#REF!</f>
        <v>#REF!</v>
      </c>
      <c r="W299" s="15" t="e">
        <f>'New_Adjusted_PSSA_TotFunc BO'!W299-#REF!</f>
        <v>#REF!</v>
      </c>
      <c r="X299" s="15" t="e">
        <f>'New_Adjusted_PSSA_TotFunc BO'!X299-#REF!</f>
        <v>#REF!</v>
      </c>
      <c r="Y299" s="15" t="e">
        <f>'New_Adjusted_PSSA_TotFunc BO'!Y299-#REF!</f>
        <v>#REF!</v>
      </c>
      <c r="Z299" s="15" t="e">
        <f>'New_Adjusted_PSSA_TotFunc BO'!Z299-#REF!</f>
        <v>#REF!</v>
      </c>
      <c r="AA299" s="15" t="e">
        <f>'New_Adjusted_PSSA_TotFunc BO'!AA299-#REF!</f>
        <v>#REF!</v>
      </c>
      <c r="AB299" s="15" t="e">
        <f>'New_Adjusted_PSSA_TotFunc BO'!AB299-#REF!</f>
        <v>#REF!</v>
      </c>
      <c r="AC299" s="15" t="e">
        <f>'New_Adjusted_PSSA_TotFunc BO'!AC299-#REF!</f>
        <v>#REF!</v>
      </c>
      <c r="AD299" s="15" t="e">
        <f>'New_Adjusted_PSSA_TotFunc BO'!AD299-#REF!</f>
        <v>#REF!</v>
      </c>
      <c r="AE299" s="15" t="e">
        <f>'New_Adjusted_PSSA_TotFunc BO'!AE299-#REF!</f>
        <v>#REF!</v>
      </c>
      <c r="AF299" s="15" t="e">
        <f>'Formulae-BuildOut'!BZ299</f>
        <v>#REF!</v>
      </c>
      <c r="AG299" s="14" t="e">
        <f>'Formulae-BuildOut'!CA299</f>
        <v>#REF!</v>
      </c>
      <c r="AH299" s="17"/>
      <c r="AI299" s="17"/>
    </row>
    <row r="300" spans="1:35" x14ac:dyDescent="0.3">
      <c r="A300" s="14" t="e">
        <f>#REF!</f>
        <v>#REF!</v>
      </c>
      <c r="B300" s="14" t="e">
        <f>#REF!</f>
        <v>#REF!</v>
      </c>
      <c r="C300" s="14" t="e">
        <f>#REF!</f>
        <v>#REF!</v>
      </c>
      <c r="D300" s="15" t="e">
        <f>'New_Adjusted_PSSA_TotFunc BO'!D300-#REF!</f>
        <v>#REF!</v>
      </c>
      <c r="E300" s="15" t="e">
        <f>'New_Adjusted_PSSA_TotFunc BO'!E300-#REF!</f>
        <v>#REF!</v>
      </c>
      <c r="F300" s="15" t="e">
        <f>'New_Adjusted_PSSA_TotFunc BO'!F300-#REF!</f>
        <v>#REF!</v>
      </c>
      <c r="G300" s="15" t="e">
        <f>'New_Adjusted_PSSA_TotFunc BO'!G300-#REF!</f>
        <v>#REF!</v>
      </c>
      <c r="H300" s="15" t="e">
        <f>'New_Adjusted_PSSA_TotFunc BO'!H300-#REF!</f>
        <v>#REF!</v>
      </c>
      <c r="I300" s="15" t="e">
        <f>'New_Adjusted_PSSA_TotFunc BO'!I300-#REF!</f>
        <v>#REF!</v>
      </c>
      <c r="J300" s="15" t="e">
        <f>'New_Adjusted_PSSA_TotFunc BO'!J300-#REF!</f>
        <v>#REF!</v>
      </c>
      <c r="K300" s="15" t="e">
        <f>'New_Adjusted_PSSA_TotFunc BO'!K300-#REF!</f>
        <v>#REF!</v>
      </c>
      <c r="L300" s="15" t="e">
        <f>'New_Adjusted_PSSA_TotFunc BO'!L300-#REF!</f>
        <v>#REF!</v>
      </c>
      <c r="M300" s="15" t="e">
        <f>'New_Adjusted_PSSA_TotFunc BO'!M300-#REF!</f>
        <v>#REF!</v>
      </c>
      <c r="N300" s="15" t="e">
        <f>'New_Adjusted_PSSA_TotFunc BO'!N300-#REF!</f>
        <v>#REF!</v>
      </c>
      <c r="O300" s="15" t="e">
        <f>'New_Adjusted_PSSA_TotFunc BO'!O300-#REF!</f>
        <v>#REF!</v>
      </c>
      <c r="P300" s="15" t="e">
        <f>'New_Adjusted_PSSA_TotFunc BO'!P300-#REF!</f>
        <v>#REF!</v>
      </c>
      <c r="Q300" s="15" t="e">
        <f>'New_Adjusted_PSSA_TotFunc BO'!Q300-#REF!</f>
        <v>#REF!</v>
      </c>
      <c r="R300" s="15" t="e">
        <f>'New_Adjusted_PSSA_TotFunc BO'!R300-#REF!</f>
        <v>#REF!</v>
      </c>
      <c r="S300" s="15" t="e">
        <f>'New_Adjusted_PSSA_TotFunc BO'!S300-#REF!</f>
        <v>#REF!</v>
      </c>
      <c r="T300" s="15" t="e">
        <f>'New_Adjusted_PSSA_TotFunc BO'!T300-#REF!</f>
        <v>#REF!</v>
      </c>
      <c r="U300" s="15" t="e">
        <f>'New_Adjusted_PSSA_TotFunc BO'!U300-#REF!</f>
        <v>#REF!</v>
      </c>
      <c r="V300" s="15" t="e">
        <f>'New_Adjusted_PSSA_TotFunc BO'!V300-#REF!</f>
        <v>#REF!</v>
      </c>
      <c r="W300" s="15" t="e">
        <f>'New_Adjusted_PSSA_TotFunc BO'!W300-#REF!</f>
        <v>#REF!</v>
      </c>
      <c r="X300" s="15" t="e">
        <f>'New_Adjusted_PSSA_TotFunc BO'!X300-#REF!</f>
        <v>#REF!</v>
      </c>
      <c r="Y300" s="15" t="e">
        <f>'New_Adjusted_PSSA_TotFunc BO'!Y300-#REF!</f>
        <v>#REF!</v>
      </c>
      <c r="Z300" s="15" t="e">
        <f>'New_Adjusted_PSSA_TotFunc BO'!Z300-#REF!</f>
        <v>#REF!</v>
      </c>
      <c r="AA300" s="15" t="e">
        <f>'New_Adjusted_PSSA_TotFunc BO'!AA300-#REF!</f>
        <v>#REF!</v>
      </c>
      <c r="AB300" s="15" t="e">
        <f>'New_Adjusted_PSSA_TotFunc BO'!AB300-#REF!</f>
        <v>#REF!</v>
      </c>
      <c r="AC300" s="15" t="e">
        <f>'New_Adjusted_PSSA_TotFunc BO'!AC300-#REF!</f>
        <v>#REF!</v>
      </c>
      <c r="AD300" s="15" t="e">
        <f>'New_Adjusted_PSSA_TotFunc BO'!AD300-#REF!</f>
        <v>#REF!</v>
      </c>
      <c r="AE300" s="15" t="e">
        <f>'New_Adjusted_PSSA_TotFunc BO'!AE300-#REF!</f>
        <v>#REF!</v>
      </c>
      <c r="AF300" s="15" t="e">
        <f>'Formulae-BuildOut'!BZ300</f>
        <v>#REF!</v>
      </c>
      <c r="AG300" s="14" t="e">
        <f>'Formulae-BuildOut'!CA300</f>
        <v>#REF!</v>
      </c>
      <c r="AH300" s="17"/>
      <c r="AI300" s="17"/>
    </row>
    <row r="301" spans="1:35" x14ac:dyDescent="0.3">
      <c r="A301" s="14" t="e">
        <f>#REF!</f>
        <v>#REF!</v>
      </c>
      <c r="B301" s="14" t="e">
        <f>#REF!</f>
        <v>#REF!</v>
      </c>
      <c r="C301" s="14" t="e">
        <f>#REF!</f>
        <v>#REF!</v>
      </c>
      <c r="D301" s="15" t="e">
        <f>'New_Adjusted_PSSA_TotFunc BO'!D301-#REF!</f>
        <v>#REF!</v>
      </c>
      <c r="E301" s="15" t="e">
        <f>'New_Adjusted_PSSA_TotFunc BO'!E301-#REF!</f>
        <v>#REF!</v>
      </c>
      <c r="F301" s="15" t="e">
        <f>'New_Adjusted_PSSA_TotFunc BO'!F301-#REF!</f>
        <v>#REF!</v>
      </c>
      <c r="G301" s="15" t="e">
        <f>'New_Adjusted_PSSA_TotFunc BO'!G301-#REF!</f>
        <v>#REF!</v>
      </c>
      <c r="H301" s="15" t="e">
        <f>'New_Adjusted_PSSA_TotFunc BO'!H301-#REF!</f>
        <v>#REF!</v>
      </c>
      <c r="I301" s="15" t="e">
        <f>'New_Adjusted_PSSA_TotFunc BO'!I301-#REF!</f>
        <v>#REF!</v>
      </c>
      <c r="J301" s="15" t="e">
        <f>'New_Adjusted_PSSA_TotFunc BO'!J301-#REF!</f>
        <v>#REF!</v>
      </c>
      <c r="K301" s="15" t="e">
        <f>'New_Adjusted_PSSA_TotFunc BO'!K301-#REF!</f>
        <v>#REF!</v>
      </c>
      <c r="L301" s="15" t="e">
        <f>'New_Adjusted_PSSA_TotFunc BO'!L301-#REF!</f>
        <v>#REF!</v>
      </c>
      <c r="M301" s="15" t="e">
        <f>'New_Adjusted_PSSA_TotFunc BO'!M301-#REF!</f>
        <v>#REF!</v>
      </c>
      <c r="N301" s="15" t="e">
        <f>'New_Adjusted_PSSA_TotFunc BO'!N301-#REF!</f>
        <v>#REF!</v>
      </c>
      <c r="O301" s="15" t="e">
        <f>'New_Adjusted_PSSA_TotFunc BO'!O301-#REF!</f>
        <v>#REF!</v>
      </c>
      <c r="P301" s="15" t="e">
        <f>'New_Adjusted_PSSA_TotFunc BO'!P301-#REF!</f>
        <v>#REF!</v>
      </c>
      <c r="Q301" s="15" t="e">
        <f>'New_Adjusted_PSSA_TotFunc BO'!Q301-#REF!</f>
        <v>#REF!</v>
      </c>
      <c r="R301" s="15" t="e">
        <f>'New_Adjusted_PSSA_TotFunc BO'!R301-#REF!</f>
        <v>#REF!</v>
      </c>
      <c r="S301" s="15" t="e">
        <f>'New_Adjusted_PSSA_TotFunc BO'!S301-#REF!</f>
        <v>#REF!</v>
      </c>
      <c r="T301" s="15" t="e">
        <f>'New_Adjusted_PSSA_TotFunc BO'!T301-#REF!</f>
        <v>#REF!</v>
      </c>
      <c r="U301" s="15" t="e">
        <f>'New_Adjusted_PSSA_TotFunc BO'!U301-#REF!</f>
        <v>#REF!</v>
      </c>
      <c r="V301" s="15" t="e">
        <f>'New_Adjusted_PSSA_TotFunc BO'!V301-#REF!</f>
        <v>#REF!</v>
      </c>
      <c r="W301" s="15" t="e">
        <f>'New_Adjusted_PSSA_TotFunc BO'!W301-#REF!</f>
        <v>#REF!</v>
      </c>
      <c r="X301" s="15" t="e">
        <f>'New_Adjusted_PSSA_TotFunc BO'!X301-#REF!</f>
        <v>#REF!</v>
      </c>
      <c r="Y301" s="15" t="e">
        <f>'New_Adjusted_PSSA_TotFunc BO'!Y301-#REF!</f>
        <v>#REF!</v>
      </c>
      <c r="Z301" s="15" t="e">
        <f>'New_Adjusted_PSSA_TotFunc BO'!Z301-#REF!</f>
        <v>#REF!</v>
      </c>
      <c r="AA301" s="15" t="e">
        <f>'New_Adjusted_PSSA_TotFunc BO'!AA301-#REF!</f>
        <v>#REF!</v>
      </c>
      <c r="AB301" s="15" t="e">
        <f>'New_Adjusted_PSSA_TotFunc BO'!AB301-#REF!</f>
        <v>#REF!</v>
      </c>
      <c r="AC301" s="15" t="e">
        <f>'New_Adjusted_PSSA_TotFunc BO'!AC301-#REF!</f>
        <v>#REF!</v>
      </c>
      <c r="AD301" s="15" t="e">
        <f>'New_Adjusted_PSSA_TotFunc BO'!AD301-#REF!</f>
        <v>#REF!</v>
      </c>
      <c r="AE301" s="15" t="e">
        <f>'New_Adjusted_PSSA_TotFunc BO'!AE301-#REF!</f>
        <v>#REF!</v>
      </c>
      <c r="AF301" s="15" t="e">
        <f>'Formulae-BuildOut'!BZ301</f>
        <v>#REF!</v>
      </c>
      <c r="AG301" s="14" t="e">
        <f>'Formulae-BuildOut'!CA301</f>
        <v>#REF!</v>
      </c>
      <c r="AH301" s="17"/>
      <c r="AI301" s="17"/>
    </row>
    <row r="302" spans="1:35" x14ac:dyDescent="0.3">
      <c r="A302" s="14" t="e">
        <f>#REF!</f>
        <v>#REF!</v>
      </c>
      <c r="B302" s="14" t="e">
        <f>#REF!</f>
        <v>#REF!</v>
      </c>
      <c r="C302" s="14" t="e">
        <f>#REF!</f>
        <v>#REF!</v>
      </c>
      <c r="D302" s="15" t="e">
        <f>'New_Adjusted_PSSA_TotFunc BO'!D302-#REF!</f>
        <v>#REF!</v>
      </c>
      <c r="E302" s="15" t="e">
        <f>'New_Adjusted_PSSA_TotFunc BO'!E302-#REF!</f>
        <v>#REF!</v>
      </c>
      <c r="F302" s="15" t="e">
        <f>'New_Adjusted_PSSA_TotFunc BO'!F302-#REF!</f>
        <v>#REF!</v>
      </c>
      <c r="G302" s="15" t="e">
        <f>'New_Adjusted_PSSA_TotFunc BO'!G302-#REF!</f>
        <v>#REF!</v>
      </c>
      <c r="H302" s="15" t="e">
        <f>'New_Adjusted_PSSA_TotFunc BO'!H302-#REF!</f>
        <v>#REF!</v>
      </c>
      <c r="I302" s="15" t="e">
        <f>'New_Adjusted_PSSA_TotFunc BO'!I302-#REF!</f>
        <v>#REF!</v>
      </c>
      <c r="J302" s="15" t="e">
        <f>'New_Adjusted_PSSA_TotFunc BO'!J302-#REF!</f>
        <v>#REF!</v>
      </c>
      <c r="K302" s="15" t="e">
        <f>'New_Adjusted_PSSA_TotFunc BO'!K302-#REF!</f>
        <v>#REF!</v>
      </c>
      <c r="L302" s="15" t="e">
        <f>'New_Adjusted_PSSA_TotFunc BO'!L302-#REF!</f>
        <v>#REF!</v>
      </c>
      <c r="M302" s="15" t="e">
        <f>'New_Adjusted_PSSA_TotFunc BO'!M302-#REF!</f>
        <v>#REF!</v>
      </c>
      <c r="N302" s="15" t="e">
        <f>'New_Adjusted_PSSA_TotFunc BO'!N302-#REF!</f>
        <v>#REF!</v>
      </c>
      <c r="O302" s="15" t="e">
        <f>'New_Adjusted_PSSA_TotFunc BO'!O302-#REF!</f>
        <v>#REF!</v>
      </c>
      <c r="P302" s="15" t="e">
        <f>'New_Adjusted_PSSA_TotFunc BO'!P302-#REF!</f>
        <v>#REF!</v>
      </c>
      <c r="Q302" s="15" t="e">
        <f>'New_Adjusted_PSSA_TotFunc BO'!Q302-#REF!</f>
        <v>#REF!</v>
      </c>
      <c r="R302" s="15" t="e">
        <f>'New_Adjusted_PSSA_TotFunc BO'!R302-#REF!</f>
        <v>#REF!</v>
      </c>
      <c r="S302" s="15" t="e">
        <f>'New_Adjusted_PSSA_TotFunc BO'!S302-#REF!</f>
        <v>#REF!</v>
      </c>
      <c r="T302" s="15" t="e">
        <f>'New_Adjusted_PSSA_TotFunc BO'!T302-#REF!</f>
        <v>#REF!</v>
      </c>
      <c r="U302" s="15" t="e">
        <f>'New_Adjusted_PSSA_TotFunc BO'!U302-#REF!</f>
        <v>#REF!</v>
      </c>
      <c r="V302" s="15" t="e">
        <f>'New_Adjusted_PSSA_TotFunc BO'!V302-#REF!</f>
        <v>#REF!</v>
      </c>
      <c r="W302" s="15" t="e">
        <f>'New_Adjusted_PSSA_TotFunc BO'!W302-#REF!</f>
        <v>#REF!</v>
      </c>
      <c r="X302" s="15" t="e">
        <f>'New_Adjusted_PSSA_TotFunc BO'!X302-#REF!</f>
        <v>#REF!</v>
      </c>
      <c r="Y302" s="15" t="e">
        <f>'New_Adjusted_PSSA_TotFunc BO'!Y302-#REF!</f>
        <v>#REF!</v>
      </c>
      <c r="Z302" s="15" t="e">
        <f>'New_Adjusted_PSSA_TotFunc BO'!Z302-#REF!</f>
        <v>#REF!</v>
      </c>
      <c r="AA302" s="15" t="e">
        <f>'New_Adjusted_PSSA_TotFunc BO'!AA302-#REF!</f>
        <v>#REF!</v>
      </c>
      <c r="AB302" s="15" t="e">
        <f>'New_Adjusted_PSSA_TotFunc BO'!AB302-#REF!</f>
        <v>#REF!</v>
      </c>
      <c r="AC302" s="15" t="e">
        <f>'New_Adjusted_PSSA_TotFunc BO'!AC302-#REF!</f>
        <v>#REF!</v>
      </c>
      <c r="AD302" s="15" t="e">
        <f>'New_Adjusted_PSSA_TotFunc BO'!AD302-#REF!</f>
        <v>#REF!</v>
      </c>
      <c r="AE302" s="15" t="e">
        <f>'New_Adjusted_PSSA_TotFunc BO'!AE302-#REF!</f>
        <v>#REF!</v>
      </c>
      <c r="AF302" s="15" t="e">
        <f>'Formulae-BuildOut'!BZ302</f>
        <v>#REF!</v>
      </c>
      <c r="AG302" s="14" t="e">
        <f>'Formulae-BuildOut'!CA302</f>
        <v>#REF!</v>
      </c>
      <c r="AH302" s="17"/>
      <c r="AI302" s="17"/>
    </row>
    <row r="303" spans="1:35" x14ac:dyDescent="0.3">
      <c r="A303" s="14" t="e">
        <f>#REF!</f>
        <v>#REF!</v>
      </c>
      <c r="B303" s="14" t="e">
        <f>#REF!</f>
        <v>#REF!</v>
      </c>
      <c r="C303" s="14" t="e">
        <f>#REF!</f>
        <v>#REF!</v>
      </c>
      <c r="D303" s="15" t="e">
        <f>'New_Adjusted_PSSA_TotFunc BO'!D303-#REF!</f>
        <v>#REF!</v>
      </c>
      <c r="E303" s="15" t="e">
        <f>'New_Adjusted_PSSA_TotFunc BO'!E303-#REF!</f>
        <v>#REF!</v>
      </c>
      <c r="F303" s="15" t="e">
        <f>'New_Adjusted_PSSA_TotFunc BO'!F303-#REF!</f>
        <v>#REF!</v>
      </c>
      <c r="G303" s="15" t="e">
        <f>'New_Adjusted_PSSA_TotFunc BO'!G303-#REF!</f>
        <v>#REF!</v>
      </c>
      <c r="H303" s="15" t="e">
        <f>'New_Adjusted_PSSA_TotFunc BO'!H303-#REF!</f>
        <v>#REF!</v>
      </c>
      <c r="I303" s="15" t="e">
        <f>'New_Adjusted_PSSA_TotFunc BO'!I303-#REF!</f>
        <v>#REF!</v>
      </c>
      <c r="J303" s="15" t="e">
        <f>'New_Adjusted_PSSA_TotFunc BO'!J303-#REF!</f>
        <v>#REF!</v>
      </c>
      <c r="K303" s="15" t="e">
        <f>'New_Adjusted_PSSA_TotFunc BO'!K303-#REF!</f>
        <v>#REF!</v>
      </c>
      <c r="L303" s="15" t="e">
        <f>'New_Adjusted_PSSA_TotFunc BO'!L303-#REF!</f>
        <v>#REF!</v>
      </c>
      <c r="M303" s="15" t="e">
        <f>'New_Adjusted_PSSA_TotFunc BO'!M303-#REF!</f>
        <v>#REF!</v>
      </c>
      <c r="N303" s="15" t="e">
        <f>'New_Adjusted_PSSA_TotFunc BO'!N303-#REF!</f>
        <v>#REF!</v>
      </c>
      <c r="O303" s="15" t="e">
        <f>'New_Adjusted_PSSA_TotFunc BO'!O303-#REF!</f>
        <v>#REF!</v>
      </c>
      <c r="P303" s="15" t="e">
        <f>'New_Adjusted_PSSA_TotFunc BO'!P303-#REF!</f>
        <v>#REF!</v>
      </c>
      <c r="Q303" s="15" t="e">
        <f>'New_Adjusted_PSSA_TotFunc BO'!Q303-#REF!</f>
        <v>#REF!</v>
      </c>
      <c r="R303" s="15" t="e">
        <f>'New_Adjusted_PSSA_TotFunc BO'!R303-#REF!</f>
        <v>#REF!</v>
      </c>
      <c r="S303" s="15" t="e">
        <f>'New_Adjusted_PSSA_TotFunc BO'!S303-#REF!</f>
        <v>#REF!</v>
      </c>
      <c r="T303" s="15" t="e">
        <f>'New_Adjusted_PSSA_TotFunc BO'!T303-#REF!</f>
        <v>#REF!</v>
      </c>
      <c r="U303" s="15" t="e">
        <f>'New_Adjusted_PSSA_TotFunc BO'!U303-#REF!</f>
        <v>#REF!</v>
      </c>
      <c r="V303" s="15" t="e">
        <f>'New_Adjusted_PSSA_TotFunc BO'!V303-#REF!</f>
        <v>#REF!</v>
      </c>
      <c r="W303" s="15" t="e">
        <f>'New_Adjusted_PSSA_TotFunc BO'!W303-#REF!</f>
        <v>#REF!</v>
      </c>
      <c r="X303" s="15" t="e">
        <f>'New_Adjusted_PSSA_TotFunc BO'!X303-#REF!</f>
        <v>#REF!</v>
      </c>
      <c r="Y303" s="15" t="e">
        <f>'New_Adjusted_PSSA_TotFunc BO'!Y303-#REF!</f>
        <v>#REF!</v>
      </c>
      <c r="Z303" s="15" t="e">
        <f>'New_Adjusted_PSSA_TotFunc BO'!Z303-#REF!</f>
        <v>#REF!</v>
      </c>
      <c r="AA303" s="15" t="e">
        <f>'New_Adjusted_PSSA_TotFunc BO'!AA303-#REF!</f>
        <v>#REF!</v>
      </c>
      <c r="AB303" s="15" t="e">
        <f>'New_Adjusted_PSSA_TotFunc BO'!AB303-#REF!</f>
        <v>#REF!</v>
      </c>
      <c r="AC303" s="15" t="e">
        <f>'New_Adjusted_PSSA_TotFunc BO'!AC303-#REF!</f>
        <v>#REF!</v>
      </c>
      <c r="AD303" s="15" t="e">
        <f>'New_Adjusted_PSSA_TotFunc BO'!AD303-#REF!</f>
        <v>#REF!</v>
      </c>
      <c r="AE303" s="15" t="e">
        <f>'New_Adjusted_PSSA_TotFunc BO'!AE303-#REF!</f>
        <v>#REF!</v>
      </c>
      <c r="AF303" s="15" t="e">
        <f>'Formulae-BuildOut'!BZ303</f>
        <v>#REF!</v>
      </c>
      <c r="AG303" s="14" t="e">
        <f>'Formulae-BuildOut'!CA303</f>
        <v>#REF!</v>
      </c>
      <c r="AH303" s="17"/>
      <c r="AI303" s="17"/>
    </row>
    <row r="304" spans="1:35" x14ac:dyDescent="0.3">
      <c r="A304" s="14" t="e">
        <f>#REF!</f>
        <v>#REF!</v>
      </c>
      <c r="B304" s="14" t="e">
        <f>#REF!</f>
        <v>#REF!</v>
      </c>
      <c r="C304" s="14" t="e">
        <f>#REF!</f>
        <v>#REF!</v>
      </c>
      <c r="D304" s="15" t="e">
        <f>'New_Adjusted_PSSA_TotFunc BO'!D304-#REF!</f>
        <v>#REF!</v>
      </c>
      <c r="E304" s="15" t="e">
        <f>'New_Adjusted_PSSA_TotFunc BO'!E304-#REF!</f>
        <v>#REF!</v>
      </c>
      <c r="F304" s="15" t="e">
        <f>'New_Adjusted_PSSA_TotFunc BO'!F304-#REF!</f>
        <v>#REF!</v>
      </c>
      <c r="G304" s="15" t="e">
        <f>'New_Adjusted_PSSA_TotFunc BO'!G304-#REF!</f>
        <v>#REF!</v>
      </c>
      <c r="H304" s="15" t="e">
        <f>'New_Adjusted_PSSA_TotFunc BO'!H304-#REF!</f>
        <v>#REF!</v>
      </c>
      <c r="I304" s="15" t="e">
        <f>'New_Adjusted_PSSA_TotFunc BO'!I304-#REF!</f>
        <v>#REF!</v>
      </c>
      <c r="J304" s="15" t="e">
        <f>'New_Adjusted_PSSA_TotFunc BO'!J304-#REF!</f>
        <v>#REF!</v>
      </c>
      <c r="K304" s="15" t="e">
        <f>'New_Adjusted_PSSA_TotFunc BO'!K304-#REF!</f>
        <v>#REF!</v>
      </c>
      <c r="L304" s="15" t="e">
        <f>'New_Adjusted_PSSA_TotFunc BO'!L304-#REF!</f>
        <v>#REF!</v>
      </c>
      <c r="M304" s="15" t="e">
        <f>'New_Adjusted_PSSA_TotFunc BO'!M304-#REF!</f>
        <v>#REF!</v>
      </c>
      <c r="N304" s="15" t="e">
        <f>'New_Adjusted_PSSA_TotFunc BO'!N304-#REF!</f>
        <v>#REF!</v>
      </c>
      <c r="O304" s="15" t="e">
        <f>'New_Adjusted_PSSA_TotFunc BO'!O304-#REF!</f>
        <v>#REF!</v>
      </c>
      <c r="P304" s="15" t="e">
        <f>'New_Adjusted_PSSA_TotFunc BO'!P304-#REF!</f>
        <v>#REF!</v>
      </c>
      <c r="Q304" s="15" t="e">
        <f>'New_Adjusted_PSSA_TotFunc BO'!Q304-#REF!</f>
        <v>#REF!</v>
      </c>
      <c r="R304" s="15" t="e">
        <f>'New_Adjusted_PSSA_TotFunc BO'!R304-#REF!</f>
        <v>#REF!</v>
      </c>
      <c r="S304" s="15" t="e">
        <f>'New_Adjusted_PSSA_TotFunc BO'!S304-#REF!</f>
        <v>#REF!</v>
      </c>
      <c r="T304" s="15" t="e">
        <f>'New_Adjusted_PSSA_TotFunc BO'!T304-#REF!</f>
        <v>#REF!</v>
      </c>
      <c r="U304" s="15" t="e">
        <f>'New_Adjusted_PSSA_TotFunc BO'!U304-#REF!</f>
        <v>#REF!</v>
      </c>
      <c r="V304" s="15" t="e">
        <f>'New_Adjusted_PSSA_TotFunc BO'!V304-#REF!</f>
        <v>#REF!</v>
      </c>
      <c r="W304" s="15" t="e">
        <f>'New_Adjusted_PSSA_TotFunc BO'!W304-#REF!</f>
        <v>#REF!</v>
      </c>
      <c r="X304" s="15" t="e">
        <f>'New_Adjusted_PSSA_TotFunc BO'!X304-#REF!</f>
        <v>#REF!</v>
      </c>
      <c r="Y304" s="15" t="e">
        <f>'New_Adjusted_PSSA_TotFunc BO'!Y304-#REF!</f>
        <v>#REF!</v>
      </c>
      <c r="Z304" s="15" t="e">
        <f>'New_Adjusted_PSSA_TotFunc BO'!Z304-#REF!</f>
        <v>#REF!</v>
      </c>
      <c r="AA304" s="15" t="e">
        <f>'New_Adjusted_PSSA_TotFunc BO'!AA304-#REF!</f>
        <v>#REF!</v>
      </c>
      <c r="AB304" s="15" t="e">
        <f>'New_Adjusted_PSSA_TotFunc BO'!AB304-#REF!</f>
        <v>#REF!</v>
      </c>
      <c r="AC304" s="15" t="e">
        <f>'New_Adjusted_PSSA_TotFunc BO'!AC304-#REF!</f>
        <v>#REF!</v>
      </c>
      <c r="AD304" s="15" t="e">
        <f>'New_Adjusted_PSSA_TotFunc BO'!AD304-#REF!</f>
        <v>#REF!</v>
      </c>
      <c r="AE304" s="15" t="e">
        <f>'New_Adjusted_PSSA_TotFunc BO'!AE304-#REF!</f>
        <v>#REF!</v>
      </c>
      <c r="AF304" s="15" t="e">
        <f>'Formulae-BuildOut'!BZ304</f>
        <v>#REF!</v>
      </c>
      <c r="AG304" s="14" t="e">
        <f>'Formulae-BuildOut'!CA304</f>
        <v>#REF!</v>
      </c>
      <c r="AH304" s="17"/>
      <c r="AI304" s="17"/>
    </row>
    <row r="305" spans="1:64" x14ac:dyDescent="0.3">
      <c r="A305" s="14" t="e">
        <f>#REF!</f>
        <v>#REF!</v>
      </c>
      <c r="B305" s="14" t="e">
        <f>#REF!</f>
        <v>#REF!</v>
      </c>
      <c r="C305" s="14" t="e">
        <f>#REF!</f>
        <v>#REF!</v>
      </c>
      <c r="D305" s="15" t="e">
        <f>'New_Adjusted_PSSA_TotFunc BO'!D305-#REF!</f>
        <v>#REF!</v>
      </c>
      <c r="E305" s="15" t="e">
        <f>'New_Adjusted_PSSA_TotFunc BO'!E305-#REF!</f>
        <v>#REF!</v>
      </c>
      <c r="F305" s="15" t="e">
        <f>'New_Adjusted_PSSA_TotFunc BO'!F305-#REF!</f>
        <v>#REF!</v>
      </c>
      <c r="G305" s="15" t="e">
        <f>'New_Adjusted_PSSA_TotFunc BO'!G305-#REF!</f>
        <v>#REF!</v>
      </c>
      <c r="H305" s="15" t="e">
        <f>'New_Adjusted_PSSA_TotFunc BO'!H305-#REF!</f>
        <v>#REF!</v>
      </c>
      <c r="I305" s="15" t="e">
        <f>'New_Adjusted_PSSA_TotFunc BO'!I305-#REF!</f>
        <v>#REF!</v>
      </c>
      <c r="J305" s="15" t="e">
        <f>'New_Adjusted_PSSA_TotFunc BO'!J305-#REF!</f>
        <v>#REF!</v>
      </c>
      <c r="K305" s="15" t="e">
        <f>'New_Adjusted_PSSA_TotFunc BO'!K305-#REF!</f>
        <v>#REF!</v>
      </c>
      <c r="L305" s="15" t="e">
        <f>'New_Adjusted_PSSA_TotFunc BO'!L305-#REF!</f>
        <v>#REF!</v>
      </c>
      <c r="M305" s="15" t="e">
        <f>'New_Adjusted_PSSA_TotFunc BO'!M305-#REF!</f>
        <v>#REF!</v>
      </c>
      <c r="N305" s="15" t="e">
        <f>'New_Adjusted_PSSA_TotFunc BO'!N305-#REF!</f>
        <v>#REF!</v>
      </c>
      <c r="O305" s="15" t="e">
        <f>'New_Adjusted_PSSA_TotFunc BO'!O305-#REF!</f>
        <v>#REF!</v>
      </c>
      <c r="P305" s="15" t="e">
        <f>'New_Adjusted_PSSA_TotFunc BO'!P305-#REF!</f>
        <v>#REF!</v>
      </c>
      <c r="Q305" s="15" t="e">
        <f>'New_Adjusted_PSSA_TotFunc BO'!Q305-#REF!</f>
        <v>#REF!</v>
      </c>
      <c r="R305" s="15" t="e">
        <f>'New_Adjusted_PSSA_TotFunc BO'!R305-#REF!</f>
        <v>#REF!</v>
      </c>
      <c r="S305" s="15" t="e">
        <f>'New_Adjusted_PSSA_TotFunc BO'!S305-#REF!</f>
        <v>#REF!</v>
      </c>
      <c r="T305" s="15" t="e">
        <f>'New_Adjusted_PSSA_TotFunc BO'!T305-#REF!</f>
        <v>#REF!</v>
      </c>
      <c r="U305" s="15" t="e">
        <f>'New_Adjusted_PSSA_TotFunc BO'!U305-#REF!</f>
        <v>#REF!</v>
      </c>
      <c r="V305" s="15" t="e">
        <f>'New_Adjusted_PSSA_TotFunc BO'!V305-#REF!</f>
        <v>#REF!</v>
      </c>
      <c r="W305" s="15" t="e">
        <f>'New_Adjusted_PSSA_TotFunc BO'!W305-#REF!</f>
        <v>#REF!</v>
      </c>
      <c r="X305" s="15" t="e">
        <f>'New_Adjusted_PSSA_TotFunc BO'!X305-#REF!</f>
        <v>#REF!</v>
      </c>
      <c r="Y305" s="15" t="e">
        <f>'New_Adjusted_PSSA_TotFunc BO'!Y305-#REF!</f>
        <v>#REF!</v>
      </c>
      <c r="Z305" s="15" t="e">
        <f>'New_Adjusted_PSSA_TotFunc BO'!Z305-#REF!</f>
        <v>#REF!</v>
      </c>
      <c r="AA305" s="15" t="e">
        <f>'New_Adjusted_PSSA_TotFunc BO'!AA305-#REF!</f>
        <v>#REF!</v>
      </c>
      <c r="AB305" s="15" t="e">
        <f>'New_Adjusted_PSSA_TotFunc BO'!AB305-#REF!</f>
        <v>#REF!</v>
      </c>
      <c r="AC305" s="15" t="e">
        <f>'New_Adjusted_PSSA_TotFunc BO'!AC305-#REF!</f>
        <v>#REF!</v>
      </c>
      <c r="AD305" s="15" t="e">
        <f>'New_Adjusted_PSSA_TotFunc BO'!AD305-#REF!</f>
        <v>#REF!</v>
      </c>
      <c r="AE305" s="15" t="e">
        <f>'New_Adjusted_PSSA_TotFunc BO'!AE305-#REF!</f>
        <v>#REF!</v>
      </c>
      <c r="AF305" s="15" t="e">
        <f>'Formulae-BuildOut'!BZ305</f>
        <v>#REF!</v>
      </c>
      <c r="AG305" s="14" t="e">
        <f>'Formulae-BuildOut'!CA305</f>
        <v>#REF!</v>
      </c>
      <c r="AH305" s="17"/>
      <c r="AI305" s="17"/>
    </row>
    <row r="306" spans="1:64" x14ac:dyDescent="0.3">
      <c r="A306" s="14" t="e">
        <f>#REF!</f>
        <v>#REF!</v>
      </c>
      <c r="B306" s="14" t="e">
        <f>#REF!</f>
        <v>#REF!</v>
      </c>
      <c r="C306" s="14" t="e">
        <f>#REF!</f>
        <v>#REF!</v>
      </c>
      <c r="D306" s="15" t="e">
        <f>'New_Adjusted_PSSA_TotFunc BO'!D306-#REF!</f>
        <v>#REF!</v>
      </c>
      <c r="E306" s="15" t="e">
        <f>'New_Adjusted_PSSA_TotFunc BO'!E306-#REF!</f>
        <v>#REF!</v>
      </c>
      <c r="F306" s="15" t="e">
        <f>'New_Adjusted_PSSA_TotFunc BO'!F306-#REF!</f>
        <v>#REF!</v>
      </c>
      <c r="G306" s="15" t="e">
        <f>'New_Adjusted_PSSA_TotFunc BO'!G306-#REF!</f>
        <v>#REF!</v>
      </c>
      <c r="H306" s="15" t="e">
        <f>'New_Adjusted_PSSA_TotFunc BO'!H306-#REF!</f>
        <v>#REF!</v>
      </c>
      <c r="I306" s="15" t="e">
        <f>'New_Adjusted_PSSA_TotFunc BO'!I306-#REF!</f>
        <v>#REF!</v>
      </c>
      <c r="J306" s="15" t="e">
        <f>'New_Adjusted_PSSA_TotFunc BO'!J306-#REF!</f>
        <v>#REF!</v>
      </c>
      <c r="K306" s="15" t="e">
        <f>'New_Adjusted_PSSA_TotFunc BO'!K306-#REF!</f>
        <v>#REF!</v>
      </c>
      <c r="L306" s="15" t="e">
        <f>'New_Adjusted_PSSA_TotFunc BO'!L306-#REF!</f>
        <v>#REF!</v>
      </c>
      <c r="M306" s="15" t="e">
        <f>'New_Adjusted_PSSA_TotFunc BO'!M306-#REF!</f>
        <v>#REF!</v>
      </c>
      <c r="N306" s="15" t="e">
        <f>'New_Adjusted_PSSA_TotFunc BO'!N306-#REF!</f>
        <v>#REF!</v>
      </c>
      <c r="O306" s="15" t="e">
        <f>'New_Adjusted_PSSA_TotFunc BO'!O306-#REF!</f>
        <v>#REF!</v>
      </c>
      <c r="P306" s="15" t="e">
        <f>'New_Adjusted_PSSA_TotFunc BO'!P306-#REF!</f>
        <v>#REF!</v>
      </c>
      <c r="Q306" s="15" t="e">
        <f>'New_Adjusted_PSSA_TotFunc BO'!Q306-#REF!</f>
        <v>#REF!</v>
      </c>
      <c r="R306" s="15" t="e">
        <f>'New_Adjusted_PSSA_TotFunc BO'!R306-#REF!</f>
        <v>#REF!</v>
      </c>
      <c r="S306" s="15" t="e">
        <f>'New_Adjusted_PSSA_TotFunc BO'!S306-#REF!</f>
        <v>#REF!</v>
      </c>
      <c r="T306" s="15" t="e">
        <f>'New_Adjusted_PSSA_TotFunc BO'!T306-#REF!</f>
        <v>#REF!</v>
      </c>
      <c r="U306" s="15" t="e">
        <f>'New_Adjusted_PSSA_TotFunc BO'!U306-#REF!</f>
        <v>#REF!</v>
      </c>
      <c r="V306" s="15" t="e">
        <f>'New_Adjusted_PSSA_TotFunc BO'!V306-#REF!</f>
        <v>#REF!</v>
      </c>
      <c r="W306" s="15" t="e">
        <f>'New_Adjusted_PSSA_TotFunc BO'!W306-#REF!</f>
        <v>#REF!</v>
      </c>
      <c r="X306" s="15" t="e">
        <f>'New_Adjusted_PSSA_TotFunc BO'!X306-#REF!</f>
        <v>#REF!</v>
      </c>
      <c r="Y306" s="15" t="e">
        <f>'New_Adjusted_PSSA_TotFunc BO'!Y306-#REF!</f>
        <v>#REF!</v>
      </c>
      <c r="Z306" s="15" t="e">
        <f>'New_Adjusted_PSSA_TotFunc BO'!Z306-#REF!</f>
        <v>#REF!</v>
      </c>
      <c r="AA306" s="15" t="e">
        <f>'New_Adjusted_PSSA_TotFunc BO'!AA306-#REF!</f>
        <v>#REF!</v>
      </c>
      <c r="AB306" s="15" t="e">
        <f>'New_Adjusted_PSSA_TotFunc BO'!AB306-#REF!</f>
        <v>#REF!</v>
      </c>
      <c r="AC306" s="15" t="e">
        <f>'New_Adjusted_PSSA_TotFunc BO'!AC306-#REF!</f>
        <v>#REF!</v>
      </c>
      <c r="AD306" s="15" t="e">
        <f>'New_Adjusted_PSSA_TotFunc BO'!AD306-#REF!</f>
        <v>#REF!</v>
      </c>
      <c r="AE306" s="15" t="e">
        <f>'New_Adjusted_PSSA_TotFunc BO'!AE306-#REF!</f>
        <v>#REF!</v>
      </c>
      <c r="AF306" s="15" t="e">
        <f>'Formulae-BuildOut'!BZ306</f>
        <v>#REF!</v>
      </c>
      <c r="AG306" s="14" t="e">
        <f>'Formulae-BuildOut'!CA306</f>
        <v>#REF!</v>
      </c>
      <c r="AH306" s="17"/>
      <c r="AI306" s="17"/>
    </row>
    <row r="307" spans="1:64" x14ac:dyDescent="0.3">
      <c r="A307" s="14" t="e">
        <f>#REF!</f>
        <v>#REF!</v>
      </c>
      <c r="B307" s="14" t="e">
        <f>#REF!</f>
        <v>#REF!</v>
      </c>
      <c r="C307" s="14" t="e">
        <f>#REF!</f>
        <v>#REF!</v>
      </c>
      <c r="D307" s="15" t="e">
        <f>'New_Adjusted_PSSA_TotFunc BO'!D307-#REF!</f>
        <v>#REF!</v>
      </c>
      <c r="E307" s="15" t="e">
        <f>'New_Adjusted_PSSA_TotFunc BO'!E307-#REF!</f>
        <v>#REF!</v>
      </c>
      <c r="F307" s="15" t="e">
        <f>'New_Adjusted_PSSA_TotFunc BO'!F307-#REF!</f>
        <v>#REF!</v>
      </c>
      <c r="G307" s="15" t="e">
        <f>'New_Adjusted_PSSA_TotFunc BO'!G307-#REF!</f>
        <v>#REF!</v>
      </c>
      <c r="H307" s="15" t="e">
        <f>'New_Adjusted_PSSA_TotFunc BO'!H307-#REF!</f>
        <v>#REF!</v>
      </c>
      <c r="I307" s="15" t="e">
        <f>'New_Adjusted_PSSA_TotFunc BO'!I307-#REF!</f>
        <v>#REF!</v>
      </c>
      <c r="J307" s="15" t="e">
        <f>'New_Adjusted_PSSA_TotFunc BO'!J307-#REF!</f>
        <v>#REF!</v>
      </c>
      <c r="K307" s="15" t="e">
        <f>'New_Adjusted_PSSA_TotFunc BO'!K307-#REF!</f>
        <v>#REF!</v>
      </c>
      <c r="L307" s="15" t="e">
        <f>'New_Adjusted_PSSA_TotFunc BO'!L307-#REF!</f>
        <v>#REF!</v>
      </c>
      <c r="M307" s="15" t="e">
        <f>'New_Adjusted_PSSA_TotFunc BO'!M307-#REF!</f>
        <v>#REF!</v>
      </c>
      <c r="N307" s="15" t="e">
        <f>'New_Adjusted_PSSA_TotFunc BO'!N307-#REF!</f>
        <v>#REF!</v>
      </c>
      <c r="O307" s="15" t="e">
        <f>'New_Adjusted_PSSA_TotFunc BO'!O307-#REF!</f>
        <v>#REF!</v>
      </c>
      <c r="P307" s="15" t="e">
        <f>'New_Adjusted_PSSA_TotFunc BO'!P307-#REF!</f>
        <v>#REF!</v>
      </c>
      <c r="Q307" s="15" t="e">
        <f>'New_Adjusted_PSSA_TotFunc BO'!Q307-#REF!</f>
        <v>#REF!</v>
      </c>
      <c r="R307" s="15" t="e">
        <f>'New_Adjusted_PSSA_TotFunc BO'!R307-#REF!</f>
        <v>#REF!</v>
      </c>
      <c r="S307" s="15" t="e">
        <f>'New_Adjusted_PSSA_TotFunc BO'!S307-#REF!</f>
        <v>#REF!</v>
      </c>
      <c r="T307" s="15" t="e">
        <f>'New_Adjusted_PSSA_TotFunc BO'!T307-#REF!</f>
        <v>#REF!</v>
      </c>
      <c r="U307" s="15" t="e">
        <f>'New_Adjusted_PSSA_TotFunc BO'!U307-#REF!</f>
        <v>#REF!</v>
      </c>
      <c r="V307" s="15" t="e">
        <f>'New_Adjusted_PSSA_TotFunc BO'!V307-#REF!</f>
        <v>#REF!</v>
      </c>
      <c r="W307" s="15" t="e">
        <f>'New_Adjusted_PSSA_TotFunc BO'!W307-#REF!</f>
        <v>#REF!</v>
      </c>
      <c r="X307" s="15" t="e">
        <f>'New_Adjusted_PSSA_TotFunc BO'!X307-#REF!</f>
        <v>#REF!</v>
      </c>
      <c r="Y307" s="15" t="e">
        <f>'New_Adjusted_PSSA_TotFunc BO'!Y307-#REF!</f>
        <v>#REF!</v>
      </c>
      <c r="Z307" s="15" t="e">
        <f>'New_Adjusted_PSSA_TotFunc BO'!Z307-#REF!</f>
        <v>#REF!</v>
      </c>
      <c r="AA307" s="15" t="e">
        <f>'New_Adjusted_PSSA_TotFunc BO'!AA307-#REF!</f>
        <v>#REF!</v>
      </c>
      <c r="AB307" s="15" t="e">
        <f>'New_Adjusted_PSSA_TotFunc BO'!AB307-#REF!</f>
        <v>#REF!</v>
      </c>
      <c r="AC307" s="15" t="e">
        <f>'New_Adjusted_PSSA_TotFunc BO'!AC307-#REF!</f>
        <v>#REF!</v>
      </c>
      <c r="AD307" s="15" t="e">
        <f>'New_Adjusted_PSSA_TotFunc BO'!AD307-#REF!</f>
        <v>#REF!</v>
      </c>
      <c r="AE307" s="15" t="e">
        <f>'New_Adjusted_PSSA_TotFunc BO'!AE307-#REF!</f>
        <v>#REF!</v>
      </c>
      <c r="AF307" s="15" t="e">
        <f>'Formulae-BuildOut'!BZ307</f>
        <v>#REF!</v>
      </c>
      <c r="AG307" s="14" t="e">
        <f>'Formulae-BuildOut'!CA307</f>
        <v>#REF!</v>
      </c>
      <c r="AH307" s="17"/>
      <c r="AI307" s="17"/>
    </row>
    <row r="308" spans="1:64" x14ac:dyDescent="0.3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64" x14ac:dyDescent="0.3"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x14ac:dyDescent="0.3"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x14ac:dyDescent="0.3"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x14ac:dyDescent="0.3">
      <c r="A312" s="20" t="s">
        <v>491</v>
      </c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x14ac:dyDescent="0.3">
      <c r="A313" s="109" t="s">
        <v>214</v>
      </c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x14ac:dyDescent="0.3">
      <c r="A314" s="110" t="s">
        <v>492</v>
      </c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9"/>
      <c r="AK314" s="80"/>
      <c r="AL314" s="80"/>
      <c r="AM314" s="80"/>
      <c r="AN314" s="80"/>
      <c r="AO314" s="80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x14ac:dyDescent="0.3"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x14ac:dyDescent="0.3">
      <c r="A316" s="10" t="s">
        <v>456</v>
      </c>
      <c r="B316" s="10"/>
      <c r="C316" s="10"/>
      <c r="D316" s="10"/>
      <c r="E316" s="10"/>
      <c r="F316" s="10"/>
      <c r="G316" s="10"/>
      <c r="H316" s="10"/>
      <c r="I316" s="10"/>
      <c r="J316" s="10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x14ac:dyDescent="0.3"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x14ac:dyDescent="0.3">
      <c r="A318" s="6" t="s">
        <v>195</v>
      </c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x14ac:dyDescent="0.3">
      <c r="A319" s="7" t="s">
        <v>196</v>
      </c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ht="9.75" customHeight="1" x14ac:dyDescent="0.3"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x14ac:dyDescent="0.3">
      <c r="A321" s="6" t="s">
        <v>197</v>
      </c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x14ac:dyDescent="0.3">
      <c r="A322" s="8" t="s">
        <v>198</v>
      </c>
      <c r="B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x14ac:dyDescent="0.3">
      <c r="A323" s="8" t="s">
        <v>199</v>
      </c>
      <c r="B323" s="8"/>
      <c r="D323" s="8"/>
      <c r="E323" s="8"/>
      <c r="F323" s="8"/>
      <c r="G323" s="8"/>
      <c r="H323" s="8"/>
      <c r="I323" s="8"/>
      <c r="J323" s="8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</sheetData>
  <autoFilter ref="A1:AG307" xr:uid="{00000000-0009-0000-0000-000001000000}"/>
  <mergeCells count="2">
    <mergeCell ref="A313:AO313"/>
    <mergeCell ref="A314:AI314"/>
  </mergeCells>
  <conditionalFormatting sqref="A2:AG307">
    <cfRule type="expression" dxfId="1" priority="1">
      <formula>MOD(ROW(),2)=1</formula>
    </cfRule>
  </conditionalFormatting>
  <hyperlinks>
    <hyperlink ref="A316:G316" r:id="rId1" display="POP BUILD-OUT (OCC): Populations at build-out after Occupancy adjustment has been applied.  (see Section County Build-Out Submodels for more information)" xr:uid="{855AB991-43B5-4D90-A4CC-5D602D36BAF6}"/>
    <hyperlink ref="A316" r:id="rId2" xr:uid="{28867617-8704-496B-A71D-0A69B13FD88B}"/>
  </hyperlinks>
  <pageMargins left="0.7" right="0.7" top="0.75" bottom="0.75" header="0.3" footer="0.3"/>
  <pageSetup paperSize="17" scale="33" orientation="landscape" r:id="rId3"/>
  <headerFooter>
    <oddHeader>&amp;F</oddHeader>
    <oddFooter>Page &amp;P of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C98-A2F9-420F-8A3A-3D04010A05BE}">
  <dimension ref="A1:DD324"/>
  <sheetViews>
    <sheetView view="pageBreakPreview" zoomScaleNormal="100" zoomScaleSheetLayoutView="100" workbookViewId="0">
      <pane xSplit="4" ySplit="1" topLeftCell="AF2" activePane="bottomRight" state="frozen"/>
      <selection pane="topRight" activeCell="E1" sqref="E1"/>
      <selection pane="bottomLeft" activeCell="A2" sqref="A2"/>
      <selection pane="bottomRight" activeCell="AG6" sqref="AG6"/>
    </sheetView>
  </sheetViews>
  <sheetFormatPr defaultColWidth="12.6640625" defaultRowHeight="14.4" x14ac:dyDescent="0.3"/>
  <cols>
    <col min="3" max="3" width="56.6640625" bestFit="1" customWidth="1"/>
    <col min="5" max="32" width="12.6640625" style="5"/>
    <col min="79" max="89" width="17" customWidth="1"/>
  </cols>
  <sheetData>
    <row r="1" spans="1:90" ht="60.75" customHeight="1" thickBot="1" x14ac:dyDescent="0.35">
      <c r="A1" s="1" t="s">
        <v>187</v>
      </c>
      <c r="B1" s="1" t="s">
        <v>188</v>
      </c>
      <c r="C1" s="1" t="s">
        <v>0</v>
      </c>
      <c r="D1" s="2" t="s">
        <v>209</v>
      </c>
      <c r="E1" s="92" t="s">
        <v>475</v>
      </c>
      <c r="F1" s="92" t="s">
        <v>476</v>
      </c>
      <c r="G1" s="92" t="s">
        <v>477</v>
      </c>
      <c r="H1" s="3" t="s">
        <v>488</v>
      </c>
      <c r="I1" s="92" t="s">
        <v>457</v>
      </c>
      <c r="J1" s="92" t="s">
        <v>458</v>
      </c>
      <c r="K1" s="92" t="s">
        <v>461</v>
      </c>
      <c r="L1" s="3" t="s">
        <v>189</v>
      </c>
      <c r="M1" s="92" t="s">
        <v>459</v>
      </c>
      <c r="N1" s="92" t="s">
        <v>460</v>
      </c>
      <c r="O1" s="92" t="s">
        <v>462</v>
      </c>
      <c r="P1" s="3" t="s">
        <v>190</v>
      </c>
      <c r="Q1" s="92" t="s">
        <v>463</v>
      </c>
      <c r="R1" s="92" t="s">
        <v>464</v>
      </c>
      <c r="S1" s="92" t="s">
        <v>465</v>
      </c>
      <c r="T1" s="3" t="s">
        <v>191</v>
      </c>
      <c r="U1" s="92" t="s">
        <v>466</v>
      </c>
      <c r="V1" s="92" t="s">
        <v>467</v>
      </c>
      <c r="W1" s="92" t="s">
        <v>468</v>
      </c>
      <c r="X1" s="3" t="s">
        <v>192</v>
      </c>
      <c r="Y1" s="92" t="s">
        <v>469</v>
      </c>
      <c r="Z1" s="92" t="s">
        <v>470</v>
      </c>
      <c r="AA1" s="92" t="s">
        <v>471</v>
      </c>
      <c r="AB1" s="3" t="s">
        <v>193</v>
      </c>
      <c r="AC1" s="92" t="s">
        <v>472</v>
      </c>
      <c r="AD1" s="92" t="s">
        <v>473</v>
      </c>
      <c r="AE1" s="92" t="s">
        <v>474</v>
      </c>
      <c r="AF1" s="3" t="s">
        <v>444</v>
      </c>
      <c r="AG1" s="94" t="s">
        <v>490</v>
      </c>
      <c r="AH1" s="95" t="s">
        <v>200</v>
      </c>
      <c r="AI1" s="93" t="str">
        <f>"Adjusted   "&amp;E1&amp;" Check"</f>
        <v>Adjusted   PERMSEAS 2017 Check</v>
      </c>
      <c r="AJ1" s="101" t="str">
        <f>"Adjusted BO   "&amp;E1</f>
        <v>Adjusted BO   PERMSEAS 2017</v>
      </c>
      <c r="AK1" s="93" t="str">
        <f>"Adjusted   "&amp;F1</f>
        <v>Adjusted   TOURIST 2017</v>
      </c>
      <c r="AL1" s="93" t="str">
        <f>"Adjusted "&amp;G1</f>
        <v>Adjusted NC 2017</v>
      </c>
      <c r="AM1" s="11" t="s">
        <v>489</v>
      </c>
      <c r="AN1" s="102" t="s">
        <v>494</v>
      </c>
      <c r="AO1" s="93" t="str">
        <f>"Adjusted   "&amp;I1</f>
        <v>Adjusted   PERMSEAS 2020</v>
      </c>
      <c r="AP1" s="101" t="str">
        <f>"Adjusted BO   "&amp;I1</f>
        <v>Adjusted BO   PERMSEAS 2020</v>
      </c>
      <c r="AQ1" s="93" t="str">
        <f>"Adjusted   "&amp;J1</f>
        <v>Adjusted   TOURIST 2020</v>
      </c>
      <c r="AR1" s="93" t="str">
        <f>"Adjusted "&amp;K1</f>
        <v>Adjusted NC 2020</v>
      </c>
      <c r="AS1" s="11" t="s">
        <v>201</v>
      </c>
      <c r="AT1" s="102" t="s">
        <v>495</v>
      </c>
      <c r="AU1" s="93" t="str">
        <f>"Adjusted   "&amp;M1</f>
        <v>Adjusted   PERMSEAS 2025</v>
      </c>
      <c r="AV1" s="101" t="str">
        <f>"Adjusted BO   "&amp;M1</f>
        <v>Adjusted BO   PERMSEAS 2025</v>
      </c>
      <c r="AW1" s="93" t="str">
        <f>"Adjusted   "&amp;N1</f>
        <v>Adjusted   TOURIST 2025</v>
      </c>
      <c r="AX1" s="93" t="str">
        <f>"Adjusted "&amp;O1</f>
        <v>Adjusted NC 2025</v>
      </c>
      <c r="AY1" s="11" t="s">
        <v>202</v>
      </c>
      <c r="AZ1" s="102" t="s">
        <v>496</v>
      </c>
      <c r="BA1" s="93" t="str">
        <f>"Adjusted   "&amp;Q1</f>
        <v>Adjusted   PERMSEAS 2030</v>
      </c>
      <c r="BB1" s="101" t="str">
        <f>"Adjusted BO   "&amp;Q1</f>
        <v>Adjusted BO   PERMSEAS 2030</v>
      </c>
      <c r="BC1" s="93" t="str">
        <f>"Adjusted   "&amp;R1</f>
        <v>Adjusted   TOURIST 2030</v>
      </c>
      <c r="BD1" s="93" t="str">
        <f>"Adjusted "&amp;S1</f>
        <v>Adjusted NC 2030</v>
      </c>
      <c r="BE1" s="11" t="s">
        <v>203</v>
      </c>
      <c r="BF1" s="102" t="s">
        <v>497</v>
      </c>
      <c r="BG1" s="93" t="str">
        <f>"Adjusted   "&amp;U1</f>
        <v>Adjusted   PERMSEAS 2035</v>
      </c>
      <c r="BH1" s="101" t="str">
        <f>"Adjusted BO   "&amp;U1</f>
        <v>Adjusted BO   PERMSEAS 2035</v>
      </c>
      <c r="BI1" s="93" t="str">
        <f>"Adjusted   "&amp;V1</f>
        <v>Adjusted   TOURIST 2035</v>
      </c>
      <c r="BJ1" s="93" t="str">
        <f>"Adjusted "&amp;W1</f>
        <v>Adjusted NC 2035</v>
      </c>
      <c r="BK1" s="11" t="s">
        <v>204</v>
      </c>
      <c r="BL1" s="102" t="s">
        <v>498</v>
      </c>
      <c r="BM1" s="93" t="str">
        <f>"Adjusted   "&amp;Y1</f>
        <v>Adjusted   PERMSEAS 2040</v>
      </c>
      <c r="BN1" s="101" t="str">
        <f>"Adjusted BO  "&amp;Y1</f>
        <v>Adjusted BO  PERMSEAS 2040</v>
      </c>
      <c r="BO1" s="93" t="str">
        <f>"Adjusted   "&amp;Z1</f>
        <v>Adjusted   TOURIST 2040</v>
      </c>
      <c r="BP1" s="93" t="str">
        <f>"Adjusted "&amp;AA1</f>
        <v>Adjusted NC 2040</v>
      </c>
      <c r="BQ1" s="11" t="s">
        <v>205</v>
      </c>
      <c r="BR1" s="102" t="s">
        <v>499</v>
      </c>
      <c r="BS1" s="93" t="str">
        <f>"Adjusted   "&amp;AC1</f>
        <v>Adjusted   PERMSEAS 2045</v>
      </c>
      <c r="BT1" s="101" t="str">
        <f>"Adjusted BO   "&amp;AC1</f>
        <v>Adjusted BO   PERMSEAS 2045</v>
      </c>
      <c r="BU1" s="93" t="str">
        <f>"Adjusted   "&amp;AD1</f>
        <v>Adjusted   TOURIST 2045</v>
      </c>
      <c r="BV1" s="93" t="str">
        <f>"Adjusted "&amp;AE1</f>
        <v>Adjusted NC 2045</v>
      </c>
      <c r="BW1" s="11" t="s">
        <v>443</v>
      </c>
      <c r="BX1" s="102" t="s">
        <v>500</v>
      </c>
      <c r="BY1" s="100" t="s">
        <v>493</v>
      </c>
      <c r="BZ1" s="103" t="s">
        <v>493</v>
      </c>
      <c r="CA1" s="13" t="s">
        <v>369</v>
      </c>
      <c r="CB1" s="104" t="s">
        <v>501</v>
      </c>
      <c r="CC1" s="104" t="s">
        <v>502</v>
      </c>
      <c r="CD1" s="104" t="s">
        <v>503</v>
      </c>
      <c r="CE1" s="104" t="s">
        <v>504</v>
      </c>
      <c r="CF1" s="104" t="s">
        <v>505</v>
      </c>
      <c r="CG1" s="104" t="s">
        <v>506</v>
      </c>
      <c r="CH1" s="104" t="s">
        <v>507</v>
      </c>
      <c r="CI1" s="104" t="s">
        <v>508</v>
      </c>
      <c r="CJ1" s="104" t="s">
        <v>509</v>
      </c>
      <c r="CK1" s="104"/>
    </row>
    <row r="2" spans="1:90" x14ac:dyDescent="0.3">
      <c r="A2" t="s">
        <v>22</v>
      </c>
      <c r="B2">
        <v>718</v>
      </c>
      <c r="C2" t="s">
        <v>96</v>
      </c>
      <c r="D2" s="16" t="e">
        <f>SUMIFS(#REF!,#REF!,$B2,#REF!,"Yes")</f>
        <v>#REF!</v>
      </c>
      <c r="E2" s="4" t="e">
        <f>SUMIFS(#REF!,#REF!,$B2,#REF!,"Yes")</f>
        <v>#REF!</v>
      </c>
      <c r="F2" s="4" t="e">
        <f>SUMIFS(#REF!,#REF!,$B2,#REF!,"Yes")</f>
        <v>#REF!</v>
      </c>
      <c r="G2" s="4" t="e">
        <f>SUMIFS(#REF!,#REF!,$B2,#REF!,"Yes")</f>
        <v>#REF!</v>
      </c>
      <c r="H2" s="4" t="e">
        <f>SUMIFS(#REF!,#REF!,$B2,#REF!,"Yes")</f>
        <v>#REF!</v>
      </c>
      <c r="I2" s="4" t="e">
        <f>SUMIFS(#REF!,#REF!,$B2,#REF!,"Yes")</f>
        <v>#REF!</v>
      </c>
      <c r="J2" s="4" t="e">
        <f>SUMIFS(#REF!,#REF!,$B2,#REF!,"Yes")</f>
        <v>#REF!</v>
      </c>
      <c r="K2" s="4" t="e">
        <f>SUMIFS(#REF!,#REF!,$B2,#REF!,"Yes")</f>
        <v>#REF!</v>
      </c>
      <c r="L2" s="4" t="e">
        <f>SUMIFS(#REF!,#REF!,$B2,#REF!,"Yes")</f>
        <v>#REF!</v>
      </c>
      <c r="M2" s="4" t="e">
        <f>SUMIFS(#REF!,#REF!,$B2,#REF!,"Yes")</f>
        <v>#REF!</v>
      </c>
      <c r="N2" s="4" t="e">
        <f>SUMIFS(#REF!,#REF!,$B2,#REF!,"Yes")</f>
        <v>#REF!</v>
      </c>
      <c r="O2" s="4" t="e">
        <f>SUMIFS(#REF!,#REF!,$B2,#REF!,"Yes")</f>
        <v>#REF!</v>
      </c>
      <c r="P2" s="4" t="e">
        <f>SUMIFS(#REF!,#REF!,$B2,#REF!,"Yes")</f>
        <v>#REF!</v>
      </c>
      <c r="Q2" s="4" t="e">
        <f>SUMIFS(#REF!,#REF!,$B2,#REF!,"Yes")</f>
        <v>#REF!</v>
      </c>
      <c r="R2" s="4" t="e">
        <f>SUMIFS(#REF!,#REF!,$B2,#REF!,"Yes")</f>
        <v>#REF!</v>
      </c>
      <c r="S2" s="4" t="e">
        <f>SUMIFS(#REF!,#REF!,$B2,#REF!,"Yes")</f>
        <v>#REF!</v>
      </c>
      <c r="T2" s="4" t="e">
        <f>SUMIFS(#REF!,#REF!,$B2,#REF!,"Yes")</f>
        <v>#REF!</v>
      </c>
      <c r="U2" s="4" t="e">
        <f>SUMIFS(#REF!,#REF!,$B2,#REF!,"Yes")</f>
        <v>#REF!</v>
      </c>
      <c r="V2" s="4" t="e">
        <f>SUMIFS(#REF!,#REF!,$B2,#REF!,"Yes")</f>
        <v>#REF!</v>
      </c>
      <c r="W2" s="4" t="e">
        <f>SUMIFS(#REF!,#REF!,$B2,#REF!,"Yes")</f>
        <v>#REF!</v>
      </c>
      <c r="X2" s="4" t="e">
        <f>SUMIFS(#REF!,#REF!,$B2,#REF!,"Yes")</f>
        <v>#REF!</v>
      </c>
      <c r="Y2" s="4" t="e">
        <f>SUMIFS(#REF!,#REF!,$B2,#REF!,"Yes")</f>
        <v>#REF!</v>
      </c>
      <c r="Z2" s="4" t="e">
        <f>SUMIFS(#REF!,#REF!,$B2,#REF!,"Yes")</f>
        <v>#REF!</v>
      </c>
      <c r="AA2" s="4" t="e">
        <f>SUMIFS(#REF!,#REF!,$B2,#REF!,"Yes")</f>
        <v>#REF!</v>
      </c>
      <c r="AB2" s="4" t="e">
        <f>SUMIFS(#REF!,#REF!,$B2,#REF!,"Yes")</f>
        <v>#REF!</v>
      </c>
      <c r="AC2" s="4" t="e">
        <f>SUMIFS(#REF!,#REF!,$B2,#REF!,"Yes")</f>
        <v>#REF!</v>
      </c>
      <c r="AD2" s="4" t="e">
        <f>SUMIFS(#REF!,#REF!,$B2,#REF!,"Yes")</f>
        <v>#REF!</v>
      </c>
      <c r="AE2" s="4" t="e">
        <f>SUMIFS(#REF!,#REF!,$B2,#REF!,"Yes")</f>
        <v>#REF!</v>
      </c>
      <c r="AF2" s="4" t="e">
        <f>SUMIFS(#REF!,#REF!,$B2,#REF!,"Yes")</f>
        <v>#REF!</v>
      </c>
      <c r="AG2" s="4" t="e">
        <f>IFERROR(INDEX(#REF!,MATCH(B2,#REF!,0),6),H2)</f>
        <v>#REF!</v>
      </c>
      <c r="AH2" s="12">
        <f t="shared" ref="AH2:AH65" si="0">IFERROR((AG2-H2)/H2,0)</f>
        <v>0</v>
      </c>
      <c r="AI2" s="4" t="e">
        <f t="shared" ref="AI2:AI65" si="1">IF(E2&gt;0,(E2/H2)*AM2,0)</f>
        <v>#REF!</v>
      </c>
      <c r="AJ2" s="4" t="e">
        <f>IF(AI2&gt;$D2,$D2,AI2)</f>
        <v>#REF!</v>
      </c>
      <c r="AK2" s="4" t="e">
        <f t="shared" ref="AK2:AK65" si="2">IF(F2&gt;0,(F2/H2)*AM2,0)</f>
        <v>#REF!</v>
      </c>
      <c r="AL2" s="4" t="e">
        <f t="shared" ref="AL2:AL65" si="3">IF(G2&gt;0,(G2/H2)*AM2,0)</f>
        <v>#REF!</v>
      </c>
      <c r="AM2" s="4" t="e">
        <f t="shared" ref="AM2:AM65" si="4">IF((AND(ABS($AH2)&gt;0.05,AG2&gt;0)),AG2,H2)</f>
        <v>#REF!</v>
      </c>
      <c r="AN2" s="4" t="e">
        <f>SUM(AJ2:AL2)</f>
        <v>#REF!</v>
      </c>
      <c r="AO2" s="4" t="e">
        <f t="shared" ref="AO2:AO65" si="5">IF(I2&gt;0,(I2/L2)*AS2,0)</f>
        <v>#REF!</v>
      </c>
      <c r="AP2" s="4" t="e">
        <f>IF(AO2&gt;$D2,$D2,AO2)</f>
        <v>#REF!</v>
      </c>
      <c r="AQ2" s="4" t="e">
        <f t="shared" ref="AQ2:AQ65" si="6">IF(J2&gt;0,(J2/L2)*AS2,0)</f>
        <v>#REF!</v>
      </c>
      <c r="AR2" s="4" t="e">
        <f t="shared" ref="AR2:AR65" si="7">IF(K2&gt;0,(K2/L2)*AS2,0)</f>
        <v>#REF!</v>
      </c>
      <c r="AS2" s="4" t="e">
        <f t="shared" ref="AS2:AS65" si="8">IF(AND(L2&gt;0,AM2&gt;0),(RATE(1,,-H2,L2)*AM2)+AM2,L2)</f>
        <v>#REF!</v>
      </c>
      <c r="AT2" s="4" t="e">
        <f>SUM(AP2:AR2)</f>
        <v>#REF!</v>
      </c>
      <c r="AU2" s="4" t="e">
        <f t="shared" ref="AU2:AU65" si="9">IF(M2&gt;0,(M2/P2)*AY2,0)</f>
        <v>#REF!</v>
      </c>
      <c r="AV2" s="4" t="e">
        <f>IF(AU2&gt;$D2,$D2,AU2)</f>
        <v>#REF!</v>
      </c>
      <c r="AW2" s="4" t="e">
        <f t="shared" ref="AW2:AW65" si="10">IF(N2&gt;0,(N2/P2)*AY2,0)</f>
        <v>#REF!</v>
      </c>
      <c r="AX2" s="4" t="e">
        <f t="shared" ref="AX2:AX65" si="11">IF(O2&gt;0,(O2/P2)*AY2,0)</f>
        <v>#REF!</v>
      </c>
      <c r="AY2" s="4" t="e">
        <f t="shared" ref="AY2:AY65" si="12">IF(AND(P2&gt;0,AS2&gt;0),(RATE(1,,-L2,P2)*AS2)+AS2,P2)</f>
        <v>#REF!</v>
      </c>
      <c r="AZ2" s="4" t="e">
        <f>SUM(AV2:AX2)</f>
        <v>#REF!</v>
      </c>
      <c r="BA2" s="4" t="e">
        <f t="shared" ref="BA2:BA65" si="13">IF(Q2&gt;0,(Q2/T2)*BE2,0)</f>
        <v>#REF!</v>
      </c>
      <c r="BB2" s="4" t="e">
        <f>IF(BA2&gt;$D2,$D2,BA2)</f>
        <v>#REF!</v>
      </c>
      <c r="BC2" s="4" t="e">
        <f t="shared" ref="BC2:BC65" si="14">IF(R2&gt;0,(R2/T2)*BE2,0)</f>
        <v>#REF!</v>
      </c>
      <c r="BD2" s="4" t="e">
        <f t="shared" ref="BD2:BD65" si="15">IF(S2&gt;0,(S2/T2)*BE2,0)</f>
        <v>#REF!</v>
      </c>
      <c r="BE2" s="4" t="e">
        <f t="shared" ref="BE2:BE65" si="16">IF(AND(T2&gt;0,AY2&gt;0),(RATE(1,,-P2,T2)*AY2)+AY2,T2)</f>
        <v>#REF!</v>
      </c>
      <c r="BF2" s="4" t="e">
        <f>SUM(BB2:BD2)</f>
        <v>#REF!</v>
      </c>
      <c r="BG2" s="4" t="e">
        <f t="shared" ref="BG2:BG65" si="17">IF(U2&gt;0,(U2/X2)*BK2,0)</f>
        <v>#REF!</v>
      </c>
      <c r="BH2" s="4" t="e">
        <f>IF(BG2&gt;$D2,$D2,BG2)</f>
        <v>#REF!</v>
      </c>
      <c r="BI2" s="4" t="e">
        <f t="shared" ref="BI2:BI65" si="18">IF(V2&gt;0,(V2/X2)*BK2,0)</f>
        <v>#REF!</v>
      </c>
      <c r="BJ2" s="4" t="e">
        <f t="shared" ref="BJ2:BJ65" si="19">IF(W2&gt;0,(W2/X2)*BK2,0)</f>
        <v>#REF!</v>
      </c>
      <c r="BK2" s="4" t="e">
        <f t="shared" ref="BK2:BK65" si="20">IF(AND(X2&gt;0,BE2&gt;0),(RATE(1,,-T2,X2)*BE2)+BE2,X2)</f>
        <v>#REF!</v>
      </c>
      <c r="BL2" s="4" t="e">
        <f>SUM(BH2:BJ2)</f>
        <v>#REF!</v>
      </c>
      <c r="BM2" s="4" t="e">
        <f t="shared" ref="BM2:BM65" si="21">IF(Y2&gt;0,(Y2/AB2)*BQ2,0)</f>
        <v>#REF!</v>
      </c>
      <c r="BN2" s="4" t="e">
        <f>IF(BM2&gt;$D2,$D2,BM2)</f>
        <v>#REF!</v>
      </c>
      <c r="BO2" s="4" t="e">
        <f t="shared" ref="BO2:BO65" si="22">IF(Z2&gt;0,(Z2/AB2)*BQ2,0)</f>
        <v>#REF!</v>
      </c>
      <c r="BP2" s="4" t="e">
        <f t="shared" ref="BP2:BP65" si="23">IF(AA2&gt;0,(AA2/AB2)*BQ2,0)</f>
        <v>#REF!</v>
      </c>
      <c r="BQ2" s="4" t="e">
        <f t="shared" ref="BQ2:BQ65" si="24">IF(AND(AB2&gt;0,BK2&gt;0),(RATE(1,,-X2,AB2)*BK2)+BK2,AB2)</f>
        <v>#REF!</v>
      </c>
      <c r="BR2" s="4" t="e">
        <f>SUM(BN2:BP2)</f>
        <v>#REF!</v>
      </c>
      <c r="BS2" s="4" t="e">
        <f t="shared" ref="BS2:BS65" si="25">IF(AC2&gt;0,(AC2/AF2)*BW2,0)</f>
        <v>#REF!</v>
      </c>
      <c r="BT2" s="4" t="e">
        <f>IF(BS2&gt;$D2,$D2,BS2)</f>
        <v>#REF!</v>
      </c>
      <c r="BU2" s="4" t="e">
        <f t="shared" ref="BU2:BU65" si="26">IF(AD2&gt;0,(AD2/AF2)*BW2,0)</f>
        <v>#REF!</v>
      </c>
      <c r="BV2" s="4" t="e">
        <f t="shared" ref="BV2:BV65" si="27">IF(AE2&gt;0,(AE2/AF2)*BW2,0)</f>
        <v>#REF!</v>
      </c>
      <c r="BW2" s="4" t="e">
        <f t="shared" ref="BW2:BW65" si="28">IF(AND(AF2&gt;0,BQ2&gt;0),(RATE(1,,-AB2,AF2)*BQ2)+BQ2,AF2)</f>
        <v>#REF!</v>
      </c>
      <c r="BX2" s="4" t="e">
        <f>SUM(BT2:BV2)</f>
        <v>#REF!</v>
      </c>
      <c r="BY2" s="4" t="e">
        <f t="shared" ref="BY2:BY65" si="29">IF(BS2&gt;D2,"Yes","No")</f>
        <v>#REF!</v>
      </c>
      <c r="BZ2" s="4" t="e">
        <f>IF(BT2&gt;D2,"Yes","No")</f>
        <v>#REF!</v>
      </c>
      <c r="CA2" t="e">
        <f t="shared" ref="CA2:CA65" si="30">IF((AND(ABS(AH2)&gt;0.05,AG2&gt;0)),"Yes","No")</f>
        <v>#REF!</v>
      </c>
      <c r="CB2">
        <v>0.21273519186169229</v>
      </c>
      <c r="CC2" t="e">
        <f>$F2/$H2</f>
        <v>#REF!</v>
      </c>
      <c r="CD2" t="e">
        <f>$J2/$L2</f>
        <v>#REF!</v>
      </c>
      <c r="CE2" t="e">
        <f>$N2/$P2</f>
        <v>#REF!</v>
      </c>
      <c r="CF2" t="e">
        <f>$R2/$T2</f>
        <v>#REF!</v>
      </c>
      <c r="CG2" t="e">
        <f>$V2/$X2</f>
        <v>#REF!</v>
      </c>
      <c r="CH2" t="e">
        <f>$Z2/$AB2</f>
        <v>#REF!</v>
      </c>
      <c r="CI2" t="e">
        <f>$AD2/$AF2</f>
        <v>#REF!</v>
      </c>
      <c r="CJ2" t="e">
        <f>AK2/AN2</f>
        <v>#REF!</v>
      </c>
      <c r="CK2" t="e">
        <f>IF((AND(CB2&gt;CJ2,CJ2&lt;&gt;0)),"Yes","No")</f>
        <v>#REF!</v>
      </c>
      <c r="CL2" s="89" t="e">
        <f t="shared" ref="CL2:CL65" si="31">AM2-AG2</f>
        <v>#REF!</v>
      </c>
    </row>
    <row r="3" spans="1:90" x14ac:dyDescent="0.3">
      <c r="A3" t="s">
        <v>22</v>
      </c>
      <c r="B3">
        <v>871</v>
      </c>
      <c r="C3" t="s">
        <v>65</v>
      </c>
      <c r="D3" s="16" t="e">
        <f>SUMIFS(#REF!,#REF!,$B3,#REF!,"Yes")</f>
        <v>#REF!</v>
      </c>
      <c r="E3" s="4" t="e">
        <f>SUMIFS(#REF!,#REF!,$B3,#REF!,"Yes")</f>
        <v>#REF!</v>
      </c>
      <c r="F3" s="4" t="e">
        <f>SUMIFS(#REF!,#REF!,$B3,#REF!,"Yes")</f>
        <v>#REF!</v>
      </c>
      <c r="G3" s="4" t="e">
        <f>SUMIFS(#REF!,#REF!,$B3,#REF!,"Yes")</f>
        <v>#REF!</v>
      </c>
      <c r="H3" s="4" t="e">
        <f>SUMIFS(#REF!,#REF!,$B3,#REF!,"Yes")</f>
        <v>#REF!</v>
      </c>
      <c r="I3" s="4" t="e">
        <f>SUMIFS(#REF!,#REF!,$B3,#REF!,"Yes")</f>
        <v>#REF!</v>
      </c>
      <c r="J3" s="4" t="e">
        <f>SUMIFS(#REF!,#REF!,$B3,#REF!,"Yes")</f>
        <v>#REF!</v>
      </c>
      <c r="K3" s="4" t="e">
        <f>SUMIFS(#REF!,#REF!,$B3,#REF!,"Yes")</f>
        <v>#REF!</v>
      </c>
      <c r="L3" s="4" t="e">
        <f>SUMIFS(#REF!,#REF!,$B3,#REF!,"Yes")</f>
        <v>#REF!</v>
      </c>
      <c r="M3" s="4" t="e">
        <f>SUMIFS(#REF!,#REF!,$B3,#REF!,"Yes")</f>
        <v>#REF!</v>
      </c>
      <c r="N3" s="4" t="e">
        <f>SUMIFS(#REF!,#REF!,$B3,#REF!,"Yes")</f>
        <v>#REF!</v>
      </c>
      <c r="O3" s="4" t="e">
        <f>SUMIFS(#REF!,#REF!,$B3,#REF!,"Yes")</f>
        <v>#REF!</v>
      </c>
      <c r="P3" s="4" t="e">
        <f>SUMIFS(#REF!,#REF!,$B3,#REF!,"Yes")</f>
        <v>#REF!</v>
      </c>
      <c r="Q3" s="4" t="e">
        <f>SUMIFS(#REF!,#REF!,$B3,#REF!,"Yes")</f>
        <v>#REF!</v>
      </c>
      <c r="R3" s="4" t="e">
        <f>SUMIFS(#REF!,#REF!,$B3,#REF!,"Yes")</f>
        <v>#REF!</v>
      </c>
      <c r="S3" s="4" t="e">
        <f>SUMIFS(#REF!,#REF!,$B3,#REF!,"Yes")</f>
        <v>#REF!</v>
      </c>
      <c r="T3" s="4" t="e">
        <f>SUMIFS(#REF!,#REF!,$B3,#REF!,"Yes")</f>
        <v>#REF!</v>
      </c>
      <c r="U3" s="4" t="e">
        <f>SUMIFS(#REF!,#REF!,$B3,#REF!,"Yes")</f>
        <v>#REF!</v>
      </c>
      <c r="V3" s="4" t="e">
        <f>SUMIFS(#REF!,#REF!,$B3,#REF!,"Yes")</f>
        <v>#REF!</v>
      </c>
      <c r="W3" s="4" t="e">
        <f>SUMIFS(#REF!,#REF!,$B3,#REF!,"Yes")</f>
        <v>#REF!</v>
      </c>
      <c r="X3" s="4" t="e">
        <f>SUMIFS(#REF!,#REF!,$B3,#REF!,"Yes")</f>
        <v>#REF!</v>
      </c>
      <c r="Y3" s="4" t="e">
        <f>SUMIFS(#REF!,#REF!,$B3,#REF!,"Yes")</f>
        <v>#REF!</v>
      </c>
      <c r="Z3" s="4" t="e">
        <f>SUMIFS(#REF!,#REF!,$B3,#REF!,"Yes")</f>
        <v>#REF!</v>
      </c>
      <c r="AA3" s="4" t="e">
        <f>SUMIFS(#REF!,#REF!,$B3,#REF!,"Yes")</f>
        <v>#REF!</v>
      </c>
      <c r="AB3" s="4" t="e">
        <f>SUMIFS(#REF!,#REF!,$B3,#REF!,"Yes")</f>
        <v>#REF!</v>
      </c>
      <c r="AC3" s="4" t="e">
        <f>SUMIFS(#REF!,#REF!,$B3,#REF!,"Yes")</f>
        <v>#REF!</v>
      </c>
      <c r="AD3" s="4" t="e">
        <f>SUMIFS(#REF!,#REF!,$B3,#REF!,"Yes")</f>
        <v>#REF!</v>
      </c>
      <c r="AE3" s="4" t="e">
        <f>SUMIFS(#REF!,#REF!,$B3,#REF!,"Yes")</f>
        <v>#REF!</v>
      </c>
      <c r="AF3" s="4" t="e">
        <f>SUMIFS(#REF!,#REF!,$B3,#REF!,"Yes")</f>
        <v>#REF!</v>
      </c>
      <c r="AG3" s="4" t="e">
        <f>IFERROR(INDEX(#REF!,MATCH(B3,#REF!,0),6),H3)</f>
        <v>#REF!</v>
      </c>
      <c r="AH3" s="12">
        <f t="shared" si="0"/>
        <v>0</v>
      </c>
      <c r="AI3" s="4" t="e">
        <f t="shared" si="1"/>
        <v>#REF!</v>
      </c>
      <c r="AJ3" s="4" t="e">
        <f t="shared" ref="AJ3:AJ66" si="32">IF(AI3&gt;$D3,$D3,AI3)</f>
        <v>#REF!</v>
      </c>
      <c r="AK3" s="4" t="e">
        <f t="shared" si="2"/>
        <v>#REF!</v>
      </c>
      <c r="AL3" s="4" t="e">
        <f t="shared" si="3"/>
        <v>#REF!</v>
      </c>
      <c r="AM3" s="4" t="e">
        <f t="shared" si="4"/>
        <v>#REF!</v>
      </c>
      <c r="AN3" s="4" t="e">
        <f t="shared" ref="AN3:AN66" si="33">SUM(AJ3:AL3)</f>
        <v>#REF!</v>
      </c>
      <c r="AO3" s="4" t="e">
        <f t="shared" si="5"/>
        <v>#REF!</v>
      </c>
      <c r="AP3" s="4" t="e">
        <f t="shared" ref="AP3:AP66" si="34">IF(AO3&gt;$D3,$D3,AO3)</f>
        <v>#REF!</v>
      </c>
      <c r="AQ3" s="4" t="e">
        <f t="shared" si="6"/>
        <v>#REF!</v>
      </c>
      <c r="AR3" s="4" t="e">
        <f t="shared" si="7"/>
        <v>#REF!</v>
      </c>
      <c r="AS3" s="4" t="e">
        <f t="shared" si="8"/>
        <v>#REF!</v>
      </c>
      <c r="AT3" s="4" t="e">
        <f t="shared" ref="AT3:AT66" si="35">SUM(AP3:AR3)</f>
        <v>#REF!</v>
      </c>
      <c r="AU3" s="4" t="e">
        <f t="shared" si="9"/>
        <v>#REF!</v>
      </c>
      <c r="AV3" s="4" t="e">
        <f t="shared" ref="AV3:AV66" si="36">IF(AU3&gt;$D3,$D3,AU3)</f>
        <v>#REF!</v>
      </c>
      <c r="AW3" s="4" t="e">
        <f t="shared" si="10"/>
        <v>#REF!</v>
      </c>
      <c r="AX3" s="4" t="e">
        <f t="shared" si="11"/>
        <v>#REF!</v>
      </c>
      <c r="AY3" s="4" t="e">
        <f t="shared" si="12"/>
        <v>#REF!</v>
      </c>
      <c r="AZ3" s="4" t="e">
        <f t="shared" ref="AZ3:AZ66" si="37">SUM(AV3:AX3)</f>
        <v>#REF!</v>
      </c>
      <c r="BA3" s="4" t="e">
        <f t="shared" si="13"/>
        <v>#REF!</v>
      </c>
      <c r="BB3" s="4" t="e">
        <f t="shared" ref="BB3:BB66" si="38">IF(BA3&gt;$D3,$D3,BA3)</f>
        <v>#REF!</v>
      </c>
      <c r="BC3" s="4" t="e">
        <f t="shared" si="14"/>
        <v>#REF!</v>
      </c>
      <c r="BD3" s="4" t="e">
        <f t="shared" si="15"/>
        <v>#REF!</v>
      </c>
      <c r="BE3" s="4" t="e">
        <f t="shared" si="16"/>
        <v>#REF!</v>
      </c>
      <c r="BF3" s="4" t="e">
        <f t="shared" ref="BF3:BF66" si="39">SUM(BB3:BD3)</f>
        <v>#REF!</v>
      </c>
      <c r="BG3" s="4" t="e">
        <f t="shared" si="17"/>
        <v>#REF!</v>
      </c>
      <c r="BH3" s="4" t="e">
        <f t="shared" ref="BH3:BH66" si="40">IF(BG3&gt;$D3,$D3,BG3)</f>
        <v>#REF!</v>
      </c>
      <c r="BI3" s="4" t="e">
        <f t="shared" si="18"/>
        <v>#REF!</v>
      </c>
      <c r="BJ3" s="4" t="e">
        <f t="shared" si="19"/>
        <v>#REF!</v>
      </c>
      <c r="BK3" s="4" t="e">
        <f t="shared" si="20"/>
        <v>#REF!</v>
      </c>
      <c r="BL3" s="4" t="e">
        <f t="shared" ref="BL3:BL66" si="41">SUM(BH3:BJ3)</f>
        <v>#REF!</v>
      </c>
      <c r="BM3" s="4" t="e">
        <f t="shared" si="21"/>
        <v>#REF!</v>
      </c>
      <c r="BN3" s="4" t="e">
        <f t="shared" ref="BN3:BN66" si="42">IF(BM3&gt;$D3,$D3,BM3)</f>
        <v>#REF!</v>
      </c>
      <c r="BO3" s="4" t="e">
        <f t="shared" si="22"/>
        <v>#REF!</v>
      </c>
      <c r="BP3" s="4" t="e">
        <f t="shared" si="23"/>
        <v>#REF!</v>
      </c>
      <c r="BQ3" s="4" t="e">
        <f t="shared" si="24"/>
        <v>#REF!</v>
      </c>
      <c r="BR3" s="4" t="e">
        <f t="shared" ref="BR3:BR66" si="43">SUM(BN3:BP3)</f>
        <v>#REF!</v>
      </c>
      <c r="BS3" s="4" t="e">
        <f t="shared" si="25"/>
        <v>#REF!</v>
      </c>
      <c r="BT3" s="4" t="e">
        <f t="shared" ref="BT3:BT66" si="44">IF(BS3&gt;$D3,$D3,BS3)</f>
        <v>#REF!</v>
      </c>
      <c r="BU3" s="4" t="e">
        <f t="shared" si="26"/>
        <v>#REF!</v>
      </c>
      <c r="BV3" s="4" t="e">
        <f t="shared" si="27"/>
        <v>#REF!</v>
      </c>
      <c r="BW3" s="4" t="e">
        <f t="shared" si="28"/>
        <v>#REF!</v>
      </c>
      <c r="BX3" s="4" t="e">
        <f t="shared" ref="BX3:BX66" si="45">SUM(BT3:BV3)</f>
        <v>#REF!</v>
      </c>
      <c r="BY3" s="4" t="e">
        <f t="shared" si="29"/>
        <v>#REF!</v>
      </c>
      <c r="BZ3" s="4" t="e">
        <f t="shared" ref="BZ3:BZ66" si="46">IF(BT3&gt;D3,"Yes","No")</f>
        <v>#REF!</v>
      </c>
      <c r="CA3" t="e">
        <f t="shared" si="30"/>
        <v>#REF!</v>
      </c>
      <c r="CB3">
        <v>2.9701361325256144E-2</v>
      </c>
      <c r="CC3" t="e">
        <f t="shared" ref="CC3:CC66" si="47">$F3/$H3</f>
        <v>#REF!</v>
      </c>
      <c r="CD3" t="e">
        <f t="shared" ref="CD3:CD66" si="48">$J3/$L3</f>
        <v>#REF!</v>
      </c>
      <c r="CE3" t="e">
        <f t="shared" ref="CE3:CE66" si="49">$N3/$P3</f>
        <v>#REF!</v>
      </c>
      <c r="CF3" t="e">
        <f t="shared" ref="CF3:CF66" si="50">$R3/$T3</f>
        <v>#REF!</v>
      </c>
      <c r="CG3" t="e">
        <f t="shared" ref="CG3:CG66" si="51">$V3/$X3</f>
        <v>#REF!</v>
      </c>
      <c r="CH3" t="e">
        <f t="shared" ref="CH3:CH66" si="52">$Z3/$AB3</f>
        <v>#REF!</v>
      </c>
      <c r="CI3" t="e">
        <f t="shared" ref="CI3:CI66" si="53">$AD3/$AF3</f>
        <v>#REF!</v>
      </c>
      <c r="CJ3" t="e">
        <f t="shared" ref="CJ3:CJ66" si="54">AK3/AN3</f>
        <v>#REF!</v>
      </c>
      <c r="CL3" s="89" t="e">
        <f t="shared" si="31"/>
        <v>#REF!</v>
      </c>
    </row>
    <row r="4" spans="1:90" x14ac:dyDescent="0.3">
      <c r="A4" t="s">
        <v>22</v>
      </c>
      <c r="B4">
        <v>1512</v>
      </c>
      <c r="C4" t="s">
        <v>23</v>
      </c>
      <c r="D4" s="16" t="e">
        <f>SUMIFS(#REF!,#REF!,$B4,#REF!,"Yes")</f>
        <v>#REF!</v>
      </c>
      <c r="E4" s="4" t="e">
        <f>SUMIFS(#REF!,#REF!,$B4,#REF!,"Yes")</f>
        <v>#REF!</v>
      </c>
      <c r="F4" s="4" t="e">
        <f>SUMIFS(#REF!,#REF!,$B4,#REF!,"Yes")</f>
        <v>#REF!</v>
      </c>
      <c r="G4" s="4" t="e">
        <f>SUMIFS(#REF!,#REF!,$B4,#REF!,"Yes")</f>
        <v>#REF!</v>
      </c>
      <c r="H4" s="4" t="e">
        <f>SUMIFS(#REF!,#REF!,$B4,#REF!,"Yes")</f>
        <v>#REF!</v>
      </c>
      <c r="I4" s="4" t="e">
        <f>SUMIFS(#REF!,#REF!,$B4,#REF!,"Yes")</f>
        <v>#REF!</v>
      </c>
      <c r="J4" s="4" t="e">
        <f>SUMIFS(#REF!,#REF!,$B4,#REF!,"Yes")</f>
        <v>#REF!</v>
      </c>
      <c r="K4" s="4" t="e">
        <f>SUMIFS(#REF!,#REF!,$B4,#REF!,"Yes")</f>
        <v>#REF!</v>
      </c>
      <c r="L4" s="4" t="e">
        <f>SUMIFS(#REF!,#REF!,$B4,#REF!,"Yes")</f>
        <v>#REF!</v>
      </c>
      <c r="M4" s="4" t="e">
        <f>SUMIFS(#REF!,#REF!,$B4,#REF!,"Yes")</f>
        <v>#REF!</v>
      </c>
      <c r="N4" s="4" t="e">
        <f>SUMIFS(#REF!,#REF!,$B4,#REF!,"Yes")</f>
        <v>#REF!</v>
      </c>
      <c r="O4" s="4" t="e">
        <f>SUMIFS(#REF!,#REF!,$B4,#REF!,"Yes")</f>
        <v>#REF!</v>
      </c>
      <c r="P4" s="4" t="e">
        <f>SUMIFS(#REF!,#REF!,$B4,#REF!,"Yes")</f>
        <v>#REF!</v>
      </c>
      <c r="Q4" s="4" t="e">
        <f>SUMIFS(#REF!,#REF!,$B4,#REF!,"Yes")</f>
        <v>#REF!</v>
      </c>
      <c r="R4" s="4" t="e">
        <f>SUMIFS(#REF!,#REF!,$B4,#REF!,"Yes")</f>
        <v>#REF!</v>
      </c>
      <c r="S4" s="4" t="e">
        <f>SUMIFS(#REF!,#REF!,$B4,#REF!,"Yes")</f>
        <v>#REF!</v>
      </c>
      <c r="T4" s="4" t="e">
        <f>SUMIFS(#REF!,#REF!,$B4,#REF!,"Yes")</f>
        <v>#REF!</v>
      </c>
      <c r="U4" s="4" t="e">
        <f>SUMIFS(#REF!,#REF!,$B4,#REF!,"Yes")</f>
        <v>#REF!</v>
      </c>
      <c r="V4" s="4" t="e">
        <f>SUMIFS(#REF!,#REF!,$B4,#REF!,"Yes")</f>
        <v>#REF!</v>
      </c>
      <c r="W4" s="4" t="e">
        <f>SUMIFS(#REF!,#REF!,$B4,#REF!,"Yes")</f>
        <v>#REF!</v>
      </c>
      <c r="X4" s="4" t="e">
        <f>SUMIFS(#REF!,#REF!,$B4,#REF!,"Yes")</f>
        <v>#REF!</v>
      </c>
      <c r="Y4" s="4" t="e">
        <f>SUMIFS(#REF!,#REF!,$B4,#REF!,"Yes")</f>
        <v>#REF!</v>
      </c>
      <c r="Z4" s="4" t="e">
        <f>SUMIFS(#REF!,#REF!,$B4,#REF!,"Yes")</f>
        <v>#REF!</v>
      </c>
      <c r="AA4" s="4" t="e">
        <f>SUMIFS(#REF!,#REF!,$B4,#REF!,"Yes")</f>
        <v>#REF!</v>
      </c>
      <c r="AB4" s="4" t="e">
        <f>SUMIFS(#REF!,#REF!,$B4,#REF!,"Yes")</f>
        <v>#REF!</v>
      </c>
      <c r="AC4" s="4" t="e">
        <f>SUMIFS(#REF!,#REF!,$B4,#REF!,"Yes")</f>
        <v>#REF!</v>
      </c>
      <c r="AD4" s="4" t="e">
        <f>SUMIFS(#REF!,#REF!,$B4,#REF!,"Yes")</f>
        <v>#REF!</v>
      </c>
      <c r="AE4" s="4" t="e">
        <f>SUMIFS(#REF!,#REF!,$B4,#REF!,"Yes")</f>
        <v>#REF!</v>
      </c>
      <c r="AF4" s="4" t="e">
        <f>SUMIFS(#REF!,#REF!,$B4,#REF!,"Yes")</f>
        <v>#REF!</v>
      </c>
      <c r="AG4" s="4" t="e">
        <f>IFERROR(INDEX(#REF!,MATCH(B4,#REF!,0),6),H4)</f>
        <v>#REF!</v>
      </c>
      <c r="AH4" s="12">
        <f t="shared" si="0"/>
        <v>0</v>
      </c>
      <c r="AI4" s="4" t="e">
        <f t="shared" si="1"/>
        <v>#REF!</v>
      </c>
      <c r="AJ4" s="4" t="e">
        <f t="shared" si="32"/>
        <v>#REF!</v>
      </c>
      <c r="AK4" s="4" t="e">
        <f t="shared" si="2"/>
        <v>#REF!</v>
      </c>
      <c r="AL4" s="4" t="e">
        <f t="shared" si="3"/>
        <v>#REF!</v>
      </c>
      <c r="AM4" s="4" t="e">
        <f t="shared" si="4"/>
        <v>#REF!</v>
      </c>
      <c r="AN4" s="4" t="e">
        <f t="shared" si="33"/>
        <v>#REF!</v>
      </c>
      <c r="AO4" s="4" t="e">
        <f t="shared" si="5"/>
        <v>#REF!</v>
      </c>
      <c r="AP4" s="4" t="e">
        <f t="shared" si="34"/>
        <v>#REF!</v>
      </c>
      <c r="AQ4" s="4" t="e">
        <f t="shared" si="6"/>
        <v>#REF!</v>
      </c>
      <c r="AR4" s="4" t="e">
        <f t="shared" si="7"/>
        <v>#REF!</v>
      </c>
      <c r="AS4" s="4" t="e">
        <f t="shared" si="8"/>
        <v>#REF!</v>
      </c>
      <c r="AT4" s="4" t="e">
        <f t="shared" si="35"/>
        <v>#REF!</v>
      </c>
      <c r="AU4" s="4" t="e">
        <f t="shared" si="9"/>
        <v>#REF!</v>
      </c>
      <c r="AV4" s="4" t="e">
        <f t="shared" si="36"/>
        <v>#REF!</v>
      </c>
      <c r="AW4" s="4" t="e">
        <f t="shared" si="10"/>
        <v>#REF!</v>
      </c>
      <c r="AX4" s="4" t="e">
        <f t="shared" si="11"/>
        <v>#REF!</v>
      </c>
      <c r="AY4" s="4" t="e">
        <f t="shared" si="12"/>
        <v>#REF!</v>
      </c>
      <c r="AZ4" s="4" t="e">
        <f t="shared" si="37"/>
        <v>#REF!</v>
      </c>
      <c r="BA4" s="4" t="e">
        <f t="shared" si="13"/>
        <v>#REF!</v>
      </c>
      <c r="BB4" s="4" t="e">
        <f t="shared" si="38"/>
        <v>#REF!</v>
      </c>
      <c r="BC4" s="4" t="e">
        <f t="shared" si="14"/>
        <v>#REF!</v>
      </c>
      <c r="BD4" s="4" t="e">
        <f t="shared" si="15"/>
        <v>#REF!</v>
      </c>
      <c r="BE4" s="4" t="e">
        <f t="shared" si="16"/>
        <v>#REF!</v>
      </c>
      <c r="BF4" s="4" t="e">
        <f t="shared" si="39"/>
        <v>#REF!</v>
      </c>
      <c r="BG4" s="4" t="e">
        <f t="shared" si="17"/>
        <v>#REF!</v>
      </c>
      <c r="BH4" s="4" t="e">
        <f t="shared" si="40"/>
        <v>#REF!</v>
      </c>
      <c r="BI4" s="4" t="e">
        <f t="shared" si="18"/>
        <v>#REF!</v>
      </c>
      <c r="BJ4" s="4" t="e">
        <f t="shared" si="19"/>
        <v>#REF!</v>
      </c>
      <c r="BK4" s="4" t="e">
        <f t="shared" si="20"/>
        <v>#REF!</v>
      </c>
      <c r="BL4" s="4" t="e">
        <f t="shared" si="41"/>
        <v>#REF!</v>
      </c>
      <c r="BM4" s="4" t="e">
        <f t="shared" si="21"/>
        <v>#REF!</v>
      </c>
      <c r="BN4" s="4" t="e">
        <f t="shared" si="42"/>
        <v>#REF!</v>
      </c>
      <c r="BO4" s="4" t="e">
        <f t="shared" si="22"/>
        <v>#REF!</v>
      </c>
      <c r="BP4" s="4" t="e">
        <f t="shared" si="23"/>
        <v>#REF!</v>
      </c>
      <c r="BQ4" s="4" t="e">
        <f t="shared" si="24"/>
        <v>#REF!</v>
      </c>
      <c r="BR4" s="4" t="e">
        <f t="shared" si="43"/>
        <v>#REF!</v>
      </c>
      <c r="BS4" s="4" t="e">
        <f t="shared" si="25"/>
        <v>#REF!</v>
      </c>
      <c r="BT4" s="4" t="e">
        <f t="shared" si="44"/>
        <v>#REF!</v>
      </c>
      <c r="BU4" s="4" t="e">
        <f t="shared" si="26"/>
        <v>#REF!</v>
      </c>
      <c r="BV4" s="4" t="e">
        <f t="shared" si="27"/>
        <v>#REF!</v>
      </c>
      <c r="BW4" s="4" t="e">
        <f t="shared" si="28"/>
        <v>#REF!</v>
      </c>
      <c r="BX4" s="4" t="e">
        <f t="shared" si="45"/>
        <v>#REF!</v>
      </c>
      <c r="BY4" s="4" t="e">
        <f t="shared" si="29"/>
        <v>#REF!</v>
      </c>
      <c r="BZ4" s="4" t="e">
        <f t="shared" si="46"/>
        <v>#REF!</v>
      </c>
      <c r="CA4" t="e">
        <f t="shared" si="30"/>
        <v>#REF!</v>
      </c>
      <c r="CB4">
        <v>9.000641411339631E-3</v>
      </c>
      <c r="CC4" t="e">
        <f t="shared" si="47"/>
        <v>#REF!</v>
      </c>
      <c r="CD4" t="e">
        <f t="shared" si="48"/>
        <v>#REF!</v>
      </c>
      <c r="CE4" t="e">
        <f t="shared" si="49"/>
        <v>#REF!</v>
      </c>
      <c r="CF4" t="e">
        <f t="shared" si="50"/>
        <v>#REF!</v>
      </c>
      <c r="CG4" t="e">
        <f t="shared" si="51"/>
        <v>#REF!</v>
      </c>
      <c r="CH4" t="e">
        <f t="shared" si="52"/>
        <v>#REF!</v>
      </c>
      <c r="CI4" t="e">
        <f t="shared" si="53"/>
        <v>#REF!</v>
      </c>
      <c r="CJ4" t="e">
        <f t="shared" si="54"/>
        <v>#REF!</v>
      </c>
      <c r="CL4" s="89" t="e">
        <f t="shared" si="31"/>
        <v>#REF!</v>
      </c>
    </row>
    <row r="5" spans="1:90" x14ac:dyDescent="0.3">
      <c r="A5" t="s">
        <v>22</v>
      </c>
      <c r="B5">
        <v>3522</v>
      </c>
      <c r="C5" t="s">
        <v>21</v>
      </c>
      <c r="D5" s="16" t="e">
        <f>SUMIFS(#REF!,#REF!,$B5,#REF!,"Yes")</f>
        <v>#REF!</v>
      </c>
      <c r="E5" s="4" t="e">
        <f>SUMIFS(#REF!,#REF!,$B5,#REF!,"Yes")</f>
        <v>#REF!</v>
      </c>
      <c r="F5" s="4" t="e">
        <f>SUMIFS(#REF!,#REF!,$B5,#REF!,"Yes")</f>
        <v>#REF!</v>
      </c>
      <c r="G5" s="4" t="e">
        <f>SUMIFS(#REF!,#REF!,$B5,#REF!,"Yes")</f>
        <v>#REF!</v>
      </c>
      <c r="H5" s="4" t="e">
        <f>SUMIFS(#REF!,#REF!,$B5,#REF!,"Yes")</f>
        <v>#REF!</v>
      </c>
      <c r="I5" s="4" t="e">
        <f>SUMIFS(#REF!,#REF!,$B5,#REF!,"Yes")</f>
        <v>#REF!</v>
      </c>
      <c r="J5" s="4" t="e">
        <f>SUMIFS(#REF!,#REF!,$B5,#REF!,"Yes")</f>
        <v>#REF!</v>
      </c>
      <c r="K5" s="4" t="e">
        <f>SUMIFS(#REF!,#REF!,$B5,#REF!,"Yes")</f>
        <v>#REF!</v>
      </c>
      <c r="L5" s="4" t="e">
        <f>SUMIFS(#REF!,#REF!,$B5,#REF!,"Yes")</f>
        <v>#REF!</v>
      </c>
      <c r="M5" s="4" t="e">
        <f>SUMIFS(#REF!,#REF!,$B5,#REF!,"Yes")</f>
        <v>#REF!</v>
      </c>
      <c r="N5" s="4" t="e">
        <f>SUMIFS(#REF!,#REF!,$B5,#REF!,"Yes")</f>
        <v>#REF!</v>
      </c>
      <c r="O5" s="4" t="e">
        <f>SUMIFS(#REF!,#REF!,$B5,#REF!,"Yes")</f>
        <v>#REF!</v>
      </c>
      <c r="P5" s="4" t="e">
        <f>SUMIFS(#REF!,#REF!,$B5,#REF!,"Yes")</f>
        <v>#REF!</v>
      </c>
      <c r="Q5" s="4" t="e">
        <f>SUMIFS(#REF!,#REF!,$B5,#REF!,"Yes")</f>
        <v>#REF!</v>
      </c>
      <c r="R5" s="4" t="e">
        <f>SUMIFS(#REF!,#REF!,$B5,#REF!,"Yes")</f>
        <v>#REF!</v>
      </c>
      <c r="S5" s="4" t="e">
        <f>SUMIFS(#REF!,#REF!,$B5,#REF!,"Yes")</f>
        <v>#REF!</v>
      </c>
      <c r="T5" s="4" t="e">
        <f>SUMIFS(#REF!,#REF!,$B5,#REF!,"Yes")</f>
        <v>#REF!</v>
      </c>
      <c r="U5" s="4" t="e">
        <f>SUMIFS(#REF!,#REF!,$B5,#REF!,"Yes")</f>
        <v>#REF!</v>
      </c>
      <c r="V5" s="4" t="e">
        <f>SUMIFS(#REF!,#REF!,$B5,#REF!,"Yes")</f>
        <v>#REF!</v>
      </c>
      <c r="W5" s="4" t="e">
        <f>SUMIFS(#REF!,#REF!,$B5,#REF!,"Yes")</f>
        <v>#REF!</v>
      </c>
      <c r="X5" s="4" t="e">
        <f>SUMIFS(#REF!,#REF!,$B5,#REF!,"Yes")</f>
        <v>#REF!</v>
      </c>
      <c r="Y5" s="4" t="e">
        <f>SUMIFS(#REF!,#REF!,$B5,#REF!,"Yes")</f>
        <v>#REF!</v>
      </c>
      <c r="Z5" s="4" t="e">
        <f>SUMIFS(#REF!,#REF!,$B5,#REF!,"Yes")</f>
        <v>#REF!</v>
      </c>
      <c r="AA5" s="4" t="e">
        <f>SUMIFS(#REF!,#REF!,$B5,#REF!,"Yes")</f>
        <v>#REF!</v>
      </c>
      <c r="AB5" s="4" t="e">
        <f>SUMIFS(#REF!,#REF!,$B5,#REF!,"Yes")</f>
        <v>#REF!</v>
      </c>
      <c r="AC5" s="4" t="e">
        <f>SUMIFS(#REF!,#REF!,$B5,#REF!,"Yes")</f>
        <v>#REF!</v>
      </c>
      <c r="AD5" s="4" t="e">
        <f>SUMIFS(#REF!,#REF!,$B5,#REF!,"Yes")</f>
        <v>#REF!</v>
      </c>
      <c r="AE5" s="4" t="e">
        <f>SUMIFS(#REF!,#REF!,$B5,#REF!,"Yes")</f>
        <v>#REF!</v>
      </c>
      <c r="AF5" s="4" t="e">
        <f>SUMIFS(#REF!,#REF!,$B5,#REF!,"Yes")</f>
        <v>#REF!</v>
      </c>
      <c r="AG5" s="4" t="e">
        <f>IFERROR(INDEX(#REF!,MATCH(B5,#REF!,0),6),H5)</f>
        <v>#REF!</v>
      </c>
      <c r="AH5" s="12">
        <f t="shared" si="0"/>
        <v>0</v>
      </c>
      <c r="AI5" s="4" t="e">
        <f t="shared" si="1"/>
        <v>#REF!</v>
      </c>
      <c r="AJ5" s="4" t="e">
        <f t="shared" si="32"/>
        <v>#REF!</v>
      </c>
      <c r="AK5" s="4" t="e">
        <f t="shared" si="2"/>
        <v>#REF!</v>
      </c>
      <c r="AL5" s="4" t="e">
        <f t="shared" si="3"/>
        <v>#REF!</v>
      </c>
      <c r="AM5" s="4" t="e">
        <f t="shared" si="4"/>
        <v>#REF!</v>
      </c>
      <c r="AN5" s="4" t="e">
        <f t="shared" si="33"/>
        <v>#REF!</v>
      </c>
      <c r="AO5" s="4" t="e">
        <f t="shared" si="5"/>
        <v>#REF!</v>
      </c>
      <c r="AP5" s="4" t="e">
        <f t="shared" si="34"/>
        <v>#REF!</v>
      </c>
      <c r="AQ5" s="4" t="e">
        <f t="shared" si="6"/>
        <v>#REF!</v>
      </c>
      <c r="AR5" s="4" t="e">
        <f t="shared" si="7"/>
        <v>#REF!</v>
      </c>
      <c r="AS5" s="4" t="e">
        <f t="shared" si="8"/>
        <v>#REF!</v>
      </c>
      <c r="AT5" s="4" t="e">
        <f t="shared" si="35"/>
        <v>#REF!</v>
      </c>
      <c r="AU5" s="4" t="e">
        <f t="shared" si="9"/>
        <v>#REF!</v>
      </c>
      <c r="AV5" s="4" t="e">
        <f t="shared" si="36"/>
        <v>#REF!</v>
      </c>
      <c r="AW5" s="4" t="e">
        <f t="shared" si="10"/>
        <v>#REF!</v>
      </c>
      <c r="AX5" s="4" t="e">
        <f t="shared" si="11"/>
        <v>#REF!</v>
      </c>
      <c r="AY5" s="4" t="e">
        <f t="shared" si="12"/>
        <v>#REF!</v>
      </c>
      <c r="AZ5" s="4" t="e">
        <f t="shared" si="37"/>
        <v>#REF!</v>
      </c>
      <c r="BA5" s="4" t="e">
        <f t="shared" si="13"/>
        <v>#REF!</v>
      </c>
      <c r="BB5" s="4" t="e">
        <f t="shared" si="38"/>
        <v>#REF!</v>
      </c>
      <c r="BC5" s="4" t="e">
        <f t="shared" si="14"/>
        <v>#REF!</v>
      </c>
      <c r="BD5" s="4" t="e">
        <f t="shared" si="15"/>
        <v>#REF!</v>
      </c>
      <c r="BE5" s="4" t="e">
        <f t="shared" si="16"/>
        <v>#REF!</v>
      </c>
      <c r="BF5" s="4" t="e">
        <f t="shared" si="39"/>
        <v>#REF!</v>
      </c>
      <c r="BG5" s="4" t="e">
        <f t="shared" si="17"/>
        <v>#REF!</v>
      </c>
      <c r="BH5" s="4" t="e">
        <f t="shared" si="40"/>
        <v>#REF!</v>
      </c>
      <c r="BI5" s="4" t="e">
        <f t="shared" si="18"/>
        <v>#REF!</v>
      </c>
      <c r="BJ5" s="4" t="e">
        <f t="shared" si="19"/>
        <v>#REF!</v>
      </c>
      <c r="BK5" s="4" t="e">
        <f t="shared" si="20"/>
        <v>#REF!</v>
      </c>
      <c r="BL5" s="4" t="e">
        <f t="shared" si="41"/>
        <v>#REF!</v>
      </c>
      <c r="BM5" s="4" t="e">
        <f t="shared" si="21"/>
        <v>#REF!</v>
      </c>
      <c r="BN5" s="4" t="e">
        <f t="shared" si="42"/>
        <v>#REF!</v>
      </c>
      <c r="BO5" s="4" t="e">
        <f t="shared" si="22"/>
        <v>#REF!</v>
      </c>
      <c r="BP5" s="4" t="e">
        <f t="shared" si="23"/>
        <v>#REF!</v>
      </c>
      <c r="BQ5" s="4" t="e">
        <f t="shared" si="24"/>
        <v>#REF!</v>
      </c>
      <c r="BR5" s="4" t="e">
        <f t="shared" si="43"/>
        <v>#REF!</v>
      </c>
      <c r="BS5" s="4" t="e">
        <f t="shared" si="25"/>
        <v>#REF!</v>
      </c>
      <c r="BT5" s="4" t="e">
        <f t="shared" si="44"/>
        <v>#REF!</v>
      </c>
      <c r="BU5" s="4" t="e">
        <f t="shared" si="26"/>
        <v>#REF!</v>
      </c>
      <c r="BV5" s="4" t="e">
        <f t="shared" si="27"/>
        <v>#REF!</v>
      </c>
      <c r="BW5" s="4" t="e">
        <f t="shared" si="28"/>
        <v>#REF!</v>
      </c>
      <c r="BX5" s="4" t="e">
        <f t="shared" si="45"/>
        <v>#REF!</v>
      </c>
      <c r="BY5" s="4" t="e">
        <f t="shared" si="29"/>
        <v>#REF!</v>
      </c>
      <c r="BZ5" s="4" t="e">
        <f t="shared" si="46"/>
        <v>#REF!</v>
      </c>
      <c r="CA5" t="e">
        <f t="shared" si="30"/>
        <v>#REF!</v>
      </c>
      <c r="CB5">
        <v>5.9510586087613993E-3</v>
      </c>
      <c r="CC5" t="e">
        <f t="shared" si="47"/>
        <v>#REF!</v>
      </c>
      <c r="CD5" t="e">
        <f t="shared" si="48"/>
        <v>#REF!</v>
      </c>
      <c r="CE5" t="e">
        <f t="shared" si="49"/>
        <v>#REF!</v>
      </c>
      <c r="CF5" t="e">
        <f t="shared" si="50"/>
        <v>#REF!</v>
      </c>
      <c r="CG5" t="e">
        <f t="shared" si="51"/>
        <v>#REF!</v>
      </c>
      <c r="CH5" t="e">
        <f t="shared" si="52"/>
        <v>#REF!</v>
      </c>
      <c r="CI5" t="e">
        <f t="shared" si="53"/>
        <v>#REF!</v>
      </c>
      <c r="CJ5" t="e">
        <f t="shared" si="54"/>
        <v>#REF!</v>
      </c>
      <c r="CL5" s="89" t="e">
        <f t="shared" si="31"/>
        <v>#REF!</v>
      </c>
    </row>
    <row r="6" spans="1:90" x14ac:dyDescent="0.3">
      <c r="A6" t="s">
        <v>22</v>
      </c>
      <c r="B6">
        <v>7104</v>
      </c>
      <c r="C6" t="s">
        <v>21</v>
      </c>
      <c r="D6" s="16" t="e">
        <f>SUMIFS(#REF!,#REF!,$B6,#REF!,"Yes")</f>
        <v>#REF!</v>
      </c>
      <c r="E6" s="4" t="e">
        <f>SUMIFS(#REF!,#REF!,$B6,#REF!,"Yes")</f>
        <v>#REF!</v>
      </c>
      <c r="F6" s="4" t="e">
        <f>SUMIFS(#REF!,#REF!,$B6,#REF!,"Yes")</f>
        <v>#REF!</v>
      </c>
      <c r="G6" s="4" t="e">
        <f>SUMIFS(#REF!,#REF!,$B6,#REF!,"Yes")</f>
        <v>#REF!</v>
      </c>
      <c r="H6" s="4" t="e">
        <f>SUMIFS(#REF!,#REF!,$B6,#REF!,"Yes")</f>
        <v>#REF!</v>
      </c>
      <c r="I6" s="4" t="e">
        <f>SUMIFS(#REF!,#REF!,$B6,#REF!,"Yes")</f>
        <v>#REF!</v>
      </c>
      <c r="J6" s="4" t="e">
        <f>SUMIFS(#REF!,#REF!,$B6,#REF!,"Yes")</f>
        <v>#REF!</v>
      </c>
      <c r="K6" s="4" t="e">
        <f>SUMIFS(#REF!,#REF!,$B6,#REF!,"Yes")</f>
        <v>#REF!</v>
      </c>
      <c r="L6" s="4" t="e">
        <f>SUMIFS(#REF!,#REF!,$B6,#REF!,"Yes")</f>
        <v>#REF!</v>
      </c>
      <c r="M6" s="4" t="e">
        <f>SUMIFS(#REF!,#REF!,$B6,#REF!,"Yes")</f>
        <v>#REF!</v>
      </c>
      <c r="N6" s="4" t="e">
        <f>SUMIFS(#REF!,#REF!,$B6,#REF!,"Yes")</f>
        <v>#REF!</v>
      </c>
      <c r="O6" s="4" t="e">
        <f>SUMIFS(#REF!,#REF!,$B6,#REF!,"Yes")</f>
        <v>#REF!</v>
      </c>
      <c r="P6" s="4" t="e">
        <f>SUMIFS(#REF!,#REF!,$B6,#REF!,"Yes")</f>
        <v>#REF!</v>
      </c>
      <c r="Q6" s="4" t="e">
        <f>SUMIFS(#REF!,#REF!,$B6,#REF!,"Yes")</f>
        <v>#REF!</v>
      </c>
      <c r="R6" s="4" t="e">
        <f>SUMIFS(#REF!,#REF!,$B6,#REF!,"Yes")</f>
        <v>#REF!</v>
      </c>
      <c r="S6" s="4" t="e">
        <f>SUMIFS(#REF!,#REF!,$B6,#REF!,"Yes")</f>
        <v>#REF!</v>
      </c>
      <c r="T6" s="4" t="e">
        <f>SUMIFS(#REF!,#REF!,$B6,#REF!,"Yes")</f>
        <v>#REF!</v>
      </c>
      <c r="U6" s="4" t="e">
        <f>SUMIFS(#REF!,#REF!,$B6,#REF!,"Yes")</f>
        <v>#REF!</v>
      </c>
      <c r="V6" s="4" t="e">
        <f>SUMIFS(#REF!,#REF!,$B6,#REF!,"Yes")</f>
        <v>#REF!</v>
      </c>
      <c r="W6" s="4" t="e">
        <f>SUMIFS(#REF!,#REF!,$B6,#REF!,"Yes")</f>
        <v>#REF!</v>
      </c>
      <c r="X6" s="4" t="e">
        <f>SUMIFS(#REF!,#REF!,$B6,#REF!,"Yes")</f>
        <v>#REF!</v>
      </c>
      <c r="Y6" s="4" t="e">
        <f>SUMIFS(#REF!,#REF!,$B6,#REF!,"Yes")</f>
        <v>#REF!</v>
      </c>
      <c r="Z6" s="4" t="e">
        <f>SUMIFS(#REF!,#REF!,$B6,#REF!,"Yes")</f>
        <v>#REF!</v>
      </c>
      <c r="AA6" s="4" t="e">
        <f>SUMIFS(#REF!,#REF!,$B6,#REF!,"Yes")</f>
        <v>#REF!</v>
      </c>
      <c r="AB6" s="4" t="e">
        <f>SUMIFS(#REF!,#REF!,$B6,#REF!,"Yes")</f>
        <v>#REF!</v>
      </c>
      <c r="AC6" s="4" t="e">
        <f>SUMIFS(#REF!,#REF!,$B6,#REF!,"Yes")</f>
        <v>#REF!</v>
      </c>
      <c r="AD6" s="4" t="e">
        <f>SUMIFS(#REF!,#REF!,$B6,#REF!,"Yes")</f>
        <v>#REF!</v>
      </c>
      <c r="AE6" s="4" t="e">
        <f>SUMIFS(#REF!,#REF!,$B6,#REF!,"Yes")</f>
        <v>#REF!</v>
      </c>
      <c r="AF6" s="4" t="e">
        <f>SUMIFS(#REF!,#REF!,$B6,#REF!,"Yes")</f>
        <v>#REF!</v>
      </c>
      <c r="AG6" s="4" t="e">
        <f>IFERROR(INDEX(#REF!,MATCH(B6,#REF!,0),6),H6)</f>
        <v>#REF!</v>
      </c>
      <c r="AH6" s="12">
        <f t="shared" si="0"/>
        <v>0</v>
      </c>
      <c r="AI6" s="4" t="e">
        <f t="shared" si="1"/>
        <v>#REF!</v>
      </c>
      <c r="AJ6" s="4" t="e">
        <f t="shared" si="32"/>
        <v>#REF!</v>
      </c>
      <c r="AK6" s="4" t="e">
        <f t="shared" si="2"/>
        <v>#REF!</v>
      </c>
      <c r="AL6" s="4" t="e">
        <f t="shared" si="3"/>
        <v>#REF!</v>
      </c>
      <c r="AM6" s="4" t="e">
        <f t="shared" si="4"/>
        <v>#REF!</v>
      </c>
      <c r="AN6" s="4" t="e">
        <f t="shared" si="33"/>
        <v>#REF!</v>
      </c>
      <c r="AO6" s="4" t="e">
        <f t="shared" si="5"/>
        <v>#REF!</v>
      </c>
      <c r="AP6" s="4" t="e">
        <f t="shared" si="34"/>
        <v>#REF!</v>
      </c>
      <c r="AQ6" s="4" t="e">
        <f t="shared" si="6"/>
        <v>#REF!</v>
      </c>
      <c r="AR6" s="4" t="e">
        <f t="shared" si="7"/>
        <v>#REF!</v>
      </c>
      <c r="AS6" s="4" t="e">
        <f t="shared" si="8"/>
        <v>#REF!</v>
      </c>
      <c r="AT6" s="4" t="e">
        <f t="shared" si="35"/>
        <v>#REF!</v>
      </c>
      <c r="AU6" s="4" t="e">
        <f t="shared" si="9"/>
        <v>#REF!</v>
      </c>
      <c r="AV6" s="4" t="e">
        <f t="shared" si="36"/>
        <v>#REF!</v>
      </c>
      <c r="AW6" s="4" t="e">
        <f t="shared" si="10"/>
        <v>#REF!</v>
      </c>
      <c r="AX6" s="4" t="e">
        <f t="shared" si="11"/>
        <v>#REF!</v>
      </c>
      <c r="AY6" s="4" t="e">
        <f t="shared" si="12"/>
        <v>#REF!</v>
      </c>
      <c r="AZ6" s="4" t="e">
        <f t="shared" si="37"/>
        <v>#REF!</v>
      </c>
      <c r="BA6" s="4" t="e">
        <f t="shared" si="13"/>
        <v>#REF!</v>
      </c>
      <c r="BB6" s="4" t="e">
        <f t="shared" si="38"/>
        <v>#REF!</v>
      </c>
      <c r="BC6" s="4" t="e">
        <f t="shared" si="14"/>
        <v>#REF!</v>
      </c>
      <c r="BD6" s="4" t="e">
        <f t="shared" si="15"/>
        <v>#REF!</v>
      </c>
      <c r="BE6" s="4" t="e">
        <f t="shared" si="16"/>
        <v>#REF!</v>
      </c>
      <c r="BF6" s="4" t="e">
        <f t="shared" si="39"/>
        <v>#REF!</v>
      </c>
      <c r="BG6" s="4" t="e">
        <f t="shared" si="17"/>
        <v>#REF!</v>
      </c>
      <c r="BH6" s="4" t="e">
        <f t="shared" si="40"/>
        <v>#REF!</v>
      </c>
      <c r="BI6" s="4" t="e">
        <f t="shared" si="18"/>
        <v>#REF!</v>
      </c>
      <c r="BJ6" s="4" t="e">
        <f t="shared" si="19"/>
        <v>#REF!</v>
      </c>
      <c r="BK6" s="4" t="e">
        <f t="shared" si="20"/>
        <v>#REF!</v>
      </c>
      <c r="BL6" s="4" t="e">
        <f t="shared" si="41"/>
        <v>#REF!</v>
      </c>
      <c r="BM6" s="4" t="e">
        <f t="shared" si="21"/>
        <v>#REF!</v>
      </c>
      <c r="BN6" s="4" t="e">
        <f t="shared" si="42"/>
        <v>#REF!</v>
      </c>
      <c r="BO6" s="4" t="e">
        <f t="shared" si="22"/>
        <v>#REF!</v>
      </c>
      <c r="BP6" s="4" t="e">
        <f t="shared" si="23"/>
        <v>#REF!</v>
      </c>
      <c r="BQ6" s="4" t="e">
        <f t="shared" si="24"/>
        <v>#REF!</v>
      </c>
      <c r="BR6" s="4" t="e">
        <f t="shared" si="43"/>
        <v>#REF!</v>
      </c>
      <c r="BS6" s="4" t="e">
        <f t="shared" si="25"/>
        <v>#REF!</v>
      </c>
      <c r="BT6" s="4" t="e">
        <f t="shared" si="44"/>
        <v>#REF!</v>
      </c>
      <c r="BU6" s="4" t="e">
        <f t="shared" si="26"/>
        <v>#REF!</v>
      </c>
      <c r="BV6" s="4" t="e">
        <f t="shared" si="27"/>
        <v>#REF!</v>
      </c>
      <c r="BW6" s="4" t="e">
        <f t="shared" si="28"/>
        <v>#REF!</v>
      </c>
      <c r="BX6" s="4" t="e">
        <f t="shared" si="45"/>
        <v>#REF!</v>
      </c>
      <c r="BY6" s="4" t="e">
        <f t="shared" si="29"/>
        <v>#REF!</v>
      </c>
      <c r="BZ6" s="4" t="e">
        <f t="shared" si="46"/>
        <v>#REF!</v>
      </c>
      <c r="CA6" t="e">
        <f t="shared" si="30"/>
        <v>#REF!</v>
      </c>
      <c r="CB6">
        <v>1.6147378381792841E-2</v>
      </c>
      <c r="CC6" t="e">
        <f t="shared" si="47"/>
        <v>#REF!</v>
      </c>
      <c r="CD6" t="e">
        <f t="shared" si="48"/>
        <v>#REF!</v>
      </c>
      <c r="CE6" t="e">
        <f t="shared" si="49"/>
        <v>#REF!</v>
      </c>
      <c r="CF6" t="e">
        <f t="shared" si="50"/>
        <v>#REF!</v>
      </c>
      <c r="CG6" t="e">
        <f t="shared" si="51"/>
        <v>#REF!</v>
      </c>
      <c r="CH6" t="e">
        <f t="shared" si="52"/>
        <v>#REF!</v>
      </c>
      <c r="CI6" t="e">
        <f t="shared" si="53"/>
        <v>#REF!</v>
      </c>
      <c r="CJ6" t="e">
        <f t="shared" si="54"/>
        <v>#REF!</v>
      </c>
      <c r="CL6" s="89" t="e">
        <f t="shared" si="31"/>
        <v>#REF!</v>
      </c>
    </row>
    <row r="7" spans="1:90" x14ac:dyDescent="0.3">
      <c r="A7" t="s">
        <v>22</v>
      </c>
      <c r="B7">
        <v>7768</v>
      </c>
      <c r="C7" t="s">
        <v>108</v>
      </c>
      <c r="D7" s="16" t="e">
        <f>SUMIFS(#REF!,#REF!,$B7,#REF!,"Yes")</f>
        <v>#REF!</v>
      </c>
      <c r="E7" s="4" t="e">
        <f>SUMIFS(#REF!,#REF!,$B7,#REF!,"Yes")</f>
        <v>#REF!</v>
      </c>
      <c r="F7" s="4" t="e">
        <f>SUMIFS(#REF!,#REF!,$B7,#REF!,"Yes")</f>
        <v>#REF!</v>
      </c>
      <c r="G7" s="4" t="e">
        <f>SUMIFS(#REF!,#REF!,$B7,#REF!,"Yes")</f>
        <v>#REF!</v>
      </c>
      <c r="H7" s="4" t="e">
        <f>SUMIFS(#REF!,#REF!,$B7,#REF!,"Yes")</f>
        <v>#REF!</v>
      </c>
      <c r="I7" s="4" t="e">
        <f>SUMIFS(#REF!,#REF!,$B7,#REF!,"Yes")</f>
        <v>#REF!</v>
      </c>
      <c r="J7" s="4" t="e">
        <f>SUMIFS(#REF!,#REF!,$B7,#REF!,"Yes")</f>
        <v>#REF!</v>
      </c>
      <c r="K7" s="4" t="e">
        <f>SUMIFS(#REF!,#REF!,$B7,#REF!,"Yes")</f>
        <v>#REF!</v>
      </c>
      <c r="L7" s="4" t="e">
        <f>SUMIFS(#REF!,#REF!,$B7,#REF!,"Yes")</f>
        <v>#REF!</v>
      </c>
      <c r="M7" s="4" t="e">
        <f>SUMIFS(#REF!,#REF!,$B7,#REF!,"Yes")</f>
        <v>#REF!</v>
      </c>
      <c r="N7" s="4" t="e">
        <f>SUMIFS(#REF!,#REF!,$B7,#REF!,"Yes")</f>
        <v>#REF!</v>
      </c>
      <c r="O7" s="4" t="e">
        <f>SUMIFS(#REF!,#REF!,$B7,#REF!,"Yes")</f>
        <v>#REF!</v>
      </c>
      <c r="P7" s="4" t="e">
        <f>SUMIFS(#REF!,#REF!,$B7,#REF!,"Yes")</f>
        <v>#REF!</v>
      </c>
      <c r="Q7" s="4" t="e">
        <f>SUMIFS(#REF!,#REF!,$B7,#REF!,"Yes")</f>
        <v>#REF!</v>
      </c>
      <c r="R7" s="4" t="e">
        <f>SUMIFS(#REF!,#REF!,$B7,#REF!,"Yes")</f>
        <v>#REF!</v>
      </c>
      <c r="S7" s="4" t="e">
        <f>SUMIFS(#REF!,#REF!,$B7,#REF!,"Yes")</f>
        <v>#REF!</v>
      </c>
      <c r="T7" s="4" t="e">
        <f>SUMIFS(#REF!,#REF!,$B7,#REF!,"Yes")</f>
        <v>#REF!</v>
      </c>
      <c r="U7" s="4" t="e">
        <f>SUMIFS(#REF!,#REF!,$B7,#REF!,"Yes")</f>
        <v>#REF!</v>
      </c>
      <c r="V7" s="4" t="e">
        <f>SUMIFS(#REF!,#REF!,$B7,#REF!,"Yes")</f>
        <v>#REF!</v>
      </c>
      <c r="W7" s="4" t="e">
        <f>SUMIFS(#REF!,#REF!,$B7,#REF!,"Yes")</f>
        <v>#REF!</v>
      </c>
      <c r="X7" s="4" t="e">
        <f>SUMIFS(#REF!,#REF!,$B7,#REF!,"Yes")</f>
        <v>#REF!</v>
      </c>
      <c r="Y7" s="4" t="e">
        <f>SUMIFS(#REF!,#REF!,$B7,#REF!,"Yes")</f>
        <v>#REF!</v>
      </c>
      <c r="Z7" s="4" t="e">
        <f>SUMIFS(#REF!,#REF!,$B7,#REF!,"Yes")</f>
        <v>#REF!</v>
      </c>
      <c r="AA7" s="4" t="e">
        <f>SUMIFS(#REF!,#REF!,$B7,#REF!,"Yes")</f>
        <v>#REF!</v>
      </c>
      <c r="AB7" s="4" t="e">
        <f>SUMIFS(#REF!,#REF!,$B7,#REF!,"Yes")</f>
        <v>#REF!</v>
      </c>
      <c r="AC7" s="4" t="e">
        <f>SUMIFS(#REF!,#REF!,$B7,#REF!,"Yes")</f>
        <v>#REF!</v>
      </c>
      <c r="AD7" s="4" t="e">
        <f>SUMIFS(#REF!,#REF!,$B7,#REF!,"Yes")</f>
        <v>#REF!</v>
      </c>
      <c r="AE7" s="4" t="e">
        <f>SUMIFS(#REF!,#REF!,$B7,#REF!,"Yes")</f>
        <v>#REF!</v>
      </c>
      <c r="AF7" s="4" t="e">
        <f>SUMIFS(#REF!,#REF!,$B7,#REF!,"Yes")</f>
        <v>#REF!</v>
      </c>
      <c r="AG7" s="4" t="e">
        <f>IFERROR(INDEX(#REF!,MATCH(B7,#REF!,0),6),H7)</f>
        <v>#REF!</v>
      </c>
      <c r="AH7" s="12">
        <f t="shared" si="0"/>
        <v>0</v>
      </c>
      <c r="AI7" s="4" t="e">
        <f t="shared" si="1"/>
        <v>#REF!</v>
      </c>
      <c r="AJ7" s="4" t="e">
        <f t="shared" si="32"/>
        <v>#REF!</v>
      </c>
      <c r="AK7" s="4" t="e">
        <f t="shared" si="2"/>
        <v>#REF!</v>
      </c>
      <c r="AL7" s="4" t="e">
        <f t="shared" si="3"/>
        <v>#REF!</v>
      </c>
      <c r="AM7" s="4" t="e">
        <f t="shared" si="4"/>
        <v>#REF!</v>
      </c>
      <c r="AN7" s="4" t="e">
        <f t="shared" si="33"/>
        <v>#REF!</v>
      </c>
      <c r="AO7" s="4" t="e">
        <f t="shared" si="5"/>
        <v>#REF!</v>
      </c>
      <c r="AP7" s="4" t="e">
        <f t="shared" si="34"/>
        <v>#REF!</v>
      </c>
      <c r="AQ7" s="4" t="e">
        <f t="shared" si="6"/>
        <v>#REF!</v>
      </c>
      <c r="AR7" s="4" t="e">
        <f t="shared" si="7"/>
        <v>#REF!</v>
      </c>
      <c r="AS7" s="4" t="e">
        <f t="shared" si="8"/>
        <v>#REF!</v>
      </c>
      <c r="AT7" s="4" t="e">
        <f t="shared" si="35"/>
        <v>#REF!</v>
      </c>
      <c r="AU7" s="4" t="e">
        <f t="shared" si="9"/>
        <v>#REF!</v>
      </c>
      <c r="AV7" s="4" t="e">
        <f t="shared" si="36"/>
        <v>#REF!</v>
      </c>
      <c r="AW7" s="4" t="e">
        <f t="shared" si="10"/>
        <v>#REF!</v>
      </c>
      <c r="AX7" s="4" t="e">
        <f t="shared" si="11"/>
        <v>#REF!</v>
      </c>
      <c r="AY7" s="4" t="e">
        <f t="shared" si="12"/>
        <v>#REF!</v>
      </c>
      <c r="AZ7" s="4" t="e">
        <f t="shared" si="37"/>
        <v>#REF!</v>
      </c>
      <c r="BA7" s="4" t="e">
        <f t="shared" si="13"/>
        <v>#REF!</v>
      </c>
      <c r="BB7" s="4" t="e">
        <f t="shared" si="38"/>
        <v>#REF!</v>
      </c>
      <c r="BC7" s="4" t="e">
        <f t="shared" si="14"/>
        <v>#REF!</v>
      </c>
      <c r="BD7" s="4" t="e">
        <f t="shared" si="15"/>
        <v>#REF!</v>
      </c>
      <c r="BE7" s="4" t="e">
        <f t="shared" si="16"/>
        <v>#REF!</v>
      </c>
      <c r="BF7" s="4" t="e">
        <f t="shared" si="39"/>
        <v>#REF!</v>
      </c>
      <c r="BG7" s="4" t="e">
        <f t="shared" si="17"/>
        <v>#REF!</v>
      </c>
      <c r="BH7" s="4" t="e">
        <f t="shared" si="40"/>
        <v>#REF!</v>
      </c>
      <c r="BI7" s="4" t="e">
        <f t="shared" si="18"/>
        <v>#REF!</v>
      </c>
      <c r="BJ7" s="4" t="e">
        <f t="shared" si="19"/>
        <v>#REF!</v>
      </c>
      <c r="BK7" s="4" t="e">
        <f t="shared" si="20"/>
        <v>#REF!</v>
      </c>
      <c r="BL7" s="4" t="e">
        <f t="shared" si="41"/>
        <v>#REF!</v>
      </c>
      <c r="BM7" s="4" t="e">
        <f t="shared" si="21"/>
        <v>#REF!</v>
      </c>
      <c r="BN7" s="4" t="e">
        <f t="shared" si="42"/>
        <v>#REF!</v>
      </c>
      <c r="BO7" s="4" t="e">
        <f t="shared" si="22"/>
        <v>#REF!</v>
      </c>
      <c r="BP7" s="4" t="e">
        <f t="shared" si="23"/>
        <v>#REF!</v>
      </c>
      <c r="BQ7" s="4" t="e">
        <f t="shared" si="24"/>
        <v>#REF!</v>
      </c>
      <c r="BR7" s="4" t="e">
        <f t="shared" si="43"/>
        <v>#REF!</v>
      </c>
      <c r="BS7" s="4" t="e">
        <f t="shared" si="25"/>
        <v>#REF!</v>
      </c>
      <c r="BT7" s="4" t="e">
        <f t="shared" si="44"/>
        <v>#REF!</v>
      </c>
      <c r="BU7" s="4" t="e">
        <f t="shared" si="26"/>
        <v>#REF!</v>
      </c>
      <c r="BV7" s="4" t="e">
        <f t="shared" si="27"/>
        <v>#REF!</v>
      </c>
      <c r="BW7" s="4" t="e">
        <f t="shared" si="28"/>
        <v>#REF!</v>
      </c>
      <c r="BX7" s="4" t="e">
        <f t="shared" si="45"/>
        <v>#REF!</v>
      </c>
      <c r="BY7" s="4" t="e">
        <f t="shared" si="29"/>
        <v>#REF!</v>
      </c>
      <c r="BZ7" s="4" t="e">
        <f t="shared" si="46"/>
        <v>#REF!</v>
      </c>
      <c r="CA7" t="e">
        <f t="shared" si="30"/>
        <v>#REF!</v>
      </c>
      <c r="CB7">
        <v>0</v>
      </c>
      <c r="CC7" t="e">
        <f t="shared" si="47"/>
        <v>#REF!</v>
      </c>
      <c r="CD7" t="e">
        <f t="shared" si="48"/>
        <v>#REF!</v>
      </c>
      <c r="CE7" t="e">
        <f t="shared" si="49"/>
        <v>#REF!</v>
      </c>
      <c r="CF7" t="e">
        <f t="shared" si="50"/>
        <v>#REF!</v>
      </c>
      <c r="CG7" t="e">
        <f t="shared" si="51"/>
        <v>#REF!</v>
      </c>
      <c r="CH7" t="e">
        <f t="shared" si="52"/>
        <v>#REF!</v>
      </c>
      <c r="CI7" t="e">
        <f t="shared" si="53"/>
        <v>#REF!</v>
      </c>
      <c r="CJ7" t="e">
        <f t="shared" si="54"/>
        <v>#REF!</v>
      </c>
      <c r="CL7" s="89" t="e">
        <f t="shared" si="31"/>
        <v>#REF!</v>
      </c>
    </row>
    <row r="8" spans="1:90" x14ac:dyDescent="0.3">
      <c r="A8" t="s">
        <v>22</v>
      </c>
      <c r="B8">
        <v>8626</v>
      </c>
      <c r="C8" t="s">
        <v>105</v>
      </c>
      <c r="D8" s="16" t="e">
        <f>SUMIFS(#REF!,#REF!,$B8,#REF!,"Yes")</f>
        <v>#REF!</v>
      </c>
      <c r="E8" s="4" t="e">
        <f>SUMIFS(#REF!,#REF!,$B8,#REF!,"Yes")</f>
        <v>#REF!</v>
      </c>
      <c r="F8" s="4" t="e">
        <f>SUMIFS(#REF!,#REF!,$B8,#REF!,"Yes")</f>
        <v>#REF!</v>
      </c>
      <c r="G8" s="4" t="e">
        <f>SUMIFS(#REF!,#REF!,$B8,#REF!,"Yes")</f>
        <v>#REF!</v>
      </c>
      <c r="H8" s="4" t="e">
        <f>SUMIFS(#REF!,#REF!,$B8,#REF!,"Yes")</f>
        <v>#REF!</v>
      </c>
      <c r="I8" s="4" t="e">
        <f>SUMIFS(#REF!,#REF!,$B8,#REF!,"Yes")</f>
        <v>#REF!</v>
      </c>
      <c r="J8" s="4" t="e">
        <f>SUMIFS(#REF!,#REF!,$B8,#REF!,"Yes")</f>
        <v>#REF!</v>
      </c>
      <c r="K8" s="4" t="e">
        <f>SUMIFS(#REF!,#REF!,$B8,#REF!,"Yes")</f>
        <v>#REF!</v>
      </c>
      <c r="L8" s="4" t="e">
        <f>SUMIFS(#REF!,#REF!,$B8,#REF!,"Yes")</f>
        <v>#REF!</v>
      </c>
      <c r="M8" s="4" t="e">
        <f>SUMIFS(#REF!,#REF!,$B8,#REF!,"Yes")</f>
        <v>#REF!</v>
      </c>
      <c r="N8" s="4" t="e">
        <f>SUMIFS(#REF!,#REF!,$B8,#REF!,"Yes")</f>
        <v>#REF!</v>
      </c>
      <c r="O8" s="4" t="e">
        <f>SUMIFS(#REF!,#REF!,$B8,#REF!,"Yes")</f>
        <v>#REF!</v>
      </c>
      <c r="P8" s="4" t="e">
        <f>SUMIFS(#REF!,#REF!,$B8,#REF!,"Yes")</f>
        <v>#REF!</v>
      </c>
      <c r="Q8" s="4" t="e">
        <f>SUMIFS(#REF!,#REF!,$B8,#REF!,"Yes")</f>
        <v>#REF!</v>
      </c>
      <c r="R8" s="4" t="e">
        <f>SUMIFS(#REF!,#REF!,$B8,#REF!,"Yes")</f>
        <v>#REF!</v>
      </c>
      <c r="S8" s="4" t="e">
        <f>SUMIFS(#REF!,#REF!,$B8,#REF!,"Yes")</f>
        <v>#REF!</v>
      </c>
      <c r="T8" s="4" t="e">
        <f>SUMIFS(#REF!,#REF!,$B8,#REF!,"Yes")</f>
        <v>#REF!</v>
      </c>
      <c r="U8" s="4" t="e">
        <f>SUMIFS(#REF!,#REF!,$B8,#REF!,"Yes")</f>
        <v>#REF!</v>
      </c>
      <c r="V8" s="4" t="e">
        <f>SUMIFS(#REF!,#REF!,$B8,#REF!,"Yes")</f>
        <v>#REF!</v>
      </c>
      <c r="W8" s="4" t="e">
        <f>SUMIFS(#REF!,#REF!,$B8,#REF!,"Yes")</f>
        <v>#REF!</v>
      </c>
      <c r="X8" s="4" t="e">
        <f>SUMIFS(#REF!,#REF!,$B8,#REF!,"Yes")</f>
        <v>#REF!</v>
      </c>
      <c r="Y8" s="4" t="e">
        <f>SUMIFS(#REF!,#REF!,$B8,#REF!,"Yes")</f>
        <v>#REF!</v>
      </c>
      <c r="Z8" s="4" t="e">
        <f>SUMIFS(#REF!,#REF!,$B8,#REF!,"Yes")</f>
        <v>#REF!</v>
      </c>
      <c r="AA8" s="4" t="e">
        <f>SUMIFS(#REF!,#REF!,$B8,#REF!,"Yes")</f>
        <v>#REF!</v>
      </c>
      <c r="AB8" s="4" t="e">
        <f>SUMIFS(#REF!,#REF!,$B8,#REF!,"Yes")</f>
        <v>#REF!</v>
      </c>
      <c r="AC8" s="4" t="e">
        <f>SUMIFS(#REF!,#REF!,$B8,#REF!,"Yes")</f>
        <v>#REF!</v>
      </c>
      <c r="AD8" s="4" t="e">
        <f>SUMIFS(#REF!,#REF!,$B8,#REF!,"Yes")</f>
        <v>#REF!</v>
      </c>
      <c r="AE8" s="4" t="e">
        <f>SUMIFS(#REF!,#REF!,$B8,#REF!,"Yes")</f>
        <v>#REF!</v>
      </c>
      <c r="AF8" s="4" t="e">
        <f>SUMIFS(#REF!,#REF!,$B8,#REF!,"Yes")</f>
        <v>#REF!</v>
      </c>
      <c r="AG8" s="4" t="e">
        <f>IFERROR(INDEX(#REF!,MATCH(B8,#REF!,0),6),H8)</f>
        <v>#REF!</v>
      </c>
      <c r="AH8" s="12">
        <f t="shared" si="0"/>
        <v>0</v>
      </c>
      <c r="AI8" s="4" t="e">
        <f t="shared" si="1"/>
        <v>#REF!</v>
      </c>
      <c r="AJ8" s="4" t="e">
        <f t="shared" si="32"/>
        <v>#REF!</v>
      </c>
      <c r="AK8" s="4" t="e">
        <f t="shared" si="2"/>
        <v>#REF!</v>
      </c>
      <c r="AL8" s="4" t="e">
        <f t="shared" si="3"/>
        <v>#REF!</v>
      </c>
      <c r="AM8" s="4" t="e">
        <f t="shared" si="4"/>
        <v>#REF!</v>
      </c>
      <c r="AN8" s="4" t="e">
        <f t="shared" si="33"/>
        <v>#REF!</v>
      </c>
      <c r="AO8" s="4" t="e">
        <f t="shared" si="5"/>
        <v>#REF!</v>
      </c>
      <c r="AP8" s="4" t="e">
        <f t="shared" si="34"/>
        <v>#REF!</v>
      </c>
      <c r="AQ8" s="4" t="e">
        <f t="shared" si="6"/>
        <v>#REF!</v>
      </c>
      <c r="AR8" s="4" t="e">
        <f t="shared" si="7"/>
        <v>#REF!</v>
      </c>
      <c r="AS8" s="4" t="e">
        <f t="shared" si="8"/>
        <v>#REF!</v>
      </c>
      <c r="AT8" s="4" t="e">
        <f t="shared" si="35"/>
        <v>#REF!</v>
      </c>
      <c r="AU8" s="4" t="e">
        <f t="shared" si="9"/>
        <v>#REF!</v>
      </c>
      <c r="AV8" s="4" t="e">
        <f t="shared" si="36"/>
        <v>#REF!</v>
      </c>
      <c r="AW8" s="4" t="e">
        <f t="shared" si="10"/>
        <v>#REF!</v>
      </c>
      <c r="AX8" s="4" t="e">
        <f t="shared" si="11"/>
        <v>#REF!</v>
      </c>
      <c r="AY8" s="4" t="e">
        <f t="shared" si="12"/>
        <v>#REF!</v>
      </c>
      <c r="AZ8" s="4" t="e">
        <f t="shared" si="37"/>
        <v>#REF!</v>
      </c>
      <c r="BA8" s="4" t="e">
        <f t="shared" si="13"/>
        <v>#REF!</v>
      </c>
      <c r="BB8" s="4" t="e">
        <f t="shared" si="38"/>
        <v>#REF!</v>
      </c>
      <c r="BC8" s="4" t="e">
        <f t="shared" si="14"/>
        <v>#REF!</v>
      </c>
      <c r="BD8" s="4" t="e">
        <f t="shared" si="15"/>
        <v>#REF!</v>
      </c>
      <c r="BE8" s="4" t="e">
        <f t="shared" si="16"/>
        <v>#REF!</v>
      </c>
      <c r="BF8" s="4" t="e">
        <f t="shared" si="39"/>
        <v>#REF!</v>
      </c>
      <c r="BG8" s="4" t="e">
        <f t="shared" si="17"/>
        <v>#REF!</v>
      </c>
      <c r="BH8" s="4" t="e">
        <f t="shared" si="40"/>
        <v>#REF!</v>
      </c>
      <c r="BI8" s="4" t="e">
        <f t="shared" si="18"/>
        <v>#REF!</v>
      </c>
      <c r="BJ8" s="4" t="e">
        <f t="shared" si="19"/>
        <v>#REF!</v>
      </c>
      <c r="BK8" s="4" t="e">
        <f t="shared" si="20"/>
        <v>#REF!</v>
      </c>
      <c r="BL8" s="4" t="e">
        <f t="shared" si="41"/>
        <v>#REF!</v>
      </c>
      <c r="BM8" s="4" t="e">
        <f t="shared" si="21"/>
        <v>#REF!</v>
      </c>
      <c r="BN8" s="4" t="e">
        <f t="shared" si="42"/>
        <v>#REF!</v>
      </c>
      <c r="BO8" s="4" t="e">
        <f t="shared" si="22"/>
        <v>#REF!</v>
      </c>
      <c r="BP8" s="4" t="e">
        <f t="shared" si="23"/>
        <v>#REF!</v>
      </c>
      <c r="BQ8" s="4" t="e">
        <f t="shared" si="24"/>
        <v>#REF!</v>
      </c>
      <c r="BR8" s="4" t="e">
        <f t="shared" si="43"/>
        <v>#REF!</v>
      </c>
      <c r="BS8" s="4" t="e">
        <f t="shared" si="25"/>
        <v>#REF!</v>
      </c>
      <c r="BT8" s="4" t="e">
        <f t="shared" si="44"/>
        <v>#REF!</v>
      </c>
      <c r="BU8" s="4" t="e">
        <f t="shared" si="26"/>
        <v>#REF!</v>
      </c>
      <c r="BV8" s="4" t="e">
        <f t="shared" si="27"/>
        <v>#REF!</v>
      </c>
      <c r="BW8" s="4" t="e">
        <f t="shared" si="28"/>
        <v>#REF!</v>
      </c>
      <c r="BX8" s="4" t="e">
        <f t="shared" si="45"/>
        <v>#REF!</v>
      </c>
      <c r="BY8" s="4" t="e">
        <f t="shared" si="29"/>
        <v>#REF!</v>
      </c>
      <c r="BZ8" s="4" t="e">
        <f t="shared" si="46"/>
        <v>#REF!</v>
      </c>
      <c r="CA8" t="e">
        <f t="shared" si="30"/>
        <v>#REF!</v>
      </c>
      <c r="CB8">
        <v>0</v>
      </c>
      <c r="CC8" t="e">
        <f t="shared" si="47"/>
        <v>#REF!</v>
      </c>
      <c r="CD8" t="e">
        <f t="shared" si="48"/>
        <v>#REF!</v>
      </c>
      <c r="CE8" t="e">
        <f t="shared" si="49"/>
        <v>#REF!</v>
      </c>
      <c r="CF8" t="e">
        <f t="shared" si="50"/>
        <v>#REF!</v>
      </c>
      <c r="CG8" t="e">
        <f t="shared" si="51"/>
        <v>#REF!</v>
      </c>
      <c r="CH8" t="e">
        <f t="shared" si="52"/>
        <v>#REF!</v>
      </c>
      <c r="CI8" t="e">
        <f t="shared" si="53"/>
        <v>#REF!</v>
      </c>
      <c r="CJ8" t="e">
        <f t="shared" si="54"/>
        <v>#REF!</v>
      </c>
      <c r="CL8" s="89" t="e">
        <f t="shared" si="31"/>
        <v>#REF!</v>
      </c>
    </row>
    <row r="9" spans="1:90" x14ac:dyDescent="0.3">
      <c r="A9" t="s">
        <v>22</v>
      </c>
      <c r="B9">
        <v>99913</v>
      </c>
      <c r="C9" t="s">
        <v>89</v>
      </c>
      <c r="D9" s="16" t="e">
        <f>SUMIFS(#REF!,#REF!,$B9,#REF!,"Yes")</f>
        <v>#REF!</v>
      </c>
      <c r="E9" s="4" t="e">
        <f>SUMIFS(#REF!,#REF!,$B9,#REF!,"Yes")</f>
        <v>#REF!</v>
      </c>
      <c r="F9" s="4" t="e">
        <f>SUMIFS(#REF!,#REF!,$B9,#REF!,"Yes")</f>
        <v>#REF!</v>
      </c>
      <c r="G9" s="4" t="e">
        <f>SUMIFS(#REF!,#REF!,$B9,#REF!,"Yes")</f>
        <v>#REF!</v>
      </c>
      <c r="H9" s="4" t="e">
        <f>SUMIFS(#REF!,#REF!,$B9,#REF!,"Yes")</f>
        <v>#REF!</v>
      </c>
      <c r="I9" s="4" t="e">
        <f>SUMIFS(#REF!,#REF!,$B9,#REF!,"Yes")</f>
        <v>#REF!</v>
      </c>
      <c r="J9" s="4" t="e">
        <f>SUMIFS(#REF!,#REF!,$B9,#REF!,"Yes")</f>
        <v>#REF!</v>
      </c>
      <c r="K9" s="4" t="e">
        <f>SUMIFS(#REF!,#REF!,$B9,#REF!,"Yes")</f>
        <v>#REF!</v>
      </c>
      <c r="L9" s="4" t="e">
        <f>SUMIFS(#REF!,#REF!,$B9,#REF!,"Yes")</f>
        <v>#REF!</v>
      </c>
      <c r="M9" s="4" t="e">
        <f>SUMIFS(#REF!,#REF!,$B9,#REF!,"Yes")</f>
        <v>#REF!</v>
      </c>
      <c r="N9" s="4" t="e">
        <f>SUMIFS(#REF!,#REF!,$B9,#REF!,"Yes")</f>
        <v>#REF!</v>
      </c>
      <c r="O9" s="4" t="e">
        <f>SUMIFS(#REF!,#REF!,$B9,#REF!,"Yes")</f>
        <v>#REF!</v>
      </c>
      <c r="P9" s="4" t="e">
        <f>SUMIFS(#REF!,#REF!,$B9,#REF!,"Yes")</f>
        <v>#REF!</v>
      </c>
      <c r="Q9" s="4" t="e">
        <f>SUMIFS(#REF!,#REF!,$B9,#REF!,"Yes")</f>
        <v>#REF!</v>
      </c>
      <c r="R9" s="4" t="e">
        <f>SUMIFS(#REF!,#REF!,$B9,#REF!,"Yes")</f>
        <v>#REF!</v>
      </c>
      <c r="S9" s="4" t="e">
        <f>SUMIFS(#REF!,#REF!,$B9,#REF!,"Yes")</f>
        <v>#REF!</v>
      </c>
      <c r="T9" s="4" t="e">
        <f>SUMIFS(#REF!,#REF!,$B9,#REF!,"Yes")</f>
        <v>#REF!</v>
      </c>
      <c r="U9" s="4" t="e">
        <f>SUMIFS(#REF!,#REF!,$B9,#REF!,"Yes")</f>
        <v>#REF!</v>
      </c>
      <c r="V9" s="4" t="e">
        <f>SUMIFS(#REF!,#REF!,$B9,#REF!,"Yes")</f>
        <v>#REF!</v>
      </c>
      <c r="W9" s="4" t="e">
        <f>SUMIFS(#REF!,#REF!,$B9,#REF!,"Yes")</f>
        <v>#REF!</v>
      </c>
      <c r="X9" s="4" t="e">
        <f>SUMIFS(#REF!,#REF!,$B9,#REF!,"Yes")</f>
        <v>#REF!</v>
      </c>
      <c r="Y9" s="4" t="e">
        <f>SUMIFS(#REF!,#REF!,$B9,#REF!,"Yes")</f>
        <v>#REF!</v>
      </c>
      <c r="Z9" s="4" t="e">
        <f>SUMIFS(#REF!,#REF!,$B9,#REF!,"Yes")</f>
        <v>#REF!</v>
      </c>
      <c r="AA9" s="4" t="e">
        <f>SUMIFS(#REF!,#REF!,$B9,#REF!,"Yes")</f>
        <v>#REF!</v>
      </c>
      <c r="AB9" s="4" t="e">
        <f>SUMIFS(#REF!,#REF!,$B9,#REF!,"Yes")</f>
        <v>#REF!</v>
      </c>
      <c r="AC9" s="4" t="e">
        <f>SUMIFS(#REF!,#REF!,$B9,#REF!,"Yes")</f>
        <v>#REF!</v>
      </c>
      <c r="AD9" s="4" t="e">
        <f>SUMIFS(#REF!,#REF!,$B9,#REF!,"Yes")</f>
        <v>#REF!</v>
      </c>
      <c r="AE9" s="4" t="e">
        <f>SUMIFS(#REF!,#REF!,$B9,#REF!,"Yes")</f>
        <v>#REF!</v>
      </c>
      <c r="AF9" s="4" t="e">
        <f>SUMIFS(#REF!,#REF!,$B9,#REF!,"Yes")</f>
        <v>#REF!</v>
      </c>
      <c r="AG9" s="4" t="e">
        <f>IFERROR(INDEX(#REF!,MATCH(B9,#REF!,0),6),H9)</f>
        <v>#REF!</v>
      </c>
      <c r="AH9" s="12">
        <f t="shared" si="0"/>
        <v>0</v>
      </c>
      <c r="AI9" s="4" t="e">
        <f t="shared" si="1"/>
        <v>#REF!</v>
      </c>
      <c r="AJ9" s="4" t="e">
        <f t="shared" si="32"/>
        <v>#REF!</v>
      </c>
      <c r="AK9" s="4" t="e">
        <f t="shared" si="2"/>
        <v>#REF!</v>
      </c>
      <c r="AL9" s="4" t="e">
        <f t="shared" si="3"/>
        <v>#REF!</v>
      </c>
      <c r="AM9" s="4" t="e">
        <f t="shared" si="4"/>
        <v>#REF!</v>
      </c>
      <c r="AN9" s="4" t="e">
        <f t="shared" si="33"/>
        <v>#REF!</v>
      </c>
      <c r="AO9" s="4" t="e">
        <f t="shared" si="5"/>
        <v>#REF!</v>
      </c>
      <c r="AP9" s="4" t="e">
        <f t="shared" si="34"/>
        <v>#REF!</v>
      </c>
      <c r="AQ9" s="4" t="e">
        <f t="shared" si="6"/>
        <v>#REF!</v>
      </c>
      <c r="AR9" s="4" t="e">
        <f t="shared" si="7"/>
        <v>#REF!</v>
      </c>
      <c r="AS9" s="4" t="e">
        <f t="shared" si="8"/>
        <v>#REF!</v>
      </c>
      <c r="AT9" s="4" t="e">
        <f t="shared" si="35"/>
        <v>#REF!</v>
      </c>
      <c r="AU9" s="4" t="e">
        <f t="shared" si="9"/>
        <v>#REF!</v>
      </c>
      <c r="AV9" s="4" t="e">
        <f t="shared" si="36"/>
        <v>#REF!</v>
      </c>
      <c r="AW9" s="4" t="e">
        <f t="shared" si="10"/>
        <v>#REF!</v>
      </c>
      <c r="AX9" s="4" t="e">
        <f t="shared" si="11"/>
        <v>#REF!</v>
      </c>
      <c r="AY9" s="4" t="e">
        <f t="shared" si="12"/>
        <v>#REF!</v>
      </c>
      <c r="AZ9" s="4" t="e">
        <f t="shared" si="37"/>
        <v>#REF!</v>
      </c>
      <c r="BA9" s="4" t="e">
        <f t="shared" si="13"/>
        <v>#REF!</v>
      </c>
      <c r="BB9" s="4" t="e">
        <f t="shared" si="38"/>
        <v>#REF!</v>
      </c>
      <c r="BC9" s="4" t="e">
        <f t="shared" si="14"/>
        <v>#REF!</v>
      </c>
      <c r="BD9" s="4" t="e">
        <f t="shared" si="15"/>
        <v>#REF!</v>
      </c>
      <c r="BE9" s="4" t="e">
        <f t="shared" si="16"/>
        <v>#REF!</v>
      </c>
      <c r="BF9" s="4" t="e">
        <f t="shared" si="39"/>
        <v>#REF!</v>
      </c>
      <c r="BG9" s="4" t="e">
        <f t="shared" si="17"/>
        <v>#REF!</v>
      </c>
      <c r="BH9" s="4" t="e">
        <f t="shared" si="40"/>
        <v>#REF!</v>
      </c>
      <c r="BI9" s="4" t="e">
        <f t="shared" si="18"/>
        <v>#REF!</v>
      </c>
      <c r="BJ9" s="4" t="e">
        <f t="shared" si="19"/>
        <v>#REF!</v>
      </c>
      <c r="BK9" s="4" t="e">
        <f t="shared" si="20"/>
        <v>#REF!</v>
      </c>
      <c r="BL9" s="4" t="e">
        <f t="shared" si="41"/>
        <v>#REF!</v>
      </c>
      <c r="BM9" s="4" t="e">
        <f t="shared" si="21"/>
        <v>#REF!</v>
      </c>
      <c r="BN9" s="4" t="e">
        <f t="shared" si="42"/>
        <v>#REF!</v>
      </c>
      <c r="BO9" s="4" t="e">
        <f t="shared" si="22"/>
        <v>#REF!</v>
      </c>
      <c r="BP9" s="4" t="e">
        <f t="shared" si="23"/>
        <v>#REF!</v>
      </c>
      <c r="BQ9" s="4" t="e">
        <f t="shared" si="24"/>
        <v>#REF!</v>
      </c>
      <c r="BR9" s="4" t="e">
        <f t="shared" si="43"/>
        <v>#REF!</v>
      </c>
      <c r="BS9" s="4" t="e">
        <f t="shared" si="25"/>
        <v>#REF!</v>
      </c>
      <c r="BT9" s="4" t="e">
        <f t="shared" si="44"/>
        <v>#REF!</v>
      </c>
      <c r="BU9" s="4" t="e">
        <f t="shared" si="26"/>
        <v>#REF!</v>
      </c>
      <c r="BV9" s="4" t="e">
        <f t="shared" si="27"/>
        <v>#REF!</v>
      </c>
      <c r="BW9" s="4" t="e">
        <f t="shared" si="28"/>
        <v>#REF!</v>
      </c>
      <c r="BX9" s="4" t="e">
        <f t="shared" si="45"/>
        <v>#REF!</v>
      </c>
      <c r="BY9" s="4" t="e">
        <f t="shared" si="29"/>
        <v>#REF!</v>
      </c>
      <c r="BZ9" s="4" t="e">
        <f t="shared" si="46"/>
        <v>#REF!</v>
      </c>
      <c r="CA9" t="e">
        <f t="shared" si="30"/>
        <v>#REF!</v>
      </c>
      <c r="CB9">
        <v>0</v>
      </c>
      <c r="CC9" t="e">
        <f t="shared" si="47"/>
        <v>#REF!</v>
      </c>
      <c r="CD9" t="e">
        <f t="shared" si="48"/>
        <v>#REF!</v>
      </c>
      <c r="CE9" t="e">
        <f t="shared" si="49"/>
        <v>#REF!</v>
      </c>
      <c r="CF9" t="e">
        <f t="shared" si="50"/>
        <v>#REF!</v>
      </c>
      <c r="CG9" t="e">
        <f t="shared" si="51"/>
        <v>#REF!</v>
      </c>
      <c r="CH9" t="e">
        <f t="shared" si="52"/>
        <v>#REF!</v>
      </c>
      <c r="CI9" t="e">
        <f t="shared" si="53"/>
        <v>#REF!</v>
      </c>
      <c r="CJ9" t="e">
        <f t="shared" si="54"/>
        <v>#REF!</v>
      </c>
      <c r="CL9" s="89" t="e">
        <f t="shared" si="31"/>
        <v>#REF!</v>
      </c>
    </row>
    <row r="10" spans="1:90" x14ac:dyDescent="0.3">
      <c r="A10" t="s">
        <v>22</v>
      </c>
      <c r="B10">
        <v>99916</v>
      </c>
      <c r="C10" t="s">
        <v>142</v>
      </c>
      <c r="D10" s="16" t="e">
        <f>SUMIFS(#REF!,#REF!,$B10,#REF!,"Yes")</f>
        <v>#REF!</v>
      </c>
      <c r="E10" s="4" t="e">
        <f>SUMIFS(#REF!,#REF!,$B10,#REF!,"Yes")</f>
        <v>#REF!</v>
      </c>
      <c r="F10" s="4" t="e">
        <f>SUMIFS(#REF!,#REF!,$B10,#REF!,"Yes")</f>
        <v>#REF!</v>
      </c>
      <c r="G10" s="4" t="e">
        <f>SUMIFS(#REF!,#REF!,$B10,#REF!,"Yes")</f>
        <v>#REF!</v>
      </c>
      <c r="H10" s="4" t="e">
        <f>SUMIFS(#REF!,#REF!,$B10,#REF!,"Yes")</f>
        <v>#REF!</v>
      </c>
      <c r="I10" s="4" t="e">
        <f>SUMIFS(#REF!,#REF!,$B10,#REF!,"Yes")</f>
        <v>#REF!</v>
      </c>
      <c r="J10" s="4" t="e">
        <f>SUMIFS(#REF!,#REF!,$B10,#REF!,"Yes")</f>
        <v>#REF!</v>
      </c>
      <c r="K10" s="4" t="e">
        <f>SUMIFS(#REF!,#REF!,$B10,#REF!,"Yes")</f>
        <v>#REF!</v>
      </c>
      <c r="L10" s="4" t="e">
        <f>SUMIFS(#REF!,#REF!,$B10,#REF!,"Yes")</f>
        <v>#REF!</v>
      </c>
      <c r="M10" s="4" t="e">
        <f>SUMIFS(#REF!,#REF!,$B10,#REF!,"Yes")</f>
        <v>#REF!</v>
      </c>
      <c r="N10" s="4" t="e">
        <f>SUMIFS(#REF!,#REF!,$B10,#REF!,"Yes")</f>
        <v>#REF!</v>
      </c>
      <c r="O10" s="4" t="e">
        <f>SUMIFS(#REF!,#REF!,$B10,#REF!,"Yes")</f>
        <v>#REF!</v>
      </c>
      <c r="P10" s="4" t="e">
        <f>SUMIFS(#REF!,#REF!,$B10,#REF!,"Yes")</f>
        <v>#REF!</v>
      </c>
      <c r="Q10" s="4" t="e">
        <f>SUMIFS(#REF!,#REF!,$B10,#REF!,"Yes")</f>
        <v>#REF!</v>
      </c>
      <c r="R10" s="4" t="e">
        <f>SUMIFS(#REF!,#REF!,$B10,#REF!,"Yes")</f>
        <v>#REF!</v>
      </c>
      <c r="S10" s="4" t="e">
        <f>SUMIFS(#REF!,#REF!,$B10,#REF!,"Yes")</f>
        <v>#REF!</v>
      </c>
      <c r="T10" s="4" t="e">
        <f>SUMIFS(#REF!,#REF!,$B10,#REF!,"Yes")</f>
        <v>#REF!</v>
      </c>
      <c r="U10" s="4" t="e">
        <f>SUMIFS(#REF!,#REF!,$B10,#REF!,"Yes")</f>
        <v>#REF!</v>
      </c>
      <c r="V10" s="4" t="e">
        <f>SUMIFS(#REF!,#REF!,$B10,#REF!,"Yes")</f>
        <v>#REF!</v>
      </c>
      <c r="W10" s="4" t="e">
        <f>SUMIFS(#REF!,#REF!,$B10,#REF!,"Yes")</f>
        <v>#REF!</v>
      </c>
      <c r="X10" s="4" t="e">
        <f>SUMIFS(#REF!,#REF!,$B10,#REF!,"Yes")</f>
        <v>#REF!</v>
      </c>
      <c r="Y10" s="4" t="e">
        <f>SUMIFS(#REF!,#REF!,$B10,#REF!,"Yes")</f>
        <v>#REF!</v>
      </c>
      <c r="Z10" s="4" t="e">
        <f>SUMIFS(#REF!,#REF!,$B10,#REF!,"Yes")</f>
        <v>#REF!</v>
      </c>
      <c r="AA10" s="4" t="e">
        <f>SUMIFS(#REF!,#REF!,$B10,#REF!,"Yes")</f>
        <v>#REF!</v>
      </c>
      <c r="AB10" s="4" t="e">
        <f>SUMIFS(#REF!,#REF!,$B10,#REF!,"Yes")</f>
        <v>#REF!</v>
      </c>
      <c r="AC10" s="4" t="e">
        <f>SUMIFS(#REF!,#REF!,$B10,#REF!,"Yes")</f>
        <v>#REF!</v>
      </c>
      <c r="AD10" s="4" t="e">
        <f>SUMIFS(#REF!,#REF!,$B10,#REF!,"Yes")</f>
        <v>#REF!</v>
      </c>
      <c r="AE10" s="4" t="e">
        <f>SUMIFS(#REF!,#REF!,$B10,#REF!,"Yes")</f>
        <v>#REF!</v>
      </c>
      <c r="AF10" s="4" t="e">
        <f>SUMIFS(#REF!,#REF!,$B10,#REF!,"Yes")</f>
        <v>#REF!</v>
      </c>
      <c r="AG10" s="4" t="e">
        <f>IFERROR(INDEX(#REF!,MATCH(B10,#REF!,0),6),H10)</f>
        <v>#REF!</v>
      </c>
      <c r="AH10" s="12">
        <f t="shared" si="0"/>
        <v>0</v>
      </c>
      <c r="AI10" s="4" t="e">
        <f t="shared" si="1"/>
        <v>#REF!</v>
      </c>
      <c r="AJ10" s="4" t="e">
        <f t="shared" si="32"/>
        <v>#REF!</v>
      </c>
      <c r="AK10" s="4" t="e">
        <f t="shared" si="2"/>
        <v>#REF!</v>
      </c>
      <c r="AL10" s="4" t="e">
        <f t="shared" si="3"/>
        <v>#REF!</v>
      </c>
      <c r="AM10" s="4" t="e">
        <f t="shared" si="4"/>
        <v>#REF!</v>
      </c>
      <c r="AN10" s="4" t="e">
        <f t="shared" si="33"/>
        <v>#REF!</v>
      </c>
      <c r="AO10" s="4" t="e">
        <f t="shared" si="5"/>
        <v>#REF!</v>
      </c>
      <c r="AP10" s="4" t="e">
        <f t="shared" si="34"/>
        <v>#REF!</v>
      </c>
      <c r="AQ10" s="4" t="e">
        <f t="shared" si="6"/>
        <v>#REF!</v>
      </c>
      <c r="AR10" s="4" t="e">
        <f t="shared" si="7"/>
        <v>#REF!</v>
      </c>
      <c r="AS10" s="4" t="e">
        <f t="shared" si="8"/>
        <v>#REF!</v>
      </c>
      <c r="AT10" s="4" t="e">
        <f t="shared" si="35"/>
        <v>#REF!</v>
      </c>
      <c r="AU10" s="4" t="e">
        <f t="shared" si="9"/>
        <v>#REF!</v>
      </c>
      <c r="AV10" s="4" t="e">
        <f t="shared" si="36"/>
        <v>#REF!</v>
      </c>
      <c r="AW10" s="4" t="e">
        <f t="shared" si="10"/>
        <v>#REF!</v>
      </c>
      <c r="AX10" s="4" t="e">
        <f t="shared" si="11"/>
        <v>#REF!</v>
      </c>
      <c r="AY10" s="4" t="e">
        <f t="shared" si="12"/>
        <v>#REF!</v>
      </c>
      <c r="AZ10" s="4" t="e">
        <f t="shared" si="37"/>
        <v>#REF!</v>
      </c>
      <c r="BA10" s="4" t="e">
        <f t="shared" si="13"/>
        <v>#REF!</v>
      </c>
      <c r="BB10" s="4" t="e">
        <f t="shared" si="38"/>
        <v>#REF!</v>
      </c>
      <c r="BC10" s="4" t="e">
        <f t="shared" si="14"/>
        <v>#REF!</v>
      </c>
      <c r="BD10" s="4" t="e">
        <f t="shared" si="15"/>
        <v>#REF!</v>
      </c>
      <c r="BE10" s="4" t="e">
        <f t="shared" si="16"/>
        <v>#REF!</v>
      </c>
      <c r="BF10" s="4" t="e">
        <f t="shared" si="39"/>
        <v>#REF!</v>
      </c>
      <c r="BG10" s="4" t="e">
        <f t="shared" si="17"/>
        <v>#REF!</v>
      </c>
      <c r="BH10" s="4" t="e">
        <f t="shared" si="40"/>
        <v>#REF!</v>
      </c>
      <c r="BI10" s="4" t="e">
        <f t="shared" si="18"/>
        <v>#REF!</v>
      </c>
      <c r="BJ10" s="4" t="e">
        <f t="shared" si="19"/>
        <v>#REF!</v>
      </c>
      <c r="BK10" s="4" t="e">
        <f t="shared" si="20"/>
        <v>#REF!</v>
      </c>
      <c r="BL10" s="4" t="e">
        <f t="shared" si="41"/>
        <v>#REF!</v>
      </c>
      <c r="BM10" s="4" t="e">
        <f t="shared" si="21"/>
        <v>#REF!</v>
      </c>
      <c r="BN10" s="4" t="e">
        <f t="shared" si="42"/>
        <v>#REF!</v>
      </c>
      <c r="BO10" s="4" t="e">
        <f t="shared" si="22"/>
        <v>#REF!</v>
      </c>
      <c r="BP10" s="4" t="e">
        <f t="shared" si="23"/>
        <v>#REF!</v>
      </c>
      <c r="BQ10" s="4" t="e">
        <f t="shared" si="24"/>
        <v>#REF!</v>
      </c>
      <c r="BR10" s="4" t="e">
        <f t="shared" si="43"/>
        <v>#REF!</v>
      </c>
      <c r="BS10" s="4" t="e">
        <f t="shared" si="25"/>
        <v>#REF!</v>
      </c>
      <c r="BT10" s="4" t="e">
        <f t="shared" si="44"/>
        <v>#REF!</v>
      </c>
      <c r="BU10" s="4" t="e">
        <f t="shared" si="26"/>
        <v>#REF!</v>
      </c>
      <c r="BV10" s="4" t="e">
        <f t="shared" si="27"/>
        <v>#REF!</v>
      </c>
      <c r="BW10" s="4" t="e">
        <f t="shared" si="28"/>
        <v>#REF!</v>
      </c>
      <c r="BX10" s="4" t="e">
        <f t="shared" si="45"/>
        <v>#REF!</v>
      </c>
      <c r="BY10" s="4" t="e">
        <f t="shared" si="29"/>
        <v>#REF!</v>
      </c>
      <c r="BZ10" s="4" t="e">
        <f t="shared" si="46"/>
        <v>#REF!</v>
      </c>
      <c r="CA10" t="e">
        <f t="shared" si="30"/>
        <v>#REF!</v>
      </c>
      <c r="CB10">
        <v>0</v>
      </c>
      <c r="CC10" t="e">
        <f t="shared" si="47"/>
        <v>#REF!</v>
      </c>
      <c r="CD10" t="e">
        <f t="shared" si="48"/>
        <v>#REF!</v>
      </c>
      <c r="CE10" t="e">
        <f t="shared" si="49"/>
        <v>#REF!</v>
      </c>
      <c r="CF10" t="e">
        <f t="shared" si="50"/>
        <v>#REF!</v>
      </c>
      <c r="CG10" t="e">
        <f t="shared" si="51"/>
        <v>#REF!</v>
      </c>
      <c r="CH10" t="e">
        <f t="shared" si="52"/>
        <v>#REF!</v>
      </c>
      <c r="CI10" t="e">
        <f t="shared" si="53"/>
        <v>#REF!</v>
      </c>
      <c r="CJ10" t="e">
        <f t="shared" si="54"/>
        <v>#REF!</v>
      </c>
      <c r="CL10" s="89" t="e">
        <f t="shared" si="31"/>
        <v>#REF!</v>
      </c>
    </row>
    <row r="11" spans="1:90" x14ac:dyDescent="0.3">
      <c r="A11" t="s">
        <v>10</v>
      </c>
      <c r="B11">
        <v>207</v>
      </c>
      <c r="C11" t="s">
        <v>42</v>
      </c>
      <c r="D11" s="16" t="e">
        <f>SUMIFS(#REF!,#REF!,$B11,#REF!,"Yes")</f>
        <v>#REF!</v>
      </c>
      <c r="E11" s="4" t="e">
        <f>SUMIFS(#REF!,#REF!,$B11,#REF!,"Yes")</f>
        <v>#REF!</v>
      </c>
      <c r="F11" s="4" t="e">
        <f>SUMIFS(#REF!,#REF!,$B11,#REF!,"Yes")</f>
        <v>#REF!</v>
      </c>
      <c r="G11" s="4" t="e">
        <f>SUMIFS(#REF!,#REF!,$B11,#REF!,"Yes")</f>
        <v>#REF!</v>
      </c>
      <c r="H11" s="4" t="e">
        <f>SUMIFS(#REF!,#REF!,$B11,#REF!,"Yes")</f>
        <v>#REF!</v>
      </c>
      <c r="I11" s="4" t="e">
        <f>SUMIFS(#REF!,#REF!,$B11,#REF!,"Yes")</f>
        <v>#REF!</v>
      </c>
      <c r="J11" s="4" t="e">
        <f>SUMIFS(#REF!,#REF!,$B11,#REF!,"Yes")</f>
        <v>#REF!</v>
      </c>
      <c r="K11" s="4" t="e">
        <f>SUMIFS(#REF!,#REF!,$B11,#REF!,"Yes")</f>
        <v>#REF!</v>
      </c>
      <c r="L11" s="4" t="e">
        <f>SUMIFS(#REF!,#REF!,$B11,#REF!,"Yes")</f>
        <v>#REF!</v>
      </c>
      <c r="M11" s="4" t="e">
        <f>SUMIFS(#REF!,#REF!,$B11,#REF!,"Yes")</f>
        <v>#REF!</v>
      </c>
      <c r="N11" s="4" t="e">
        <f>SUMIFS(#REF!,#REF!,$B11,#REF!,"Yes")</f>
        <v>#REF!</v>
      </c>
      <c r="O11" s="4" t="e">
        <f>SUMIFS(#REF!,#REF!,$B11,#REF!,"Yes")</f>
        <v>#REF!</v>
      </c>
      <c r="P11" s="4" t="e">
        <f>SUMIFS(#REF!,#REF!,$B11,#REF!,"Yes")</f>
        <v>#REF!</v>
      </c>
      <c r="Q11" s="4" t="e">
        <f>SUMIFS(#REF!,#REF!,$B11,#REF!,"Yes")</f>
        <v>#REF!</v>
      </c>
      <c r="R11" s="4" t="e">
        <f>SUMIFS(#REF!,#REF!,$B11,#REF!,"Yes")</f>
        <v>#REF!</v>
      </c>
      <c r="S11" s="4" t="e">
        <f>SUMIFS(#REF!,#REF!,$B11,#REF!,"Yes")</f>
        <v>#REF!</v>
      </c>
      <c r="T11" s="4" t="e">
        <f>SUMIFS(#REF!,#REF!,$B11,#REF!,"Yes")</f>
        <v>#REF!</v>
      </c>
      <c r="U11" s="4" t="e">
        <f>SUMIFS(#REF!,#REF!,$B11,#REF!,"Yes")</f>
        <v>#REF!</v>
      </c>
      <c r="V11" s="4" t="e">
        <f>SUMIFS(#REF!,#REF!,$B11,#REF!,"Yes")</f>
        <v>#REF!</v>
      </c>
      <c r="W11" s="4" t="e">
        <f>SUMIFS(#REF!,#REF!,$B11,#REF!,"Yes")</f>
        <v>#REF!</v>
      </c>
      <c r="X11" s="4" t="e">
        <f>SUMIFS(#REF!,#REF!,$B11,#REF!,"Yes")</f>
        <v>#REF!</v>
      </c>
      <c r="Y11" s="4" t="e">
        <f>SUMIFS(#REF!,#REF!,$B11,#REF!,"Yes")</f>
        <v>#REF!</v>
      </c>
      <c r="Z11" s="4" t="e">
        <f>SUMIFS(#REF!,#REF!,$B11,#REF!,"Yes")</f>
        <v>#REF!</v>
      </c>
      <c r="AA11" s="4" t="e">
        <f>SUMIFS(#REF!,#REF!,$B11,#REF!,"Yes")</f>
        <v>#REF!</v>
      </c>
      <c r="AB11" s="4" t="e">
        <f>SUMIFS(#REF!,#REF!,$B11,#REF!,"Yes")</f>
        <v>#REF!</v>
      </c>
      <c r="AC11" s="4" t="e">
        <f>SUMIFS(#REF!,#REF!,$B11,#REF!,"Yes")</f>
        <v>#REF!</v>
      </c>
      <c r="AD11" s="4" t="e">
        <f>SUMIFS(#REF!,#REF!,$B11,#REF!,"Yes")</f>
        <v>#REF!</v>
      </c>
      <c r="AE11" s="4" t="e">
        <f>SUMIFS(#REF!,#REF!,$B11,#REF!,"Yes")</f>
        <v>#REF!</v>
      </c>
      <c r="AF11" s="4" t="e">
        <f>SUMIFS(#REF!,#REF!,$B11,#REF!,"Yes")</f>
        <v>#REF!</v>
      </c>
      <c r="AG11" s="4" t="e">
        <f>IFERROR(INDEX(#REF!,MATCH(B11,#REF!,0),6),H11)</f>
        <v>#REF!</v>
      </c>
      <c r="AH11" s="12">
        <f t="shared" si="0"/>
        <v>0</v>
      </c>
      <c r="AI11" s="4" t="e">
        <f t="shared" si="1"/>
        <v>#REF!</v>
      </c>
      <c r="AJ11" s="4" t="e">
        <f t="shared" si="32"/>
        <v>#REF!</v>
      </c>
      <c r="AK11" s="4" t="e">
        <f t="shared" si="2"/>
        <v>#REF!</v>
      </c>
      <c r="AL11" s="4" t="e">
        <f t="shared" si="3"/>
        <v>#REF!</v>
      </c>
      <c r="AM11" s="4" t="e">
        <f t="shared" si="4"/>
        <v>#REF!</v>
      </c>
      <c r="AN11" s="4" t="e">
        <f t="shared" si="33"/>
        <v>#REF!</v>
      </c>
      <c r="AO11" s="4" t="e">
        <f t="shared" si="5"/>
        <v>#REF!</v>
      </c>
      <c r="AP11" s="4" t="e">
        <f t="shared" si="34"/>
        <v>#REF!</v>
      </c>
      <c r="AQ11" s="4" t="e">
        <f t="shared" si="6"/>
        <v>#REF!</v>
      </c>
      <c r="AR11" s="4" t="e">
        <f t="shared" si="7"/>
        <v>#REF!</v>
      </c>
      <c r="AS11" s="4" t="e">
        <f t="shared" si="8"/>
        <v>#REF!</v>
      </c>
      <c r="AT11" s="4" t="e">
        <f t="shared" si="35"/>
        <v>#REF!</v>
      </c>
      <c r="AU11" s="4" t="e">
        <f t="shared" si="9"/>
        <v>#REF!</v>
      </c>
      <c r="AV11" s="4" t="e">
        <f t="shared" si="36"/>
        <v>#REF!</v>
      </c>
      <c r="AW11" s="4" t="e">
        <f t="shared" si="10"/>
        <v>#REF!</v>
      </c>
      <c r="AX11" s="4" t="e">
        <f t="shared" si="11"/>
        <v>#REF!</v>
      </c>
      <c r="AY11" s="4" t="e">
        <f t="shared" si="12"/>
        <v>#REF!</v>
      </c>
      <c r="AZ11" s="4" t="e">
        <f t="shared" si="37"/>
        <v>#REF!</v>
      </c>
      <c r="BA11" s="4" t="e">
        <f t="shared" si="13"/>
        <v>#REF!</v>
      </c>
      <c r="BB11" s="4" t="e">
        <f t="shared" si="38"/>
        <v>#REF!</v>
      </c>
      <c r="BC11" s="4" t="e">
        <f t="shared" si="14"/>
        <v>#REF!</v>
      </c>
      <c r="BD11" s="4" t="e">
        <f t="shared" si="15"/>
        <v>#REF!</v>
      </c>
      <c r="BE11" s="4" t="e">
        <f t="shared" si="16"/>
        <v>#REF!</v>
      </c>
      <c r="BF11" s="4" t="e">
        <f t="shared" si="39"/>
        <v>#REF!</v>
      </c>
      <c r="BG11" s="4" t="e">
        <f t="shared" si="17"/>
        <v>#REF!</v>
      </c>
      <c r="BH11" s="4" t="e">
        <f t="shared" si="40"/>
        <v>#REF!</v>
      </c>
      <c r="BI11" s="4" t="e">
        <f t="shared" si="18"/>
        <v>#REF!</v>
      </c>
      <c r="BJ11" s="4" t="e">
        <f t="shared" si="19"/>
        <v>#REF!</v>
      </c>
      <c r="BK11" s="4" t="e">
        <f t="shared" si="20"/>
        <v>#REF!</v>
      </c>
      <c r="BL11" s="4" t="e">
        <f t="shared" si="41"/>
        <v>#REF!</v>
      </c>
      <c r="BM11" s="4" t="e">
        <f t="shared" si="21"/>
        <v>#REF!</v>
      </c>
      <c r="BN11" s="4" t="e">
        <f t="shared" si="42"/>
        <v>#REF!</v>
      </c>
      <c r="BO11" s="4" t="e">
        <f t="shared" si="22"/>
        <v>#REF!</v>
      </c>
      <c r="BP11" s="4" t="e">
        <f t="shared" si="23"/>
        <v>#REF!</v>
      </c>
      <c r="BQ11" s="4" t="e">
        <f t="shared" si="24"/>
        <v>#REF!</v>
      </c>
      <c r="BR11" s="4" t="e">
        <f t="shared" si="43"/>
        <v>#REF!</v>
      </c>
      <c r="BS11" s="4" t="e">
        <f t="shared" si="25"/>
        <v>#REF!</v>
      </c>
      <c r="BT11" s="4" t="e">
        <f t="shared" si="44"/>
        <v>#REF!</v>
      </c>
      <c r="BU11" s="4" t="e">
        <f t="shared" si="26"/>
        <v>#REF!</v>
      </c>
      <c r="BV11" s="4" t="e">
        <f t="shared" si="27"/>
        <v>#REF!</v>
      </c>
      <c r="BW11" s="4" t="e">
        <f t="shared" si="28"/>
        <v>#REF!</v>
      </c>
      <c r="BX11" s="4" t="e">
        <f t="shared" si="45"/>
        <v>#REF!</v>
      </c>
      <c r="BY11" s="4" t="e">
        <f t="shared" si="29"/>
        <v>#REF!</v>
      </c>
      <c r="BZ11" s="4" t="e">
        <f t="shared" si="46"/>
        <v>#REF!</v>
      </c>
      <c r="CA11" t="e">
        <f t="shared" si="30"/>
        <v>#REF!</v>
      </c>
      <c r="CB11">
        <v>9.2063141431800402E-2</v>
      </c>
      <c r="CC11" t="e">
        <f t="shared" si="47"/>
        <v>#REF!</v>
      </c>
      <c r="CD11" t="e">
        <f t="shared" si="48"/>
        <v>#REF!</v>
      </c>
      <c r="CE11" t="e">
        <f t="shared" si="49"/>
        <v>#REF!</v>
      </c>
      <c r="CF11" t="e">
        <f t="shared" si="50"/>
        <v>#REF!</v>
      </c>
      <c r="CG11" t="e">
        <f t="shared" si="51"/>
        <v>#REF!</v>
      </c>
      <c r="CH11" t="e">
        <f t="shared" si="52"/>
        <v>#REF!</v>
      </c>
      <c r="CI11" t="e">
        <f t="shared" si="53"/>
        <v>#REF!</v>
      </c>
      <c r="CJ11" t="e">
        <f t="shared" si="54"/>
        <v>#REF!</v>
      </c>
      <c r="CL11" s="89" t="e">
        <f t="shared" si="31"/>
        <v>#REF!</v>
      </c>
    </row>
    <row r="12" spans="1:90" x14ac:dyDescent="0.3">
      <c r="A12" t="s">
        <v>10</v>
      </c>
      <c r="B12">
        <v>419</v>
      </c>
      <c r="C12" t="s">
        <v>52</v>
      </c>
      <c r="D12" s="16" t="e">
        <f>SUMIFS(#REF!,#REF!,$B12,#REF!,"Yes")</f>
        <v>#REF!</v>
      </c>
      <c r="E12" s="4" t="e">
        <f>SUMIFS(#REF!,#REF!,$B12,#REF!,"Yes")</f>
        <v>#REF!</v>
      </c>
      <c r="F12" s="4" t="e">
        <f>SUMIFS(#REF!,#REF!,$B12,#REF!,"Yes")</f>
        <v>#REF!</v>
      </c>
      <c r="G12" s="4" t="e">
        <f>SUMIFS(#REF!,#REF!,$B12,#REF!,"Yes")</f>
        <v>#REF!</v>
      </c>
      <c r="H12" s="4" t="e">
        <f>SUMIFS(#REF!,#REF!,$B12,#REF!,"Yes")</f>
        <v>#REF!</v>
      </c>
      <c r="I12" s="4" t="e">
        <f>SUMIFS(#REF!,#REF!,$B12,#REF!,"Yes")</f>
        <v>#REF!</v>
      </c>
      <c r="J12" s="4" t="e">
        <f>SUMIFS(#REF!,#REF!,$B12,#REF!,"Yes")</f>
        <v>#REF!</v>
      </c>
      <c r="K12" s="4" t="e">
        <f>SUMIFS(#REF!,#REF!,$B12,#REF!,"Yes")</f>
        <v>#REF!</v>
      </c>
      <c r="L12" s="4" t="e">
        <f>SUMIFS(#REF!,#REF!,$B12,#REF!,"Yes")</f>
        <v>#REF!</v>
      </c>
      <c r="M12" s="4" t="e">
        <f>SUMIFS(#REF!,#REF!,$B12,#REF!,"Yes")</f>
        <v>#REF!</v>
      </c>
      <c r="N12" s="4" t="e">
        <f>SUMIFS(#REF!,#REF!,$B12,#REF!,"Yes")</f>
        <v>#REF!</v>
      </c>
      <c r="O12" s="4" t="e">
        <f>SUMIFS(#REF!,#REF!,$B12,#REF!,"Yes")</f>
        <v>#REF!</v>
      </c>
      <c r="P12" s="4" t="e">
        <f>SUMIFS(#REF!,#REF!,$B12,#REF!,"Yes")</f>
        <v>#REF!</v>
      </c>
      <c r="Q12" s="4" t="e">
        <f>SUMIFS(#REF!,#REF!,$B12,#REF!,"Yes")</f>
        <v>#REF!</v>
      </c>
      <c r="R12" s="4" t="e">
        <f>SUMIFS(#REF!,#REF!,$B12,#REF!,"Yes")</f>
        <v>#REF!</v>
      </c>
      <c r="S12" s="4" t="e">
        <f>SUMIFS(#REF!,#REF!,$B12,#REF!,"Yes")</f>
        <v>#REF!</v>
      </c>
      <c r="T12" s="4" t="e">
        <f>SUMIFS(#REF!,#REF!,$B12,#REF!,"Yes")</f>
        <v>#REF!</v>
      </c>
      <c r="U12" s="4" t="e">
        <f>SUMIFS(#REF!,#REF!,$B12,#REF!,"Yes")</f>
        <v>#REF!</v>
      </c>
      <c r="V12" s="4" t="e">
        <f>SUMIFS(#REF!,#REF!,$B12,#REF!,"Yes")</f>
        <v>#REF!</v>
      </c>
      <c r="W12" s="4" t="e">
        <f>SUMIFS(#REF!,#REF!,$B12,#REF!,"Yes")</f>
        <v>#REF!</v>
      </c>
      <c r="X12" s="4" t="e">
        <f>SUMIFS(#REF!,#REF!,$B12,#REF!,"Yes")</f>
        <v>#REF!</v>
      </c>
      <c r="Y12" s="4" t="e">
        <f>SUMIFS(#REF!,#REF!,$B12,#REF!,"Yes")</f>
        <v>#REF!</v>
      </c>
      <c r="Z12" s="4" t="e">
        <f>SUMIFS(#REF!,#REF!,$B12,#REF!,"Yes")</f>
        <v>#REF!</v>
      </c>
      <c r="AA12" s="4" t="e">
        <f>SUMIFS(#REF!,#REF!,$B12,#REF!,"Yes")</f>
        <v>#REF!</v>
      </c>
      <c r="AB12" s="4" t="e">
        <f>SUMIFS(#REF!,#REF!,$B12,#REF!,"Yes")</f>
        <v>#REF!</v>
      </c>
      <c r="AC12" s="4" t="e">
        <f>SUMIFS(#REF!,#REF!,$B12,#REF!,"Yes")</f>
        <v>#REF!</v>
      </c>
      <c r="AD12" s="4" t="e">
        <f>SUMIFS(#REF!,#REF!,$B12,#REF!,"Yes")</f>
        <v>#REF!</v>
      </c>
      <c r="AE12" s="4" t="e">
        <f>SUMIFS(#REF!,#REF!,$B12,#REF!,"Yes")</f>
        <v>#REF!</v>
      </c>
      <c r="AF12" s="4" t="e">
        <f>SUMIFS(#REF!,#REF!,$B12,#REF!,"Yes")</f>
        <v>#REF!</v>
      </c>
      <c r="AG12" s="4" t="e">
        <f>IFERROR(INDEX(#REF!,MATCH(B12,#REF!,0),6),H12)</f>
        <v>#REF!</v>
      </c>
      <c r="AH12" s="12">
        <f t="shared" si="0"/>
        <v>0</v>
      </c>
      <c r="AI12" s="4" t="e">
        <f t="shared" si="1"/>
        <v>#REF!</v>
      </c>
      <c r="AJ12" s="4" t="e">
        <f t="shared" si="32"/>
        <v>#REF!</v>
      </c>
      <c r="AK12" s="4" t="e">
        <f t="shared" si="2"/>
        <v>#REF!</v>
      </c>
      <c r="AL12" s="4" t="e">
        <f t="shared" si="3"/>
        <v>#REF!</v>
      </c>
      <c r="AM12" s="4" t="e">
        <f t="shared" si="4"/>
        <v>#REF!</v>
      </c>
      <c r="AN12" s="4" t="e">
        <f t="shared" si="33"/>
        <v>#REF!</v>
      </c>
      <c r="AO12" s="4" t="e">
        <f t="shared" si="5"/>
        <v>#REF!</v>
      </c>
      <c r="AP12" s="4" t="e">
        <f t="shared" si="34"/>
        <v>#REF!</v>
      </c>
      <c r="AQ12" s="4" t="e">
        <f t="shared" si="6"/>
        <v>#REF!</v>
      </c>
      <c r="AR12" s="4" t="e">
        <f t="shared" si="7"/>
        <v>#REF!</v>
      </c>
      <c r="AS12" s="4" t="e">
        <f t="shared" si="8"/>
        <v>#REF!</v>
      </c>
      <c r="AT12" s="4" t="e">
        <f t="shared" si="35"/>
        <v>#REF!</v>
      </c>
      <c r="AU12" s="4" t="e">
        <f t="shared" si="9"/>
        <v>#REF!</v>
      </c>
      <c r="AV12" s="4" t="e">
        <f t="shared" si="36"/>
        <v>#REF!</v>
      </c>
      <c r="AW12" s="4" t="e">
        <f t="shared" si="10"/>
        <v>#REF!</v>
      </c>
      <c r="AX12" s="4" t="e">
        <f t="shared" si="11"/>
        <v>#REF!</v>
      </c>
      <c r="AY12" s="4" t="e">
        <f t="shared" si="12"/>
        <v>#REF!</v>
      </c>
      <c r="AZ12" s="4" t="e">
        <f t="shared" si="37"/>
        <v>#REF!</v>
      </c>
      <c r="BA12" s="4" t="e">
        <f t="shared" si="13"/>
        <v>#REF!</v>
      </c>
      <c r="BB12" s="4" t="e">
        <f t="shared" si="38"/>
        <v>#REF!</v>
      </c>
      <c r="BC12" s="4" t="e">
        <f t="shared" si="14"/>
        <v>#REF!</v>
      </c>
      <c r="BD12" s="4" t="e">
        <f t="shared" si="15"/>
        <v>#REF!</v>
      </c>
      <c r="BE12" s="4" t="e">
        <f t="shared" si="16"/>
        <v>#REF!</v>
      </c>
      <c r="BF12" s="4" t="e">
        <f t="shared" si="39"/>
        <v>#REF!</v>
      </c>
      <c r="BG12" s="4" t="e">
        <f t="shared" si="17"/>
        <v>#REF!</v>
      </c>
      <c r="BH12" s="4" t="e">
        <f t="shared" si="40"/>
        <v>#REF!</v>
      </c>
      <c r="BI12" s="4" t="e">
        <f t="shared" si="18"/>
        <v>#REF!</v>
      </c>
      <c r="BJ12" s="4" t="e">
        <f t="shared" si="19"/>
        <v>#REF!</v>
      </c>
      <c r="BK12" s="4" t="e">
        <f t="shared" si="20"/>
        <v>#REF!</v>
      </c>
      <c r="BL12" s="4" t="e">
        <f t="shared" si="41"/>
        <v>#REF!</v>
      </c>
      <c r="BM12" s="4" t="e">
        <f t="shared" si="21"/>
        <v>#REF!</v>
      </c>
      <c r="BN12" s="4" t="e">
        <f t="shared" si="42"/>
        <v>#REF!</v>
      </c>
      <c r="BO12" s="4" t="e">
        <f t="shared" si="22"/>
        <v>#REF!</v>
      </c>
      <c r="BP12" s="4" t="e">
        <f t="shared" si="23"/>
        <v>#REF!</v>
      </c>
      <c r="BQ12" s="4" t="e">
        <f t="shared" si="24"/>
        <v>#REF!</v>
      </c>
      <c r="BR12" s="4" t="e">
        <f t="shared" si="43"/>
        <v>#REF!</v>
      </c>
      <c r="BS12" s="4" t="e">
        <f t="shared" si="25"/>
        <v>#REF!</v>
      </c>
      <c r="BT12" s="4" t="e">
        <f t="shared" si="44"/>
        <v>#REF!</v>
      </c>
      <c r="BU12" s="4" t="e">
        <f t="shared" si="26"/>
        <v>#REF!</v>
      </c>
      <c r="BV12" s="4" t="e">
        <f t="shared" si="27"/>
        <v>#REF!</v>
      </c>
      <c r="BW12" s="4" t="e">
        <f t="shared" si="28"/>
        <v>#REF!</v>
      </c>
      <c r="BX12" s="4" t="e">
        <f t="shared" si="45"/>
        <v>#REF!</v>
      </c>
      <c r="BY12" s="4" t="e">
        <f t="shared" si="29"/>
        <v>#REF!</v>
      </c>
      <c r="BZ12" s="4" t="e">
        <f t="shared" si="46"/>
        <v>#REF!</v>
      </c>
      <c r="CA12" t="e">
        <f t="shared" si="30"/>
        <v>#REF!</v>
      </c>
      <c r="CB12">
        <v>1.2275166186266603E-2</v>
      </c>
      <c r="CC12" t="e">
        <f t="shared" si="47"/>
        <v>#REF!</v>
      </c>
      <c r="CD12" t="e">
        <f t="shared" si="48"/>
        <v>#REF!</v>
      </c>
      <c r="CE12" t="e">
        <f t="shared" si="49"/>
        <v>#REF!</v>
      </c>
      <c r="CF12" t="e">
        <f t="shared" si="50"/>
        <v>#REF!</v>
      </c>
      <c r="CG12" t="e">
        <f t="shared" si="51"/>
        <v>#REF!</v>
      </c>
      <c r="CH12" t="e">
        <f t="shared" si="52"/>
        <v>#REF!</v>
      </c>
      <c r="CI12" t="e">
        <f t="shared" si="53"/>
        <v>#REF!</v>
      </c>
      <c r="CJ12" t="e">
        <f t="shared" si="54"/>
        <v>#REF!</v>
      </c>
      <c r="CL12" s="89" t="e">
        <f t="shared" si="31"/>
        <v>#REF!</v>
      </c>
    </row>
    <row r="13" spans="1:90" x14ac:dyDescent="0.3">
      <c r="A13" t="s">
        <v>10</v>
      </c>
      <c r="B13">
        <v>729</v>
      </c>
      <c r="C13" t="s">
        <v>25</v>
      </c>
      <c r="D13" s="16" t="e">
        <f>SUMIFS(#REF!,#REF!,$B13,#REF!,"Yes")</f>
        <v>#REF!</v>
      </c>
      <c r="E13" s="4" t="e">
        <f>SUMIFS(#REF!,#REF!,$B13,#REF!,"Yes")</f>
        <v>#REF!</v>
      </c>
      <c r="F13" s="4" t="e">
        <f>SUMIFS(#REF!,#REF!,$B13,#REF!,"Yes")</f>
        <v>#REF!</v>
      </c>
      <c r="G13" s="4" t="e">
        <f>SUMIFS(#REF!,#REF!,$B13,#REF!,"Yes")</f>
        <v>#REF!</v>
      </c>
      <c r="H13" s="4" t="e">
        <f>SUMIFS(#REF!,#REF!,$B13,#REF!,"Yes")</f>
        <v>#REF!</v>
      </c>
      <c r="I13" s="4" t="e">
        <f>SUMIFS(#REF!,#REF!,$B13,#REF!,"Yes")</f>
        <v>#REF!</v>
      </c>
      <c r="J13" s="4" t="e">
        <f>SUMIFS(#REF!,#REF!,$B13,#REF!,"Yes")</f>
        <v>#REF!</v>
      </c>
      <c r="K13" s="4" t="e">
        <f>SUMIFS(#REF!,#REF!,$B13,#REF!,"Yes")</f>
        <v>#REF!</v>
      </c>
      <c r="L13" s="4" t="e">
        <f>SUMIFS(#REF!,#REF!,$B13,#REF!,"Yes")</f>
        <v>#REF!</v>
      </c>
      <c r="M13" s="4" t="e">
        <f>SUMIFS(#REF!,#REF!,$B13,#REF!,"Yes")</f>
        <v>#REF!</v>
      </c>
      <c r="N13" s="4" t="e">
        <f>SUMIFS(#REF!,#REF!,$B13,#REF!,"Yes")</f>
        <v>#REF!</v>
      </c>
      <c r="O13" s="4" t="e">
        <f>SUMIFS(#REF!,#REF!,$B13,#REF!,"Yes")</f>
        <v>#REF!</v>
      </c>
      <c r="P13" s="4" t="e">
        <f>SUMIFS(#REF!,#REF!,$B13,#REF!,"Yes")</f>
        <v>#REF!</v>
      </c>
      <c r="Q13" s="4" t="e">
        <f>SUMIFS(#REF!,#REF!,$B13,#REF!,"Yes")</f>
        <v>#REF!</v>
      </c>
      <c r="R13" s="4" t="e">
        <f>SUMIFS(#REF!,#REF!,$B13,#REF!,"Yes")</f>
        <v>#REF!</v>
      </c>
      <c r="S13" s="4" t="e">
        <f>SUMIFS(#REF!,#REF!,$B13,#REF!,"Yes")</f>
        <v>#REF!</v>
      </c>
      <c r="T13" s="4" t="e">
        <f>SUMIFS(#REF!,#REF!,$B13,#REF!,"Yes")</f>
        <v>#REF!</v>
      </c>
      <c r="U13" s="4" t="e">
        <f>SUMIFS(#REF!,#REF!,$B13,#REF!,"Yes")</f>
        <v>#REF!</v>
      </c>
      <c r="V13" s="4" t="e">
        <f>SUMIFS(#REF!,#REF!,$B13,#REF!,"Yes")</f>
        <v>#REF!</v>
      </c>
      <c r="W13" s="4" t="e">
        <f>SUMIFS(#REF!,#REF!,$B13,#REF!,"Yes")</f>
        <v>#REF!</v>
      </c>
      <c r="X13" s="4" t="e">
        <f>SUMIFS(#REF!,#REF!,$B13,#REF!,"Yes")</f>
        <v>#REF!</v>
      </c>
      <c r="Y13" s="4" t="e">
        <f>SUMIFS(#REF!,#REF!,$B13,#REF!,"Yes")</f>
        <v>#REF!</v>
      </c>
      <c r="Z13" s="4" t="e">
        <f>SUMIFS(#REF!,#REF!,$B13,#REF!,"Yes")</f>
        <v>#REF!</v>
      </c>
      <c r="AA13" s="4" t="e">
        <f>SUMIFS(#REF!,#REF!,$B13,#REF!,"Yes")</f>
        <v>#REF!</v>
      </c>
      <c r="AB13" s="4" t="e">
        <f>SUMIFS(#REF!,#REF!,$B13,#REF!,"Yes")</f>
        <v>#REF!</v>
      </c>
      <c r="AC13" s="4" t="e">
        <f>SUMIFS(#REF!,#REF!,$B13,#REF!,"Yes")</f>
        <v>#REF!</v>
      </c>
      <c r="AD13" s="4" t="e">
        <f>SUMIFS(#REF!,#REF!,$B13,#REF!,"Yes")</f>
        <v>#REF!</v>
      </c>
      <c r="AE13" s="4" t="e">
        <f>SUMIFS(#REF!,#REF!,$B13,#REF!,"Yes")</f>
        <v>#REF!</v>
      </c>
      <c r="AF13" s="4" t="e">
        <f>SUMIFS(#REF!,#REF!,$B13,#REF!,"Yes")</f>
        <v>#REF!</v>
      </c>
      <c r="AG13" s="4" t="e">
        <f>IFERROR(INDEX(#REF!,MATCH(B13,#REF!,0),6),H13)</f>
        <v>#REF!</v>
      </c>
      <c r="AH13" s="12">
        <f t="shared" si="0"/>
        <v>0</v>
      </c>
      <c r="AI13" s="4" t="e">
        <f t="shared" si="1"/>
        <v>#REF!</v>
      </c>
      <c r="AJ13" s="4" t="e">
        <f t="shared" si="32"/>
        <v>#REF!</v>
      </c>
      <c r="AK13" s="4" t="e">
        <f t="shared" si="2"/>
        <v>#REF!</v>
      </c>
      <c r="AL13" s="4" t="e">
        <f t="shared" si="3"/>
        <v>#REF!</v>
      </c>
      <c r="AM13" s="4" t="e">
        <f t="shared" si="4"/>
        <v>#REF!</v>
      </c>
      <c r="AN13" s="4" t="e">
        <f t="shared" si="33"/>
        <v>#REF!</v>
      </c>
      <c r="AO13" s="4" t="e">
        <f t="shared" si="5"/>
        <v>#REF!</v>
      </c>
      <c r="AP13" s="4" t="e">
        <f t="shared" si="34"/>
        <v>#REF!</v>
      </c>
      <c r="AQ13" s="4" t="e">
        <f t="shared" si="6"/>
        <v>#REF!</v>
      </c>
      <c r="AR13" s="4" t="e">
        <f t="shared" si="7"/>
        <v>#REF!</v>
      </c>
      <c r="AS13" s="4" t="e">
        <f t="shared" si="8"/>
        <v>#REF!</v>
      </c>
      <c r="AT13" s="4" t="e">
        <f t="shared" si="35"/>
        <v>#REF!</v>
      </c>
      <c r="AU13" s="4" t="e">
        <f t="shared" si="9"/>
        <v>#REF!</v>
      </c>
      <c r="AV13" s="4" t="e">
        <f t="shared" si="36"/>
        <v>#REF!</v>
      </c>
      <c r="AW13" s="4" t="e">
        <f t="shared" si="10"/>
        <v>#REF!</v>
      </c>
      <c r="AX13" s="4" t="e">
        <f t="shared" si="11"/>
        <v>#REF!</v>
      </c>
      <c r="AY13" s="4" t="e">
        <f t="shared" si="12"/>
        <v>#REF!</v>
      </c>
      <c r="AZ13" s="4" t="e">
        <f t="shared" si="37"/>
        <v>#REF!</v>
      </c>
      <c r="BA13" s="4" t="e">
        <f t="shared" si="13"/>
        <v>#REF!</v>
      </c>
      <c r="BB13" s="4" t="e">
        <f t="shared" si="38"/>
        <v>#REF!</v>
      </c>
      <c r="BC13" s="4" t="e">
        <f t="shared" si="14"/>
        <v>#REF!</v>
      </c>
      <c r="BD13" s="4" t="e">
        <f t="shared" si="15"/>
        <v>#REF!</v>
      </c>
      <c r="BE13" s="4" t="e">
        <f t="shared" si="16"/>
        <v>#REF!</v>
      </c>
      <c r="BF13" s="4" t="e">
        <f t="shared" si="39"/>
        <v>#REF!</v>
      </c>
      <c r="BG13" s="4" t="e">
        <f t="shared" si="17"/>
        <v>#REF!</v>
      </c>
      <c r="BH13" s="4" t="e">
        <f t="shared" si="40"/>
        <v>#REF!</v>
      </c>
      <c r="BI13" s="4" t="e">
        <f t="shared" si="18"/>
        <v>#REF!</v>
      </c>
      <c r="BJ13" s="4" t="e">
        <f t="shared" si="19"/>
        <v>#REF!</v>
      </c>
      <c r="BK13" s="4" t="e">
        <f t="shared" si="20"/>
        <v>#REF!</v>
      </c>
      <c r="BL13" s="4" t="e">
        <f t="shared" si="41"/>
        <v>#REF!</v>
      </c>
      <c r="BM13" s="4" t="e">
        <f t="shared" si="21"/>
        <v>#REF!</v>
      </c>
      <c r="BN13" s="4" t="e">
        <f t="shared" si="42"/>
        <v>#REF!</v>
      </c>
      <c r="BO13" s="4" t="e">
        <f t="shared" si="22"/>
        <v>#REF!</v>
      </c>
      <c r="BP13" s="4" t="e">
        <f t="shared" si="23"/>
        <v>#REF!</v>
      </c>
      <c r="BQ13" s="4" t="e">
        <f t="shared" si="24"/>
        <v>#REF!</v>
      </c>
      <c r="BR13" s="4" t="e">
        <f t="shared" si="43"/>
        <v>#REF!</v>
      </c>
      <c r="BS13" s="4" t="e">
        <f t="shared" si="25"/>
        <v>#REF!</v>
      </c>
      <c r="BT13" s="4" t="e">
        <f t="shared" si="44"/>
        <v>#REF!</v>
      </c>
      <c r="BU13" s="4" t="e">
        <f t="shared" si="26"/>
        <v>#REF!</v>
      </c>
      <c r="BV13" s="4" t="e">
        <f t="shared" si="27"/>
        <v>#REF!</v>
      </c>
      <c r="BW13" s="4" t="e">
        <f t="shared" si="28"/>
        <v>#REF!</v>
      </c>
      <c r="BX13" s="4" t="e">
        <f t="shared" si="45"/>
        <v>#REF!</v>
      </c>
      <c r="BY13" s="4" t="e">
        <f t="shared" si="29"/>
        <v>#REF!</v>
      </c>
      <c r="BZ13" s="4" t="e">
        <f t="shared" si="46"/>
        <v>#REF!</v>
      </c>
      <c r="CA13" t="e">
        <f t="shared" si="30"/>
        <v>#REF!</v>
      </c>
      <c r="CB13">
        <v>0</v>
      </c>
      <c r="CC13" t="e">
        <f t="shared" si="47"/>
        <v>#REF!</v>
      </c>
      <c r="CD13" t="e">
        <f t="shared" si="48"/>
        <v>#REF!</v>
      </c>
      <c r="CE13" t="e">
        <f t="shared" si="49"/>
        <v>#REF!</v>
      </c>
      <c r="CF13" t="e">
        <f t="shared" si="50"/>
        <v>#REF!</v>
      </c>
      <c r="CG13" t="e">
        <f t="shared" si="51"/>
        <v>#REF!</v>
      </c>
      <c r="CH13" t="e">
        <f t="shared" si="52"/>
        <v>#REF!</v>
      </c>
      <c r="CI13" t="e">
        <f t="shared" si="53"/>
        <v>#REF!</v>
      </c>
      <c r="CJ13" t="e">
        <f t="shared" si="54"/>
        <v>#REF!</v>
      </c>
      <c r="CL13" s="89" t="e">
        <f t="shared" si="31"/>
        <v>#REF!</v>
      </c>
    </row>
    <row r="14" spans="1:90" x14ac:dyDescent="0.3">
      <c r="A14" t="s">
        <v>10</v>
      </c>
      <c r="B14">
        <v>872</v>
      </c>
      <c r="C14" t="s">
        <v>400</v>
      </c>
      <c r="D14" s="16" t="e">
        <f>SUMIFS(#REF!,#REF!,$B14,#REF!,"Yes")</f>
        <v>#REF!</v>
      </c>
      <c r="E14" s="4" t="e">
        <f>SUMIFS(#REF!,#REF!,$B14,#REF!,"Yes")</f>
        <v>#REF!</v>
      </c>
      <c r="F14" s="4" t="e">
        <f>SUMIFS(#REF!,#REF!,$B14,#REF!,"Yes")</f>
        <v>#REF!</v>
      </c>
      <c r="G14" s="4" t="e">
        <f>SUMIFS(#REF!,#REF!,$B14,#REF!,"Yes")</f>
        <v>#REF!</v>
      </c>
      <c r="H14" s="4" t="e">
        <f>SUMIFS(#REF!,#REF!,$B14,#REF!,"Yes")</f>
        <v>#REF!</v>
      </c>
      <c r="I14" s="4" t="e">
        <f>SUMIFS(#REF!,#REF!,$B14,#REF!,"Yes")</f>
        <v>#REF!</v>
      </c>
      <c r="J14" s="4" t="e">
        <f>SUMIFS(#REF!,#REF!,$B14,#REF!,"Yes")</f>
        <v>#REF!</v>
      </c>
      <c r="K14" s="4" t="e">
        <f>SUMIFS(#REF!,#REF!,$B14,#REF!,"Yes")</f>
        <v>#REF!</v>
      </c>
      <c r="L14" s="4" t="e">
        <f>SUMIFS(#REF!,#REF!,$B14,#REF!,"Yes")</f>
        <v>#REF!</v>
      </c>
      <c r="M14" s="4" t="e">
        <f>SUMIFS(#REF!,#REF!,$B14,#REF!,"Yes")</f>
        <v>#REF!</v>
      </c>
      <c r="N14" s="4" t="e">
        <f>SUMIFS(#REF!,#REF!,$B14,#REF!,"Yes")</f>
        <v>#REF!</v>
      </c>
      <c r="O14" s="4" t="e">
        <f>SUMIFS(#REF!,#REF!,$B14,#REF!,"Yes")</f>
        <v>#REF!</v>
      </c>
      <c r="P14" s="4" t="e">
        <f>SUMIFS(#REF!,#REF!,$B14,#REF!,"Yes")</f>
        <v>#REF!</v>
      </c>
      <c r="Q14" s="4" t="e">
        <f>SUMIFS(#REF!,#REF!,$B14,#REF!,"Yes")</f>
        <v>#REF!</v>
      </c>
      <c r="R14" s="4" t="e">
        <f>SUMIFS(#REF!,#REF!,$B14,#REF!,"Yes")</f>
        <v>#REF!</v>
      </c>
      <c r="S14" s="4" t="e">
        <f>SUMIFS(#REF!,#REF!,$B14,#REF!,"Yes")</f>
        <v>#REF!</v>
      </c>
      <c r="T14" s="4" t="e">
        <f>SUMIFS(#REF!,#REF!,$B14,#REF!,"Yes")</f>
        <v>#REF!</v>
      </c>
      <c r="U14" s="4" t="e">
        <f>SUMIFS(#REF!,#REF!,$B14,#REF!,"Yes")</f>
        <v>#REF!</v>
      </c>
      <c r="V14" s="4" t="e">
        <f>SUMIFS(#REF!,#REF!,$B14,#REF!,"Yes")</f>
        <v>#REF!</v>
      </c>
      <c r="W14" s="4" t="e">
        <f>SUMIFS(#REF!,#REF!,$B14,#REF!,"Yes")</f>
        <v>#REF!</v>
      </c>
      <c r="X14" s="4" t="e">
        <f>SUMIFS(#REF!,#REF!,$B14,#REF!,"Yes")</f>
        <v>#REF!</v>
      </c>
      <c r="Y14" s="4" t="e">
        <f>SUMIFS(#REF!,#REF!,$B14,#REF!,"Yes")</f>
        <v>#REF!</v>
      </c>
      <c r="Z14" s="4" t="e">
        <f>SUMIFS(#REF!,#REF!,$B14,#REF!,"Yes")</f>
        <v>#REF!</v>
      </c>
      <c r="AA14" s="4" t="e">
        <f>SUMIFS(#REF!,#REF!,$B14,#REF!,"Yes")</f>
        <v>#REF!</v>
      </c>
      <c r="AB14" s="4" t="e">
        <f>SUMIFS(#REF!,#REF!,$B14,#REF!,"Yes")</f>
        <v>#REF!</v>
      </c>
      <c r="AC14" s="4" t="e">
        <f>SUMIFS(#REF!,#REF!,$B14,#REF!,"Yes")</f>
        <v>#REF!</v>
      </c>
      <c r="AD14" s="4" t="e">
        <f>SUMIFS(#REF!,#REF!,$B14,#REF!,"Yes")</f>
        <v>#REF!</v>
      </c>
      <c r="AE14" s="4" t="e">
        <f>SUMIFS(#REF!,#REF!,$B14,#REF!,"Yes")</f>
        <v>#REF!</v>
      </c>
      <c r="AF14" s="4" t="e">
        <f>SUMIFS(#REF!,#REF!,$B14,#REF!,"Yes")</f>
        <v>#REF!</v>
      </c>
      <c r="AG14" s="4" t="e">
        <f>IFERROR(INDEX(#REF!,MATCH(B14,#REF!,0),6),H14)</f>
        <v>#REF!</v>
      </c>
      <c r="AH14" s="12">
        <f t="shared" si="0"/>
        <v>0</v>
      </c>
      <c r="AI14" s="4" t="e">
        <f t="shared" si="1"/>
        <v>#REF!</v>
      </c>
      <c r="AJ14" s="4" t="e">
        <f t="shared" si="32"/>
        <v>#REF!</v>
      </c>
      <c r="AK14" s="4" t="e">
        <f t="shared" si="2"/>
        <v>#REF!</v>
      </c>
      <c r="AL14" s="4" t="e">
        <f t="shared" si="3"/>
        <v>#REF!</v>
      </c>
      <c r="AM14" s="4" t="e">
        <f t="shared" si="4"/>
        <v>#REF!</v>
      </c>
      <c r="AN14" s="4" t="e">
        <f t="shared" si="33"/>
        <v>#REF!</v>
      </c>
      <c r="AO14" s="4" t="e">
        <f t="shared" si="5"/>
        <v>#REF!</v>
      </c>
      <c r="AP14" s="4" t="e">
        <f t="shared" si="34"/>
        <v>#REF!</v>
      </c>
      <c r="AQ14" s="4" t="e">
        <f t="shared" si="6"/>
        <v>#REF!</v>
      </c>
      <c r="AR14" s="4" t="e">
        <f t="shared" si="7"/>
        <v>#REF!</v>
      </c>
      <c r="AS14" s="4" t="e">
        <f t="shared" si="8"/>
        <v>#REF!</v>
      </c>
      <c r="AT14" s="4" t="e">
        <f t="shared" si="35"/>
        <v>#REF!</v>
      </c>
      <c r="AU14" s="4" t="e">
        <f t="shared" si="9"/>
        <v>#REF!</v>
      </c>
      <c r="AV14" s="4" t="e">
        <f t="shared" si="36"/>
        <v>#REF!</v>
      </c>
      <c r="AW14" s="4" t="e">
        <f t="shared" si="10"/>
        <v>#REF!</v>
      </c>
      <c r="AX14" s="4" t="e">
        <f t="shared" si="11"/>
        <v>#REF!</v>
      </c>
      <c r="AY14" s="4" t="e">
        <f t="shared" si="12"/>
        <v>#REF!</v>
      </c>
      <c r="AZ14" s="4" t="e">
        <f t="shared" si="37"/>
        <v>#REF!</v>
      </c>
      <c r="BA14" s="4" t="e">
        <f t="shared" si="13"/>
        <v>#REF!</v>
      </c>
      <c r="BB14" s="4" t="e">
        <f t="shared" si="38"/>
        <v>#REF!</v>
      </c>
      <c r="BC14" s="4" t="e">
        <f t="shared" si="14"/>
        <v>#REF!</v>
      </c>
      <c r="BD14" s="4" t="e">
        <f t="shared" si="15"/>
        <v>#REF!</v>
      </c>
      <c r="BE14" s="4" t="e">
        <f t="shared" si="16"/>
        <v>#REF!</v>
      </c>
      <c r="BF14" s="4" t="e">
        <f t="shared" si="39"/>
        <v>#REF!</v>
      </c>
      <c r="BG14" s="4" t="e">
        <f t="shared" si="17"/>
        <v>#REF!</v>
      </c>
      <c r="BH14" s="4" t="e">
        <f t="shared" si="40"/>
        <v>#REF!</v>
      </c>
      <c r="BI14" s="4" t="e">
        <f t="shared" si="18"/>
        <v>#REF!</v>
      </c>
      <c r="BJ14" s="4" t="e">
        <f t="shared" si="19"/>
        <v>#REF!</v>
      </c>
      <c r="BK14" s="4" t="e">
        <f t="shared" si="20"/>
        <v>#REF!</v>
      </c>
      <c r="BL14" s="4" t="e">
        <f t="shared" si="41"/>
        <v>#REF!</v>
      </c>
      <c r="BM14" s="4" t="e">
        <f t="shared" si="21"/>
        <v>#REF!</v>
      </c>
      <c r="BN14" s="4" t="e">
        <f t="shared" si="42"/>
        <v>#REF!</v>
      </c>
      <c r="BO14" s="4" t="e">
        <f t="shared" si="22"/>
        <v>#REF!</v>
      </c>
      <c r="BP14" s="4" t="e">
        <f t="shared" si="23"/>
        <v>#REF!</v>
      </c>
      <c r="BQ14" s="4" t="e">
        <f t="shared" si="24"/>
        <v>#REF!</v>
      </c>
      <c r="BR14" s="4" t="e">
        <f t="shared" si="43"/>
        <v>#REF!</v>
      </c>
      <c r="BS14" s="4" t="e">
        <f t="shared" si="25"/>
        <v>#REF!</v>
      </c>
      <c r="BT14" s="4" t="e">
        <f t="shared" si="44"/>
        <v>#REF!</v>
      </c>
      <c r="BU14" s="4" t="e">
        <f t="shared" si="26"/>
        <v>#REF!</v>
      </c>
      <c r="BV14" s="4" t="e">
        <f t="shared" si="27"/>
        <v>#REF!</v>
      </c>
      <c r="BW14" s="4" t="e">
        <f t="shared" si="28"/>
        <v>#REF!</v>
      </c>
      <c r="BX14" s="4" t="e">
        <f t="shared" si="45"/>
        <v>#REF!</v>
      </c>
      <c r="BY14" s="4" t="e">
        <f t="shared" si="29"/>
        <v>#REF!</v>
      </c>
      <c r="BZ14" s="4" t="e">
        <f t="shared" si="46"/>
        <v>#REF!</v>
      </c>
      <c r="CA14" t="e">
        <f t="shared" si="30"/>
        <v>#REF!</v>
      </c>
      <c r="CB14">
        <v>0</v>
      </c>
      <c r="CC14" t="e">
        <f t="shared" si="47"/>
        <v>#REF!</v>
      </c>
      <c r="CD14" t="e">
        <f t="shared" si="48"/>
        <v>#REF!</v>
      </c>
      <c r="CE14" t="e">
        <f t="shared" si="49"/>
        <v>#REF!</v>
      </c>
      <c r="CF14" t="e">
        <f t="shared" si="50"/>
        <v>#REF!</v>
      </c>
      <c r="CG14" t="e">
        <f t="shared" si="51"/>
        <v>#REF!</v>
      </c>
      <c r="CH14" t="e">
        <f t="shared" si="52"/>
        <v>#REF!</v>
      </c>
      <c r="CI14" t="e">
        <f t="shared" si="53"/>
        <v>#REF!</v>
      </c>
      <c r="CJ14" t="e">
        <f t="shared" si="54"/>
        <v>#REF!</v>
      </c>
      <c r="CL14" s="89" t="e">
        <f t="shared" si="31"/>
        <v>#REF!</v>
      </c>
    </row>
    <row r="15" spans="1:90" x14ac:dyDescent="0.3">
      <c r="A15" t="s">
        <v>10</v>
      </c>
      <c r="B15">
        <v>1118</v>
      </c>
      <c r="C15" t="s">
        <v>91</v>
      </c>
      <c r="D15" s="16" t="e">
        <f>SUMIFS(#REF!,#REF!,$B15,#REF!,"Yes")</f>
        <v>#REF!</v>
      </c>
      <c r="E15" s="4" t="e">
        <f>SUMIFS(#REF!,#REF!,$B15,#REF!,"Yes")</f>
        <v>#REF!</v>
      </c>
      <c r="F15" s="4" t="e">
        <f>SUMIFS(#REF!,#REF!,$B15,#REF!,"Yes")</f>
        <v>#REF!</v>
      </c>
      <c r="G15" s="4" t="e">
        <f>SUMIFS(#REF!,#REF!,$B15,#REF!,"Yes")</f>
        <v>#REF!</v>
      </c>
      <c r="H15" s="4" t="e">
        <f>SUMIFS(#REF!,#REF!,$B15,#REF!,"Yes")</f>
        <v>#REF!</v>
      </c>
      <c r="I15" s="4" t="e">
        <f>SUMIFS(#REF!,#REF!,$B15,#REF!,"Yes")</f>
        <v>#REF!</v>
      </c>
      <c r="J15" s="4" t="e">
        <f>SUMIFS(#REF!,#REF!,$B15,#REF!,"Yes")</f>
        <v>#REF!</v>
      </c>
      <c r="K15" s="4" t="e">
        <f>SUMIFS(#REF!,#REF!,$B15,#REF!,"Yes")</f>
        <v>#REF!</v>
      </c>
      <c r="L15" s="4" t="e">
        <f>SUMIFS(#REF!,#REF!,$B15,#REF!,"Yes")</f>
        <v>#REF!</v>
      </c>
      <c r="M15" s="4" t="e">
        <f>SUMIFS(#REF!,#REF!,$B15,#REF!,"Yes")</f>
        <v>#REF!</v>
      </c>
      <c r="N15" s="4" t="e">
        <f>SUMIFS(#REF!,#REF!,$B15,#REF!,"Yes")</f>
        <v>#REF!</v>
      </c>
      <c r="O15" s="4" t="e">
        <f>SUMIFS(#REF!,#REF!,$B15,#REF!,"Yes")</f>
        <v>#REF!</v>
      </c>
      <c r="P15" s="4" t="e">
        <f>SUMIFS(#REF!,#REF!,$B15,#REF!,"Yes")</f>
        <v>#REF!</v>
      </c>
      <c r="Q15" s="4" t="e">
        <f>SUMIFS(#REF!,#REF!,$B15,#REF!,"Yes")</f>
        <v>#REF!</v>
      </c>
      <c r="R15" s="4" t="e">
        <f>SUMIFS(#REF!,#REF!,$B15,#REF!,"Yes")</f>
        <v>#REF!</v>
      </c>
      <c r="S15" s="4" t="e">
        <f>SUMIFS(#REF!,#REF!,$B15,#REF!,"Yes")</f>
        <v>#REF!</v>
      </c>
      <c r="T15" s="4" t="e">
        <f>SUMIFS(#REF!,#REF!,$B15,#REF!,"Yes")</f>
        <v>#REF!</v>
      </c>
      <c r="U15" s="4" t="e">
        <f>SUMIFS(#REF!,#REF!,$B15,#REF!,"Yes")</f>
        <v>#REF!</v>
      </c>
      <c r="V15" s="4" t="e">
        <f>SUMIFS(#REF!,#REF!,$B15,#REF!,"Yes")</f>
        <v>#REF!</v>
      </c>
      <c r="W15" s="4" t="e">
        <f>SUMIFS(#REF!,#REF!,$B15,#REF!,"Yes")</f>
        <v>#REF!</v>
      </c>
      <c r="X15" s="4" t="e">
        <f>SUMIFS(#REF!,#REF!,$B15,#REF!,"Yes")</f>
        <v>#REF!</v>
      </c>
      <c r="Y15" s="4" t="e">
        <f>SUMIFS(#REF!,#REF!,$B15,#REF!,"Yes")</f>
        <v>#REF!</v>
      </c>
      <c r="Z15" s="4" t="e">
        <f>SUMIFS(#REF!,#REF!,$B15,#REF!,"Yes")</f>
        <v>#REF!</v>
      </c>
      <c r="AA15" s="4" t="e">
        <f>SUMIFS(#REF!,#REF!,$B15,#REF!,"Yes")</f>
        <v>#REF!</v>
      </c>
      <c r="AB15" s="4" t="e">
        <f>SUMIFS(#REF!,#REF!,$B15,#REF!,"Yes")</f>
        <v>#REF!</v>
      </c>
      <c r="AC15" s="4" t="e">
        <f>SUMIFS(#REF!,#REF!,$B15,#REF!,"Yes")</f>
        <v>#REF!</v>
      </c>
      <c r="AD15" s="4" t="e">
        <f>SUMIFS(#REF!,#REF!,$B15,#REF!,"Yes")</f>
        <v>#REF!</v>
      </c>
      <c r="AE15" s="4" t="e">
        <f>SUMIFS(#REF!,#REF!,$B15,#REF!,"Yes")</f>
        <v>#REF!</v>
      </c>
      <c r="AF15" s="4" t="e">
        <f>SUMIFS(#REF!,#REF!,$B15,#REF!,"Yes")</f>
        <v>#REF!</v>
      </c>
      <c r="AG15" s="4" t="e">
        <f>IFERROR(INDEX(#REF!,MATCH(B15,#REF!,0),6),H15)</f>
        <v>#REF!</v>
      </c>
      <c r="AH15" s="12">
        <f t="shared" si="0"/>
        <v>0</v>
      </c>
      <c r="AI15" s="4" t="e">
        <f t="shared" si="1"/>
        <v>#REF!</v>
      </c>
      <c r="AJ15" s="4" t="e">
        <f t="shared" si="32"/>
        <v>#REF!</v>
      </c>
      <c r="AK15" s="4" t="e">
        <f t="shared" si="2"/>
        <v>#REF!</v>
      </c>
      <c r="AL15" s="4" t="e">
        <f t="shared" si="3"/>
        <v>#REF!</v>
      </c>
      <c r="AM15" s="4" t="e">
        <f t="shared" si="4"/>
        <v>#REF!</v>
      </c>
      <c r="AN15" s="4" t="e">
        <f t="shared" si="33"/>
        <v>#REF!</v>
      </c>
      <c r="AO15" s="4" t="e">
        <f t="shared" si="5"/>
        <v>#REF!</v>
      </c>
      <c r="AP15" s="4" t="e">
        <f t="shared" si="34"/>
        <v>#REF!</v>
      </c>
      <c r="AQ15" s="4" t="e">
        <f t="shared" si="6"/>
        <v>#REF!</v>
      </c>
      <c r="AR15" s="4" t="e">
        <f t="shared" si="7"/>
        <v>#REF!</v>
      </c>
      <c r="AS15" s="4" t="e">
        <f t="shared" si="8"/>
        <v>#REF!</v>
      </c>
      <c r="AT15" s="4" t="e">
        <f t="shared" si="35"/>
        <v>#REF!</v>
      </c>
      <c r="AU15" s="4" t="e">
        <f t="shared" si="9"/>
        <v>#REF!</v>
      </c>
      <c r="AV15" s="4" t="e">
        <f t="shared" si="36"/>
        <v>#REF!</v>
      </c>
      <c r="AW15" s="4" t="e">
        <f t="shared" si="10"/>
        <v>#REF!</v>
      </c>
      <c r="AX15" s="4" t="e">
        <f t="shared" si="11"/>
        <v>#REF!</v>
      </c>
      <c r="AY15" s="4" t="e">
        <f t="shared" si="12"/>
        <v>#REF!</v>
      </c>
      <c r="AZ15" s="4" t="e">
        <f t="shared" si="37"/>
        <v>#REF!</v>
      </c>
      <c r="BA15" s="4" t="e">
        <f t="shared" si="13"/>
        <v>#REF!</v>
      </c>
      <c r="BB15" s="4" t="e">
        <f t="shared" si="38"/>
        <v>#REF!</v>
      </c>
      <c r="BC15" s="4" t="e">
        <f t="shared" si="14"/>
        <v>#REF!</v>
      </c>
      <c r="BD15" s="4" t="e">
        <f t="shared" si="15"/>
        <v>#REF!</v>
      </c>
      <c r="BE15" s="4" t="e">
        <f t="shared" si="16"/>
        <v>#REF!</v>
      </c>
      <c r="BF15" s="4" t="e">
        <f t="shared" si="39"/>
        <v>#REF!</v>
      </c>
      <c r="BG15" s="4" t="e">
        <f t="shared" si="17"/>
        <v>#REF!</v>
      </c>
      <c r="BH15" s="4" t="e">
        <f t="shared" si="40"/>
        <v>#REF!</v>
      </c>
      <c r="BI15" s="4" t="e">
        <f t="shared" si="18"/>
        <v>#REF!</v>
      </c>
      <c r="BJ15" s="4" t="e">
        <f t="shared" si="19"/>
        <v>#REF!</v>
      </c>
      <c r="BK15" s="4" t="e">
        <f t="shared" si="20"/>
        <v>#REF!</v>
      </c>
      <c r="BL15" s="4" t="e">
        <f t="shared" si="41"/>
        <v>#REF!</v>
      </c>
      <c r="BM15" s="4" t="e">
        <f t="shared" si="21"/>
        <v>#REF!</v>
      </c>
      <c r="BN15" s="4" t="e">
        <f t="shared" si="42"/>
        <v>#REF!</v>
      </c>
      <c r="BO15" s="4" t="e">
        <f t="shared" si="22"/>
        <v>#REF!</v>
      </c>
      <c r="BP15" s="4" t="e">
        <f t="shared" si="23"/>
        <v>#REF!</v>
      </c>
      <c r="BQ15" s="4" t="e">
        <f t="shared" si="24"/>
        <v>#REF!</v>
      </c>
      <c r="BR15" s="4" t="e">
        <f t="shared" si="43"/>
        <v>#REF!</v>
      </c>
      <c r="BS15" s="4" t="e">
        <f t="shared" si="25"/>
        <v>#REF!</v>
      </c>
      <c r="BT15" s="4" t="e">
        <f t="shared" si="44"/>
        <v>#REF!</v>
      </c>
      <c r="BU15" s="4" t="e">
        <f t="shared" si="26"/>
        <v>#REF!</v>
      </c>
      <c r="BV15" s="4" t="e">
        <f t="shared" si="27"/>
        <v>#REF!</v>
      </c>
      <c r="BW15" s="4" t="e">
        <f t="shared" si="28"/>
        <v>#REF!</v>
      </c>
      <c r="BX15" s="4" t="e">
        <f t="shared" si="45"/>
        <v>#REF!</v>
      </c>
      <c r="BY15" s="4" t="e">
        <f t="shared" si="29"/>
        <v>#REF!</v>
      </c>
      <c r="BZ15" s="4" t="e">
        <f t="shared" si="46"/>
        <v>#REF!</v>
      </c>
      <c r="CA15" t="e">
        <f t="shared" si="30"/>
        <v>#REF!</v>
      </c>
      <c r="CB15">
        <v>2.4625817039462907E-3</v>
      </c>
      <c r="CC15" t="e">
        <f t="shared" si="47"/>
        <v>#REF!</v>
      </c>
      <c r="CD15" t="e">
        <f t="shared" si="48"/>
        <v>#REF!</v>
      </c>
      <c r="CE15" t="e">
        <f t="shared" si="49"/>
        <v>#REF!</v>
      </c>
      <c r="CF15" t="e">
        <f t="shared" si="50"/>
        <v>#REF!</v>
      </c>
      <c r="CG15" t="e">
        <f t="shared" si="51"/>
        <v>#REF!</v>
      </c>
      <c r="CH15" t="e">
        <f t="shared" si="52"/>
        <v>#REF!</v>
      </c>
      <c r="CI15" t="e">
        <f t="shared" si="53"/>
        <v>#REF!</v>
      </c>
      <c r="CJ15" t="e">
        <f t="shared" si="54"/>
        <v>#REF!</v>
      </c>
      <c r="CL15" s="89" t="e">
        <f t="shared" si="31"/>
        <v>#REF!</v>
      </c>
    </row>
    <row r="16" spans="1:90" x14ac:dyDescent="0.3">
      <c r="A16" t="s">
        <v>10</v>
      </c>
      <c r="B16">
        <v>1345</v>
      </c>
      <c r="C16" t="s">
        <v>144</v>
      </c>
      <c r="D16" s="16" t="e">
        <f>SUMIFS(#REF!,#REF!,$B16,#REF!,"Yes")</f>
        <v>#REF!</v>
      </c>
      <c r="E16" s="4" t="e">
        <f>SUMIFS(#REF!,#REF!,$B16,#REF!,"Yes")</f>
        <v>#REF!</v>
      </c>
      <c r="F16" s="4" t="e">
        <f>SUMIFS(#REF!,#REF!,$B16,#REF!,"Yes")</f>
        <v>#REF!</v>
      </c>
      <c r="G16" s="4" t="e">
        <f>SUMIFS(#REF!,#REF!,$B16,#REF!,"Yes")</f>
        <v>#REF!</v>
      </c>
      <c r="H16" s="4" t="e">
        <f>SUMIFS(#REF!,#REF!,$B16,#REF!,"Yes")</f>
        <v>#REF!</v>
      </c>
      <c r="I16" s="4" t="e">
        <f>SUMIFS(#REF!,#REF!,$B16,#REF!,"Yes")</f>
        <v>#REF!</v>
      </c>
      <c r="J16" s="4" t="e">
        <f>SUMIFS(#REF!,#REF!,$B16,#REF!,"Yes")</f>
        <v>#REF!</v>
      </c>
      <c r="K16" s="4" t="e">
        <f>SUMIFS(#REF!,#REF!,$B16,#REF!,"Yes")</f>
        <v>#REF!</v>
      </c>
      <c r="L16" s="4" t="e">
        <f>SUMIFS(#REF!,#REF!,$B16,#REF!,"Yes")</f>
        <v>#REF!</v>
      </c>
      <c r="M16" s="4" t="e">
        <f>SUMIFS(#REF!,#REF!,$B16,#REF!,"Yes")</f>
        <v>#REF!</v>
      </c>
      <c r="N16" s="4" t="e">
        <f>SUMIFS(#REF!,#REF!,$B16,#REF!,"Yes")</f>
        <v>#REF!</v>
      </c>
      <c r="O16" s="4" t="e">
        <f>SUMIFS(#REF!,#REF!,$B16,#REF!,"Yes")</f>
        <v>#REF!</v>
      </c>
      <c r="P16" s="4" t="e">
        <f>SUMIFS(#REF!,#REF!,$B16,#REF!,"Yes")</f>
        <v>#REF!</v>
      </c>
      <c r="Q16" s="4" t="e">
        <f>SUMIFS(#REF!,#REF!,$B16,#REF!,"Yes")</f>
        <v>#REF!</v>
      </c>
      <c r="R16" s="4" t="e">
        <f>SUMIFS(#REF!,#REF!,$B16,#REF!,"Yes")</f>
        <v>#REF!</v>
      </c>
      <c r="S16" s="4" t="e">
        <f>SUMIFS(#REF!,#REF!,$B16,#REF!,"Yes")</f>
        <v>#REF!</v>
      </c>
      <c r="T16" s="4" t="e">
        <f>SUMIFS(#REF!,#REF!,$B16,#REF!,"Yes")</f>
        <v>#REF!</v>
      </c>
      <c r="U16" s="4" t="e">
        <f>SUMIFS(#REF!,#REF!,$B16,#REF!,"Yes")</f>
        <v>#REF!</v>
      </c>
      <c r="V16" s="4" t="e">
        <f>SUMIFS(#REF!,#REF!,$B16,#REF!,"Yes")</f>
        <v>#REF!</v>
      </c>
      <c r="W16" s="4" t="e">
        <f>SUMIFS(#REF!,#REF!,$B16,#REF!,"Yes")</f>
        <v>#REF!</v>
      </c>
      <c r="X16" s="4" t="e">
        <f>SUMIFS(#REF!,#REF!,$B16,#REF!,"Yes")</f>
        <v>#REF!</v>
      </c>
      <c r="Y16" s="4" t="e">
        <f>SUMIFS(#REF!,#REF!,$B16,#REF!,"Yes")</f>
        <v>#REF!</v>
      </c>
      <c r="Z16" s="4" t="e">
        <f>SUMIFS(#REF!,#REF!,$B16,#REF!,"Yes")</f>
        <v>#REF!</v>
      </c>
      <c r="AA16" s="4" t="e">
        <f>SUMIFS(#REF!,#REF!,$B16,#REF!,"Yes")</f>
        <v>#REF!</v>
      </c>
      <c r="AB16" s="4" t="e">
        <f>SUMIFS(#REF!,#REF!,$B16,#REF!,"Yes")</f>
        <v>#REF!</v>
      </c>
      <c r="AC16" s="4" t="e">
        <f>SUMIFS(#REF!,#REF!,$B16,#REF!,"Yes")</f>
        <v>#REF!</v>
      </c>
      <c r="AD16" s="4" t="e">
        <f>SUMIFS(#REF!,#REF!,$B16,#REF!,"Yes")</f>
        <v>#REF!</v>
      </c>
      <c r="AE16" s="4" t="e">
        <f>SUMIFS(#REF!,#REF!,$B16,#REF!,"Yes")</f>
        <v>#REF!</v>
      </c>
      <c r="AF16" s="4" t="e">
        <f>SUMIFS(#REF!,#REF!,$B16,#REF!,"Yes")</f>
        <v>#REF!</v>
      </c>
      <c r="AG16" s="4" t="e">
        <f>IFERROR(INDEX(#REF!,MATCH(B16,#REF!,0),6),H16)</f>
        <v>#REF!</v>
      </c>
      <c r="AH16" s="12">
        <f t="shared" si="0"/>
        <v>0</v>
      </c>
      <c r="AI16" s="4" t="e">
        <f t="shared" si="1"/>
        <v>#REF!</v>
      </c>
      <c r="AJ16" s="4" t="e">
        <f t="shared" si="32"/>
        <v>#REF!</v>
      </c>
      <c r="AK16" s="4" t="e">
        <f t="shared" si="2"/>
        <v>#REF!</v>
      </c>
      <c r="AL16" s="4" t="e">
        <f t="shared" si="3"/>
        <v>#REF!</v>
      </c>
      <c r="AM16" s="4" t="e">
        <f t="shared" si="4"/>
        <v>#REF!</v>
      </c>
      <c r="AN16" s="4" t="e">
        <f t="shared" si="33"/>
        <v>#REF!</v>
      </c>
      <c r="AO16" s="4" t="e">
        <f t="shared" si="5"/>
        <v>#REF!</v>
      </c>
      <c r="AP16" s="4" t="e">
        <f t="shared" si="34"/>
        <v>#REF!</v>
      </c>
      <c r="AQ16" s="4" t="e">
        <f t="shared" si="6"/>
        <v>#REF!</v>
      </c>
      <c r="AR16" s="4" t="e">
        <f t="shared" si="7"/>
        <v>#REF!</v>
      </c>
      <c r="AS16" s="4" t="e">
        <f t="shared" si="8"/>
        <v>#REF!</v>
      </c>
      <c r="AT16" s="4" t="e">
        <f t="shared" si="35"/>
        <v>#REF!</v>
      </c>
      <c r="AU16" s="4" t="e">
        <f t="shared" si="9"/>
        <v>#REF!</v>
      </c>
      <c r="AV16" s="4" t="e">
        <f t="shared" si="36"/>
        <v>#REF!</v>
      </c>
      <c r="AW16" s="4" t="e">
        <f t="shared" si="10"/>
        <v>#REF!</v>
      </c>
      <c r="AX16" s="4" t="e">
        <f t="shared" si="11"/>
        <v>#REF!</v>
      </c>
      <c r="AY16" s="4" t="e">
        <f t="shared" si="12"/>
        <v>#REF!</v>
      </c>
      <c r="AZ16" s="4" t="e">
        <f t="shared" si="37"/>
        <v>#REF!</v>
      </c>
      <c r="BA16" s="4" t="e">
        <f t="shared" si="13"/>
        <v>#REF!</v>
      </c>
      <c r="BB16" s="4" t="e">
        <f t="shared" si="38"/>
        <v>#REF!</v>
      </c>
      <c r="BC16" s="4" t="e">
        <f t="shared" si="14"/>
        <v>#REF!</v>
      </c>
      <c r="BD16" s="4" t="e">
        <f t="shared" si="15"/>
        <v>#REF!</v>
      </c>
      <c r="BE16" s="4" t="e">
        <f t="shared" si="16"/>
        <v>#REF!</v>
      </c>
      <c r="BF16" s="4" t="e">
        <f t="shared" si="39"/>
        <v>#REF!</v>
      </c>
      <c r="BG16" s="4" t="e">
        <f t="shared" si="17"/>
        <v>#REF!</v>
      </c>
      <c r="BH16" s="4" t="e">
        <f t="shared" si="40"/>
        <v>#REF!</v>
      </c>
      <c r="BI16" s="4" t="e">
        <f t="shared" si="18"/>
        <v>#REF!</v>
      </c>
      <c r="BJ16" s="4" t="e">
        <f t="shared" si="19"/>
        <v>#REF!</v>
      </c>
      <c r="BK16" s="4" t="e">
        <f t="shared" si="20"/>
        <v>#REF!</v>
      </c>
      <c r="BL16" s="4" t="e">
        <f t="shared" si="41"/>
        <v>#REF!</v>
      </c>
      <c r="BM16" s="4" t="e">
        <f t="shared" si="21"/>
        <v>#REF!</v>
      </c>
      <c r="BN16" s="4" t="e">
        <f t="shared" si="42"/>
        <v>#REF!</v>
      </c>
      <c r="BO16" s="4" t="e">
        <f t="shared" si="22"/>
        <v>#REF!</v>
      </c>
      <c r="BP16" s="4" t="e">
        <f t="shared" si="23"/>
        <v>#REF!</v>
      </c>
      <c r="BQ16" s="4" t="e">
        <f t="shared" si="24"/>
        <v>#REF!</v>
      </c>
      <c r="BR16" s="4" t="e">
        <f t="shared" si="43"/>
        <v>#REF!</v>
      </c>
      <c r="BS16" s="4" t="e">
        <f t="shared" si="25"/>
        <v>#REF!</v>
      </c>
      <c r="BT16" s="4" t="e">
        <f t="shared" si="44"/>
        <v>#REF!</v>
      </c>
      <c r="BU16" s="4" t="e">
        <f t="shared" si="26"/>
        <v>#REF!</v>
      </c>
      <c r="BV16" s="4" t="e">
        <f t="shared" si="27"/>
        <v>#REF!</v>
      </c>
      <c r="BW16" s="4" t="e">
        <f t="shared" si="28"/>
        <v>#REF!</v>
      </c>
      <c r="BX16" s="4" t="e">
        <f t="shared" si="45"/>
        <v>#REF!</v>
      </c>
      <c r="BY16" s="4" t="e">
        <f t="shared" si="29"/>
        <v>#REF!</v>
      </c>
      <c r="BZ16" s="4" t="e">
        <f t="shared" si="46"/>
        <v>#REF!</v>
      </c>
      <c r="CA16" t="e">
        <f t="shared" si="30"/>
        <v>#REF!</v>
      </c>
      <c r="CB16">
        <v>0</v>
      </c>
      <c r="CC16" t="e">
        <f t="shared" si="47"/>
        <v>#REF!</v>
      </c>
      <c r="CD16" t="e">
        <f t="shared" si="48"/>
        <v>#REF!</v>
      </c>
      <c r="CE16" t="e">
        <f t="shared" si="49"/>
        <v>#REF!</v>
      </c>
      <c r="CF16" t="e">
        <f t="shared" si="50"/>
        <v>#REF!</v>
      </c>
      <c r="CG16" t="e">
        <f t="shared" si="51"/>
        <v>#REF!</v>
      </c>
      <c r="CH16" t="e">
        <f t="shared" si="52"/>
        <v>#REF!</v>
      </c>
      <c r="CI16" t="e">
        <f t="shared" si="53"/>
        <v>#REF!</v>
      </c>
      <c r="CJ16" t="e">
        <f t="shared" si="54"/>
        <v>#REF!</v>
      </c>
      <c r="CL16" s="89" t="e">
        <f t="shared" si="31"/>
        <v>#REF!</v>
      </c>
    </row>
    <row r="17" spans="1:90" x14ac:dyDescent="0.3">
      <c r="A17" t="s">
        <v>10</v>
      </c>
      <c r="B17">
        <v>2842</v>
      </c>
      <c r="C17" t="s">
        <v>25</v>
      </c>
      <c r="D17" s="16" t="e">
        <f>SUMIFS(#REF!,#REF!,$B17,#REF!,"Yes")</f>
        <v>#REF!</v>
      </c>
      <c r="E17" s="4" t="e">
        <f>SUMIFS(#REF!,#REF!,$B17,#REF!,"Yes")</f>
        <v>#REF!</v>
      </c>
      <c r="F17" s="4" t="e">
        <f>SUMIFS(#REF!,#REF!,$B17,#REF!,"Yes")</f>
        <v>#REF!</v>
      </c>
      <c r="G17" s="4" t="e">
        <f>SUMIFS(#REF!,#REF!,$B17,#REF!,"Yes")</f>
        <v>#REF!</v>
      </c>
      <c r="H17" s="4" t="e">
        <f>SUMIFS(#REF!,#REF!,$B17,#REF!,"Yes")</f>
        <v>#REF!</v>
      </c>
      <c r="I17" s="4" t="e">
        <f>SUMIFS(#REF!,#REF!,$B17,#REF!,"Yes")</f>
        <v>#REF!</v>
      </c>
      <c r="J17" s="4" t="e">
        <f>SUMIFS(#REF!,#REF!,$B17,#REF!,"Yes")</f>
        <v>#REF!</v>
      </c>
      <c r="K17" s="4" t="e">
        <f>SUMIFS(#REF!,#REF!,$B17,#REF!,"Yes")</f>
        <v>#REF!</v>
      </c>
      <c r="L17" s="4" t="e">
        <f>SUMIFS(#REF!,#REF!,$B17,#REF!,"Yes")</f>
        <v>#REF!</v>
      </c>
      <c r="M17" s="4" t="e">
        <f>SUMIFS(#REF!,#REF!,$B17,#REF!,"Yes")</f>
        <v>#REF!</v>
      </c>
      <c r="N17" s="4" t="e">
        <f>SUMIFS(#REF!,#REF!,$B17,#REF!,"Yes")</f>
        <v>#REF!</v>
      </c>
      <c r="O17" s="4" t="e">
        <f>SUMIFS(#REF!,#REF!,$B17,#REF!,"Yes")</f>
        <v>#REF!</v>
      </c>
      <c r="P17" s="4" t="e">
        <f>SUMIFS(#REF!,#REF!,$B17,#REF!,"Yes")</f>
        <v>#REF!</v>
      </c>
      <c r="Q17" s="4" t="e">
        <f>SUMIFS(#REF!,#REF!,$B17,#REF!,"Yes")</f>
        <v>#REF!</v>
      </c>
      <c r="R17" s="4" t="e">
        <f>SUMIFS(#REF!,#REF!,$B17,#REF!,"Yes")</f>
        <v>#REF!</v>
      </c>
      <c r="S17" s="4" t="e">
        <f>SUMIFS(#REF!,#REF!,$B17,#REF!,"Yes")</f>
        <v>#REF!</v>
      </c>
      <c r="T17" s="4" t="e">
        <f>SUMIFS(#REF!,#REF!,$B17,#REF!,"Yes")</f>
        <v>#REF!</v>
      </c>
      <c r="U17" s="4" t="e">
        <f>SUMIFS(#REF!,#REF!,$B17,#REF!,"Yes")</f>
        <v>#REF!</v>
      </c>
      <c r="V17" s="4" t="e">
        <f>SUMIFS(#REF!,#REF!,$B17,#REF!,"Yes")</f>
        <v>#REF!</v>
      </c>
      <c r="W17" s="4" t="e">
        <f>SUMIFS(#REF!,#REF!,$B17,#REF!,"Yes")</f>
        <v>#REF!</v>
      </c>
      <c r="X17" s="4" t="e">
        <f>SUMIFS(#REF!,#REF!,$B17,#REF!,"Yes")</f>
        <v>#REF!</v>
      </c>
      <c r="Y17" s="4" t="e">
        <f>SUMIFS(#REF!,#REF!,$B17,#REF!,"Yes")</f>
        <v>#REF!</v>
      </c>
      <c r="Z17" s="4" t="e">
        <f>SUMIFS(#REF!,#REF!,$B17,#REF!,"Yes")</f>
        <v>#REF!</v>
      </c>
      <c r="AA17" s="4" t="e">
        <f>SUMIFS(#REF!,#REF!,$B17,#REF!,"Yes")</f>
        <v>#REF!</v>
      </c>
      <c r="AB17" s="4" t="e">
        <f>SUMIFS(#REF!,#REF!,$B17,#REF!,"Yes")</f>
        <v>#REF!</v>
      </c>
      <c r="AC17" s="4" t="e">
        <f>SUMIFS(#REF!,#REF!,$B17,#REF!,"Yes")</f>
        <v>#REF!</v>
      </c>
      <c r="AD17" s="4" t="e">
        <f>SUMIFS(#REF!,#REF!,$B17,#REF!,"Yes")</f>
        <v>#REF!</v>
      </c>
      <c r="AE17" s="4" t="e">
        <f>SUMIFS(#REF!,#REF!,$B17,#REF!,"Yes")</f>
        <v>#REF!</v>
      </c>
      <c r="AF17" s="4" t="e">
        <f>SUMIFS(#REF!,#REF!,$B17,#REF!,"Yes")</f>
        <v>#REF!</v>
      </c>
      <c r="AG17" s="4" t="e">
        <f>IFERROR(INDEX(#REF!,MATCH(B17,#REF!,0),6),H17)</f>
        <v>#REF!</v>
      </c>
      <c r="AH17" s="12">
        <f t="shared" si="0"/>
        <v>0</v>
      </c>
      <c r="AI17" s="4" t="e">
        <f t="shared" si="1"/>
        <v>#REF!</v>
      </c>
      <c r="AJ17" s="4" t="e">
        <f t="shared" si="32"/>
        <v>#REF!</v>
      </c>
      <c r="AK17" s="4" t="e">
        <f t="shared" si="2"/>
        <v>#REF!</v>
      </c>
      <c r="AL17" s="4" t="e">
        <f t="shared" si="3"/>
        <v>#REF!</v>
      </c>
      <c r="AM17" s="4" t="e">
        <f t="shared" si="4"/>
        <v>#REF!</v>
      </c>
      <c r="AN17" s="4" t="e">
        <f t="shared" si="33"/>
        <v>#REF!</v>
      </c>
      <c r="AO17" s="4" t="e">
        <f t="shared" si="5"/>
        <v>#REF!</v>
      </c>
      <c r="AP17" s="4" t="e">
        <f t="shared" si="34"/>
        <v>#REF!</v>
      </c>
      <c r="AQ17" s="4" t="e">
        <f t="shared" si="6"/>
        <v>#REF!</v>
      </c>
      <c r="AR17" s="4" t="e">
        <f t="shared" si="7"/>
        <v>#REF!</v>
      </c>
      <c r="AS17" s="4" t="e">
        <f t="shared" si="8"/>
        <v>#REF!</v>
      </c>
      <c r="AT17" s="4" t="e">
        <f t="shared" si="35"/>
        <v>#REF!</v>
      </c>
      <c r="AU17" s="4" t="e">
        <f t="shared" si="9"/>
        <v>#REF!</v>
      </c>
      <c r="AV17" s="4" t="e">
        <f t="shared" si="36"/>
        <v>#REF!</v>
      </c>
      <c r="AW17" s="4" t="e">
        <f t="shared" si="10"/>
        <v>#REF!</v>
      </c>
      <c r="AX17" s="4" t="e">
        <f t="shared" si="11"/>
        <v>#REF!</v>
      </c>
      <c r="AY17" s="4" t="e">
        <f t="shared" si="12"/>
        <v>#REF!</v>
      </c>
      <c r="AZ17" s="4" t="e">
        <f t="shared" si="37"/>
        <v>#REF!</v>
      </c>
      <c r="BA17" s="4" t="e">
        <f t="shared" si="13"/>
        <v>#REF!</v>
      </c>
      <c r="BB17" s="4" t="e">
        <f t="shared" si="38"/>
        <v>#REF!</v>
      </c>
      <c r="BC17" s="4" t="e">
        <f t="shared" si="14"/>
        <v>#REF!</v>
      </c>
      <c r="BD17" s="4" t="e">
        <f t="shared" si="15"/>
        <v>#REF!</v>
      </c>
      <c r="BE17" s="4" t="e">
        <f t="shared" si="16"/>
        <v>#REF!</v>
      </c>
      <c r="BF17" s="4" t="e">
        <f t="shared" si="39"/>
        <v>#REF!</v>
      </c>
      <c r="BG17" s="4" t="e">
        <f t="shared" si="17"/>
        <v>#REF!</v>
      </c>
      <c r="BH17" s="4" t="e">
        <f t="shared" si="40"/>
        <v>#REF!</v>
      </c>
      <c r="BI17" s="4" t="e">
        <f t="shared" si="18"/>
        <v>#REF!</v>
      </c>
      <c r="BJ17" s="4" t="e">
        <f t="shared" si="19"/>
        <v>#REF!</v>
      </c>
      <c r="BK17" s="4" t="e">
        <f t="shared" si="20"/>
        <v>#REF!</v>
      </c>
      <c r="BL17" s="4" t="e">
        <f t="shared" si="41"/>
        <v>#REF!</v>
      </c>
      <c r="BM17" s="4" t="e">
        <f t="shared" si="21"/>
        <v>#REF!</v>
      </c>
      <c r="BN17" s="4" t="e">
        <f t="shared" si="42"/>
        <v>#REF!</v>
      </c>
      <c r="BO17" s="4" t="e">
        <f t="shared" si="22"/>
        <v>#REF!</v>
      </c>
      <c r="BP17" s="4" t="e">
        <f t="shared" si="23"/>
        <v>#REF!</v>
      </c>
      <c r="BQ17" s="4" t="e">
        <f t="shared" si="24"/>
        <v>#REF!</v>
      </c>
      <c r="BR17" s="4" t="e">
        <f t="shared" si="43"/>
        <v>#REF!</v>
      </c>
      <c r="BS17" s="4" t="e">
        <f t="shared" si="25"/>
        <v>#REF!</v>
      </c>
      <c r="BT17" s="4" t="e">
        <f t="shared" si="44"/>
        <v>#REF!</v>
      </c>
      <c r="BU17" s="4" t="e">
        <f t="shared" si="26"/>
        <v>#REF!</v>
      </c>
      <c r="BV17" s="4" t="e">
        <f t="shared" si="27"/>
        <v>#REF!</v>
      </c>
      <c r="BW17" s="4" t="e">
        <f t="shared" si="28"/>
        <v>#REF!</v>
      </c>
      <c r="BX17" s="4" t="e">
        <f t="shared" si="45"/>
        <v>#REF!</v>
      </c>
      <c r="BY17" s="4" t="e">
        <f t="shared" si="29"/>
        <v>#REF!</v>
      </c>
      <c r="BZ17" s="4" t="e">
        <f t="shared" si="46"/>
        <v>#REF!</v>
      </c>
      <c r="CA17" t="e">
        <f t="shared" si="30"/>
        <v>#REF!</v>
      </c>
      <c r="CB17">
        <v>8.6280998136269724E-4</v>
      </c>
      <c r="CC17" t="e">
        <f t="shared" si="47"/>
        <v>#REF!</v>
      </c>
      <c r="CD17" t="e">
        <f t="shared" si="48"/>
        <v>#REF!</v>
      </c>
      <c r="CE17" t="e">
        <f t="shared" si="49"/>
        <v>#REF!</v>
      </c>
      <c r="CF17" t="e">
        <f t="shared" si="50"/>
        <v>#REF!</v>
      </c>
      <c r="CG17" t="e">
        <f t="shared" si="51"/>
        <v>#REF!</v>
      </c>
      <c r="CH17" t="e">
        <f t="shared" si="52"/>
        <v>#REF!</v>
      </c>
      <c r="CI17" t="e">
        <f t="shared" si="53"/>
        <v>#REF!</v>
      </c>
      <c r="CJ17" t="e">
        <f t="shared" si="54"/>
        <v>#REF!</v>
      </c>
      <c r="CL17" s="89" t="e">
        <f t="shared" si="31"/>
        <v>#REF!</v>
      </c>
    </row>
    <row r="18" spans="1:90" x14ac:dyDescent="0.3">
      <c r="A18" t="s">
        <v>10</v>
      </c>
      <c r="B18">
        <v>4008</v>
      </c>
      <c r="C18" t="s">
        <v>86</v>
      </c>
      <c r="D18" s="16" t="e">
        <f>SUMIFS(#REF!,#REF!,$B18,#REF!,"Yes")</f>
        <v>#REF!</v>
      </c>
      <c r="E18" s="4" t="e">
        <f>SUMIFS(#REF!,#REF!,$B18,#REF!,"Yes")</f>
        <v>#REF!</v>
      </c>
      <c r="F18" s="4" t="e">
        <f>SUMIFS(#REF!,#REF!,$B18,#REF!,"Yes")</f>
        <v>#REF!</v>
      </c>
      <c r="G18" s="4" t="e">
        <f>SUMIFS(#REF!,#REF!,$B18,#REF!,"Yes")</f>
        <v>#REF!</v>
      </c>
      <c r="H18" s="4" t="e">
        <f>SUMIFS(#REF!,#REF!,$B18,#REF!,"Yes")</f>
        <v>#REF!</v>
      </c>
      <c r="I18" s="4" t="e">
        <f>SUMIFS(#REF!,#REF!,$B18,#REF!,"Yes")</f>
        <v>#REF!</v>
      </c>
      <c r="J18" s="4" t="e">
        <f>SUMIFS(#REF!,#REF!,$B18,#REF!,"Yes")</f>
        <v>#REF!</v>
      </c>
      <c r="K18" s="4" t="e">
        <f>SUMIFS(#REF!,#REF!,$B18,#REF!,"Yes")</f>
        <v>#REF!</v>
      </c>
      <c r="L18" s="4" t="e">
        <f>SUMIFS(#REF!,#REF!,$B18,#REF!,"Yes")</f>
        <v>#REF!</v>
      </c>
      <c r="M18" s="4" t="e">
        <f>SUMIFS(#REF!,#REF!,$B18,#REF!,"Yes")</f>
        <v>#REF!</v>
      </c>
      <c r="N18" s="4" t="e">
        <f>SUMIFS(#REF!,#REF!,$B18,#REF!,"Yes")</f>
        <v>#REF!</v>
      </c>
      <c r="O18" s="4" t="e">
        <f>SUMIFS(#REF!,#REF!,$B18,#REF!,"Yes")</f>
        <v>#REF!</v>
      </c>
      <c r="P18" s="4" t="e">
        <f>SUMIFS(#REF!,#REF!,$B18,#REF!,"Yes")</f>
        <v>#REF!</v>
      </c>
      <c r="Q18" s="4" t="e">
        <f>SUMIFS(#REF!,#REF!,$B18,#REF!,"Yes")</f>
        <v>#REF!</v>
      </c>
      <c r="R18" s="4" t="e">
        <f>SUMIFS(#REF!,#REF!,$B18,#REF!,"Yes")</f>
        <v>#REF!</v>
      </c>
      <c r="S18" s="4" t="e">
        <f>SUMIFS(#REF!,#REF!,$B18,#REF!,"Yes")</f>
        <v>#REF!</v>
      </c>
      <c r="T18" s="4" t="e">
        <f>SUMIFS(#REF!,#REF!,$B18,#REF!,"Yes")</f>
        <v>#REF!</v>
      </c>
      <c r="U18" s="4" t="e">
        <f>SUMIFS(#REF!,#REF!,$B18,#REF!,"Yes")</f>
        <v>#REF!</v>
      </c>
      <c r="V18" s="4" t="e">
        <f>SUMIFS(#REF!,#REF!,$B18,#REF!,"Yes")</f>
        <v>#REF!</v>
      </c>
      <c r="W18" s="4" t="e">
        <f>SUMIFS(#REF!,#REF!,$B18,#REF!,"Yes")</f>
        <v>#REF!</v>
      </c>
      <c r="X18" s="4" t="e">
        <f>SUMIFS(#REF!,#REF!,$B18,#REF!,"Yes")</f>
        <v>#REF!</v>
      </c>
      <c r="Y18" s="4" t="e">
        <f>SUMIFS(#REF!,#REF!,$B18,#REF!,"Yes")</f>
        <v>#REF!</v>
      </c>
      <c r="Z18" s="4" t="e">
        <f>SUMIFS(#REF!,#REF!,$B18,#REF!,"Yes")</f>
        <v>#REF!</v>
      </c>
      <c r="AA18" s="4" t="e">
        <f>SUMIFS(#REF!,#REF!,$B18,#REF!,"Yes")</f>
        <v>#REF!</v>
      </c>
      <c r="AB18" s="4" t="e">
        <f>SUMIFS(#REF!,#REF!,$B18,#REF!,"Yes")</f>
        <v>#REF!</v>
      </c>
      <c r="AC18" s="4" t="e">
        <f>SUMIFS(#REF!,#REF!,$B18,#REF!,"Yes")</f>
        <v>#REF!</v>
      </c>
      <c r="AD18" s="4" t="e">
        <f>SUMIFS(#REF!,#REF!,$B18,#REF!,"Yes")</f>
        <v>#REF!</v>
      </c>
      <c r="AE18" s="4" t="e">
        <f>SUMIFS(#REF!,#REF!,$B18,#REF!,"Yes")</f>
        <v>#REF!</v>
      </c>
      <c r="AF18" s="4" t="e">
        <f>SUMIFS(#REF!,#REF!,$B18,#REF!,"Yes")</f>
        <v>#REF!</v>
      </c>
      <c r="AG18" s="4" t="e">
        <f>IFERROR(INDEX(#REF!,MATCH(B18,#REF!,0),6),H18)</f>
        <v>#REF!</v>
      </c>
      <c r="AH18" s="12">
        <f t="shared" si="0"/>
        <v>0</v>
      </c>
      <c r="AI18" s="4" t="e">
        <f t="shared" si="1"/>
        <v>#REF!</v>
      </c>
      <c r="AJ18" s="4" t="e">
        <f t="shared" si="32"/>
        <v>#REF!</v>
      </c>
      <c r="AK18" s="4" t="e">
        <f t="shared" si="2"/>
        <v>#REF!</v>
      </c>
      <c r="AL18" s="4" t="e">
        <f t="shared" si="3"/>
        <v>#REF!</v>
      </c>
      <c r="AM18" s="4" t="e">
        <f t="shared" si="4"/>
        <v>#REF!</v>
      </c>
      <c r="AN18" s="4" t="e">
        <f t="shared" si="33"/>
        <v>#REF!</v>
      </c>
      <c r="AO18" s="4" t="e">
        <f t="shared" si="5"/>
        <v>#REF!</v>
      </c>
      <c r="AP18" s="4" t="e">
        <f t="shared" si="34"/>
        <v>#REF!</v>
      </c>
      <c r="AQ18" s="4" t="e">
        <f t="shared" si="6"/>
        <v>#REF!</v>
      </c>
      <c r="AR18" s="4" t="e">
        <f t="shared" si="7"/>
        <v>#REF!</v>
      </c>
      <c r="AS18" s="4" t="e">
        <f t="shared" si="8"/>
        <v>#REF!</v>
      </c>
      <c r="AT18" s="4" t="e">
        <f t="shared" si="35"/>
        <v>#REF!</v>
      </c>
      <c r="AU18" s="4" t="e">
        <f t="shared" si="9"/>
        <v>#REF!</v>
      </c>
      <c r="AV18" s="4" t="e">
        <f t="shared" si="36"/>
        <v>#REF!</v>
      </c>
      <c r="AW18" s="4" t="e">
        <f t="shared" si="10"/>
        <v>#REF!</v>
      </c>
      <c r="AX18" s="4" t="e">
        <f t="shared" si="11"/>
        <v>#REF!</v>
      </c>
      <c r="AY18" s="4" t="e">
        <f t="shared" si="12"/>
        <v>#REF!</v>
      </c>
      <c r="AZ18" s="4" t="e">
        <f t="shared" si="37"/>
        <v>#REF!</v>
      </c>
      <c r="BA18" s="4" t="e">
        <f t="shared" si="13"/>
        <v>#REF!</v>
      </c>
      <c r="BB18" s="4" t="e">
        <f t="shared" si="38"/>
        <v>#REF!</v>
      </c>
      <c r="BC18" s="4" t="e">
        <f t="shared" si="14"/>
        <v>#REF!</v>
      </c>
      <c r="BD18" s="4" t="e">
        <f t="shared" si="15"/>
        <v>#REF!</v>
      </c>
      <c r="BE18" s="4" t="e">
        <f t="shared" si="16"/>
        <v>#REF!</v>
      </c>
      <c r="BF18" s="4" t="e">
        <f t="shared" si="39"/>
        <v>#REF!</v>
      </c>
      <c r="BG18" s="4" t="e">
        <f t="shared" si="17"/>
        <v>#REF!</v>
      </c>
      <c r="BH18" s="4" t="e">
        <f t="shared" si="40"/>
        <v>#REF!</v>
      </c>
      <c r="BI18" s="4" t="e">
        <f t="shared" si="18"/>
        <v>#REF!</v>
      </c>
      <c r="BJ18" s="4" t="e">
        <f t="shared" si="19"/>
        <v>#REF!</v>
      </c>
      <c r="BK18" s="4" t="e">
        <f t="shared" si="20"/>
        <v>#REF!</v>
      </c>
      <c r="BL18" s="4" t="e">
        <f t="shared" si="41"/>
        <v>#REF!</v>
      </c>
      <c r="BM18" s="4" t="e">
        <f t="shared" si="21"/>
        <v>#REF!</v>
      </c>
      <c r="BN18" s="4" t="e">
        <f t="shared" si="42"/>
        <v>#REF!</v>
      </c>
      <c r="BO18" s="4" t="e">
        <f t="shared" si="22"/>
        <v>#REF!</v>
      </c>
      <c r="BP18" s="4" t="e">
        <f t="shared" si="23"/>
        <v>#REF!</v>
      </c>
      <c r="BQ18" s="4" t="e">
        <f t="shared" si="24"/>
        <v>#REF!</v>
      </c>
      <c r="BR18" s="4" t="e">
        <f t="shared" si="43"/>
        <v>#REF!</v>
      </c>
      <c r="BS18" s="4" t="e">
        <f t="shared" si="25"/>
        <v>#REF!</v>
      </c>
      <c r="BT18" s="4" t="e">
        <f t="shared" si="44"/>
        <v>#REF!</v>
      </c>
      <c r="BU18" s="4" t="e">
        <f t="shared" si="26"/>
        <v>#REF!</v>
      </c>
      <c r="BV18" s="4" t="e">
        <f t="shared" si="27"/>
        <v>#REF!</v>
      </c>
      <c r="BW18" s="4" t="e">
        <f t="shared" si="28"/>
        <v>#REF!</v>
      </c>
      <c r="BX18" s="4" t="e">
        <f t="shared" si="45"/>
        <v>#REF!</v>
      </c>
      <c r="BY18" s="4" t="e">
        <f t="shared" si="29"/>
        <v>#REF!</v>
      </c>
      <c r="BZ18" s="4" t="e">
        <f t="shared" si="46"/>
        <v>#REF!</v>
      </c>
      <c r="CA18" t="e">
        <f t="shared" si="30"/>
        <v>#REF!</v>
      </c>
      <c r="CB18">
        <v>0</v>
      </c>
      <c r="CC18" t="e">
        <f t="shared" si="47"/>
        <v>#REF!</v>
      </c>
      <c r="CD18" t="e">
        <f t="shared" si="48"/>
        <v>#REF!</v>
      </c>
      <c r="CE18" t="e">
        <f t="shared" si="49"/>
        <v>#REF!</v>
      </c>
      <c r="CF18" t="e">
        <f t="shared" si="50"/>
        <v>#REF!</v>
      </c>
      <c r="CG18" t="e">
        <f t="shared" si="51"/>
        <v>#REF!</v>
      </c>
      <c r="CH18" t="e">
        <f t="shared" si="52"/>
        <v>#REF!</v>
      </c>
      <c r="CI18" t="e">
        <f t="shared" si="53"/>
        <v>#REF!</v>
      </c>
      <c r="CJ18" t="e">
        <f t="shared" si="54"/>
        <v>#REF!</v>
      </c>
      <c r="CL18" s="89" t="e">
        <f t="shared" si="31"/>
        <v>#REF!</v>
      </c>
    </row>
    <row r="19" spans="1:90" x14ac:dyDescent="0.3">
      <c r="A19" t="s">
        <v>10</v>
      </c>
      <c r="B19">
        <v>4153</v>
      </c>
      <c r="C19" t="s">
        <v>143</v>
      </c>
      <c r="D19" s="16" t="e">
        <f>SUMIFS(#REF!,#REF!,$B19,#REF!,"Yes")</f>
        <v>#REF!</v>
      </c>
      <c r="E19" s="4" t="e">
        <f>SUMIFS(#REF!,#REF!,$B19,#REF!,"Yes")</f>
        <v>#REF!</v>
      </c>
      <c r="F19" s="4" t="e">
        <f>SUMIFS(#REF!,#REF!,$B19,#REF!,"Yes")</f>
        <v>#REF!</v>
      </c>
      <c r="G19" s="4" t="e">
        <f>SUMIFS(#REF!,#REF!,$B19,#REF!,"Yes")</f>
        <v>#REF!</v>
      </c>
      <c r="H19" s="4" t="e">
        <f>SUMIFS(#REF!,#REF!,$B19,#REF!,"Yes")</f>
        <v>#REF!</v>
      </c>
      <c r="I19" s="4" t="e">
        <f>SUMIFS(#REF!,#REF!,$B19,#REF!,"Yes")</f>
        <v>#REF!</v>
      </c>
      <c r="J19" s="4" t="e">
        <f>SUMIFS(#REF!,#REF!,$B19,#REF!,"Yes")</f>
        <v>#REF!</v>
      </c>
      <c r="K19" s="4" t="e">
        <f>SUMIFS(#REF!,#REF!,$B19,#REF!,"Yes")</f>
        <v>#REF!</v>
      </c>
      <c r="L19" s="4" t="e">
        <f>SUMIFS(#REF!,#REF!,$B19,#REF!,"Yes")</f>
        <v>#REF!</v>
      </c>
      <c r="M19" s="4" t="e">
        <f>SUMIFS(#REF!,#REF!,$B19,#REF!,"Yes")</f>
        <v>#REF!</v>
      </c>
      <c r="N19" s="4" t="e">
        <f>SUMIFS(#REF!,#REF!,$B19,#REF!,"Yes")</f>
        <v>#REF!</v>
      </c>
      <c r="O19" s="4" t="e">
        <f>SUMIFS(#REF!,#REF!,$B19,#REF!,"Yes")</f>
        <v>#REF!</v>
      </c>
      <c r="P19" s="4" t="e">
        <f>SUMIFS(#REF!,#REF!,$B19,#REF!,"Yes")</f>
        <v>#REF!</v>
      </c>
      <c r="Q19" s="4" t="e">
        <f>SUMIFS(#REF!,#REF!,$B19,#REF!,"Yes")</f>
        <v>#REF!</v>
      </c>
      <c r="R19" s="4" t="e">
        <f>SUMIFS(#REF!,#REF!,$B19,#REF!,"Yes")</f>
        <v>#REF!</v>
      </c>
      <c r="S19" s="4" t="e">
        <f>SUMIFS(#REF!,#REF!,$B19,#REF!,"Yes")</f>
        <v>#REF!</v>
      </c>
      <c r="T19" s="4" t="e">
        <f>SUMIFS(#REF!,#REF!,$B19,#REF!,"Yes")</f>
        <v>#REF!</v>
      </c>
      <c r="U19" s="4" t="e">
        <f>SUMIFS(#REF!,#REF!,$B19,#REF!,"Yes")</f>
        <v>#REF!</v>
      </c>
      <c r="V19" s="4" t="e">
        <f>SUMIFS(#REF!,#REF!,$B19,#REF!,"Yes")</f>
        <v>#REF!</v>
      </c>
      <c r="W19" s="4" t="e">
        <f>SUMIFS(#REF!,#REF!,$B19,#REF!,"Yes")</f>
        <v>#REF!</v>
      </c>
      <c r="X19" s="4" t="e">
        <f>SUMIFS(#REF!,#REF!,$B19,#REF!,"Yes")</f>
        <v>#REF!</v>
      </c>
      <c r="Y19" s="4" t="e">
        <f>SUMIFS(#REF!,#REF!,$B19,#REF!,"Yes")</f>
        <v>#REF!</v>
      </c>
      <c r="Z19" s="4" t="e">
        <f>SUMIFS(#REF!,#REF!,$B19,#REF!,"Yes")</f>
        <v>#REF!</v>
      </c>
      <c r="AA19" s="4" t="e">
        <f>SUMIFS(#REF!,#REF!,$B19,#REF!,"Yes")</f>
        <v>#REF!</v>
      </c>
      <c r="AB19" s="4" t="e">
        <f>SUMIFS(#REF!,#REF!,$B19,#REF!,"Yes")</f>
        <v>#REF!</v>
      </c>
      <c r="AC19" s="4" t="e">
        <f>SUMIFS(#REF!,#REF!,$B19,#REF!,"Yes")</f>
        <v>#REF!</v>
      </c>
      <c r="AD19" s="4" t="e">
        <f>SUMIFS(#REF!,#REF!,$B19,#REF!,"Yes")</f>
        <v>#REF!</v>
      </c>
      <c r="AE19" s="4" t="e">
        <f>SUMIFS(#REF!,#REF!,$B19,#REF!,"Yes")</f>
        <v>#REF!</v>
      </c>
      <c r="AF19" s="4" t="e">
        <f>SUMIFS(#REF!,#REF!,$B19,#REF!,"Yes")</f>
        <v>#REF!</v>
      </c>
      <c r="AG19" s="4" t="e">
        <f>IFERROR(INDEX(#REF!,MATCH(B19,#REF!,0),6),H19)</f>
        <v>#REF!</v>
      </c>
      <c r="AH19" s="12">
        <f t="shared" si="0"/>
        <v>0</v>
      </c>
      <c r="AI19" s="4" t="e">
        <f t="shared" si="1"/>
        <v>#REF!</v>
      </c>
      <c r="AJ19" s="4" t="e">
        <f t="shared" si="32"/>
        <v>#REF!</v>
      </c>
      <c r="AK19" s="4" t="e">
        <f t="shared" si="2"/>
        <v>#REF!</v>
      </c>
      <c r="AL19" s="4" t="e">
        <f t="shared" si="3"/>
        <v>#REF!</v>
      </c>
      <c r="AM19" s="4" t="e">
        <f t="shared" si="4"/>
        <v>#REF!</v>
      </c>
      <c r="AN19" s="4" t="e">
        <f t="shared" si="33"/>
        <v>#REF!</v>
      </c>
      <c r="AO19" s="4" t="e">
        <f t="shared" si="5"/>
        <v>#REF!</v>
      </c>
      <c r="AP19" s="4" t="e">
        <f t="shared" si="34"/>
        <v>#REF!</v>
      </c>
      <c r="AQ19" s="4" t="e">
        <f t="shared" si="6"/>
        <v>#REF!</v>
      </c>
      <c r="AR19" s="4" t="e">
        <f t="shared" si="7"/>
        <v>#REF!</v>
      </c>
      <c r="AS19" s="4" t="e">
        <f t="shared" si="8"/>
        <v>#REF!</v>
      </c>
      <c r="AT19" s="4" t="e">
        <f t="shared" si="35"/>
        <v>#REF!</v>
      </c>
      <c r="AU19" s="4" t="e">
        <f t="shared" si="9"/>
        <v>#REF!</v>
      </c>
      <c r="AV19" s="4" t="e">
        <f t="shared" si="36"/>
        <v>#REF!</v>
      </c>
      <c r="AW19" s="4" t="e">
        <f t="shared" si="10"/>
        <v>#REF!</v>
      </c>
      <c r="AX19" s="4" t="e">
        <f t="shared" si="11"/>
        <v>#REF!</v>
      </c>
      <c r="AY19" s="4" t="e">
        <f t="shared" si="12"/>
        <v>#REF!</v>
      </c>
      <c r="AZ19" s="4" t="e">
        <f t="shared" si="37"/>
        <v>#REF!</v>
      </c>
      <c r="BA19" s="4" t="e">
        <f t="shared" si="13"/>
        <v>#REF!</v>
      </c>
      <c r="BB19" s="4" t="e">
        <f t="shared" si="38"/>
        <v>#REF!</v>
      </c>
      <c r="BC19" s="4" t="e">
        <f t="shared" si="14"/>
        <v>#REF!</v>
      </c>
      <c r="BD19" s="4" t="e">
        <f t="shared" si="15"/>
        <v>#REF!</v>
      </c>
      <c r="BE19" s="4" t="e">
        <f t="shared" si="16"/>
        <v>#REF!</v>
      </c>
      <c r="BF19" s="4" t="e">
        <f t="shared" si="39"/>
        <v>#REF!</v>
      </c>
      <c r="BG19" s="4" t="e">
        <f t="shared" si="17"/>
        <v>#REF!</v>
      </c>
      <c r="BH19" s="4" t="e">
        <f t="shared" si="40"/>
        <v>#REF!</v>
      </c>
      <c r="BI19" s="4" t="e">
        <f t="shared" si="18"/>
        <v>#REF!</v>
      </c>
      <c r="BJ19" s="4" t="e">
        <f t="shared" si="19"/>
        <v>#REF!</v>
      </c>
      <c r="BK19" s="4" t="e">
        <f t="shared" si="20"/>
        <v>#REF!</v>
      </c>
      <c r="BL19" s="4" t="e">
        <f t="shared" si="41"/>
        <v>#REF!</v>
      </c>
      <c r="BM19" s="4" t="e">
        <f t="shared" si="21"/>
        <v>#REF!</v>
      </c>
      <c r="BN19" s="4" t="e">
        <f t="shared" si="42"/>
        <v>#REF!</v>
      </c>
      <c r="BO19" s="4" t="e">
        <f t="shared" si="22"/>
        <v>#REF!</v>
      </c>
      <c r="BP19" s="4" t="e">
        <f t="shared" si="23"/>
        <v>#REF!</v>
      </c>
      <c r="BQ19" s="4" t="e">
        <f t="shared" si="24"/>
        <v>#REF!</v>
      </c>
      <c r="BR19" s="4" t="e">
        <f t="shared" si="43"/>
        <v>#REF!</v>
      </c>
      <c r="BS19" s="4" t="e">
        <f t="shared" si="25"/>
        <v>#REF!</v>
      </c>
      <c r="BT19" s="4" t="e">
        <f t="shared" si="44"/>
        <v>#REF!</v>
      </c>
      <c r="BU19" s="4" t="e">
        <f t="shared" si="26"/>
        <v>#REF!</v>
      </c>
      <c r="BV19" s="4" t="e">
        <f t="shared" si="27"/>
        <v>#REF!</v>
      </c>
      <c r="BW19" s="4" t="e">
        <f t="shared" si="28"/>
        <v>#REF!</v>
      </c>
      <c r="BX19" s="4" t="e">
        <f t="shared" si="45"/>
        <v>#REF!</v>
      </c>
      <c r="BY19" s="4" t="e">
        <f t="shared" si="29"/>
        <v>#REF!</v>
      </c>
      <c r="BZ19" s="4" t="e">
        <f t="shared" si="46"/>
        <v>#REF!</v>
      </c>
      <c r="CA19" t="e">
        <f t="shared" si="30"/>
        <v>#REF!</v>
      </c>
      <c r="CB19">
        <v>0</v>
      </c>
      <c r="CC19" t="e">
        <f t="shared" si="47"/>
        <v>#REF!</v>
      </c>
      <c r="CD19" t="e">
        <f t="shared" si="48"/>
        <v>#REF!</v>
      </c>
      <c r="CE19" t="e">
        <f t="shared" si="49"/>
        <v>#REF!</v>
      </c>
      <c r="CF19" t="e">
        <f t="shared" si="50"/>
        <v>#REF!</v>
      </c>
      <c r="CG19" t="e">
        <f t="shared" si="51"/>
        <v>#REF!</v>
      </c>
      <c r="CH19" t="e">
        <f t="shared" si="52"/>
        <v>#REF!</v>
      </c>
      <c r="CI19" t="e">
        <f t="shared" si="53"/>
        <v>#REF!</v>
      </c>
      <c r="CJ19" t="e">
        <f t="shared" si="54"/>
        <v>#REF!</v>
      </c>
      <c r="CL19" s="89" t="e">
        <f t="shared" si="31"/>
        <v>#REF!</v>
      </c>
    </row>
    <row r="20" spans="1:90" x14ac:dyDescent="0.3">
      <c r="A20" t="s">
        <v>10</v>
      </c>
      <c r="B20">
        <v>4406</v>
      </c>
      <c r="C20" t="s">
        <v>106</v>
      </c>
      <c r="D20" s="16" t="e">
        <f>SUMIFS(#REF!,#REF!,$B20,#REF!,"Yes")</f>
        <v>#REF!</v>
      </c>
      <c r="E20" s="4" t="e">
        <f>SUMIFS(#REF!,#REF!,$B20,#REF!,"Yes")</f>
        <v>#REF!</v>
      </c>
      <c r="F20" s="4" t="e">
        <f>SUMIFS(#REF!,#REF!,$B20,#REF!,"Yes")</f>
        <v>#REF!</v>
      </c>
      <c r="G20" s="4" t="e">
        <f>SUMIFS(#REF!,#REF!,$B20,#REF!,"Yes")</f>
        <v>#REF!</v>
      </c>
      <c r="H20" s="4" t="e">
        <f>SUMIFS(#REF!,#REF!,$B20,#REF!,"Yes")</f>
        <v>#REF!</v>
      </c>
      <c r="I20" s="4" t="e">
        <f>SUMIFS(#REF!,#REF!,$B20,#REF!,"Yes")</f>
        <v>#REF!</v>
      </c>
      <c r="J20" s="4" t="e">
        <f>SUMIFS(#REF!,#REF!,$B20,#REF!,"Yes")</f>
        <v>#REF!</v>
      </c>
      <c r="K20" s="4" t="e">
        <f>SUMIFS(#REF!,#REF!,$B20,#REF!,"Yes")</f>
        <v>#REF!</v>
      </c>
      <c r="L20" s="4" t="e">
        <f>SUMIFS(#REF!,#REF!,$B20,#REF!,"Yes")</f>
        <v>#REF!</v>
      </c>
      <c r="M20" s="4" t="e">
        <f>SUMIFS(#REF!,#REF!,$B20,#REF!,"Yes")</f>
        <v>#REF!</v>
      </c>
      <c r="N20" s="4" t="e">
        <f>SUMIFS(#REF!,#REF!,$B20,#REF!,"Yes")</f>
        <v>#REF!</v>
      </c>
      <c r="O20" s="4" t="e">
        <f>SUMIFS(#REF!,#REF!,$B20,#REF!,"Yes")</f>
        <v>#REF!</v>
      </c>
      <c r="P20" s="4" t="e">
        <f>SUMIFS(#REF!,#REF!,$B20,#REF!,"Yes")</f>
        <v>#REF!</v>
      </c>
      <c r="Q20" s="4" t="e">
        <f>SUMIFS(#REF!,#REF!,$B20,#REF!,"Yes")</f>
        <v>#REF!</v>
      </c>
      <c r="R20" s="4" t="e">
        <f>SUMIFS(#REF!,#REF!,$B20,#REF!,"Yes")</f>
        <v>#REF!</v>
      </c>
      <c r="S20" s="4" t="e">
        <f>SUMIFS(#REF!,#REF!,$B20,#REF!,"Yes")</f>
        <v>#REF!</v>
      </c>
      <c r="T20" s="4" t="e">
        <f>SUMIFS(#REF!,#REF!,$B20,#REF!,"Yes")</f>
        <v>#REF!</v>
      </c>
      <c r="U20" s="4" t="e">
        <f>SUMIFS(#REF!,#REF!,$B20,#REF!,"Yes")</f>
        <v>#REF!</v>
      </c>
      <c r="V20" s="4" t="e">
        <f>SUMIFS(#REF!,#REF!,$B20,#REF!,"Yes")</f>
        <v>#REF!</v>
      </c>
      <c r="W20" s="4" t="e">
        <f>SUMIFS(#REF!,#REF!,$B20,#REF!,"Yes")</f>
        <v>#REF!</v>
      </c>
      <c r="X20" s="4" t="e">
        <f>SUMIFS(#REF!,#REF!,$B20,#REF!,"Yes")</f>
        <v>#REF!</v>
      </c>
      <c r="Y20" s="4" t="e">
        <f>SUMIFS(#REF!,#REF!,$B20,#REF!,"Yes")</f>
        <v>#REF!</v>
      </c>
      <c r="Z20" s="4" t="e">
        <f>SUMIFS(#REF!,#REF!,$B20,#REF!,"Yes")</f>
        <v>#REF!</v>
      </c>
      <c r="AA20" s="4" t="e">
        <f>SUMIFS(#REF!,#REF!,$B20,#REF!,"Yes")</f>
        <v>#REF!</v>
      </c>
      <c r="AB20" s="4" t="e">
        <f>SUMIFS(#REF!,#REF!,$B20,#REF!,"Yes")</f>
        <v>#REF!</v>
      </c>
      <c r="AC20" s="4" t="e">
        <f>SUMIFS(#REF!,#REF!,$B20,#REF!,"Yes")</f>
        <v>#REF!</v>
      </c>
      <c r="AD20" s="4" t="e">
        <f>SUMIFS(#REF!,#REF!,$B20,#REF!,"Yes")</f>
        <v>#REF!</v>
      </c>
      <c r="AE20" s="4" t="e">
        <f>SUMIFS(#REF!,#REF!,$B20,#REF!,"Yes")</f>
        <v>#REF!</v>
      </c>
      <c r="AF20" s="4" t="e">
        <f>SUMIFS(#REF!,#REF!,$B20,#REF!,"Yes")</f>
        <v>#REF!</v>
      </c>
      <c r="AG20" s="4" t="e">
        <f>IFERROR(INDEX(#REF!,MATCH(B20,#REF!,0),6),H20)</f>
        <v>#REF!</v>
      </c>
      <c r="AH20" s="12">
        <f t="shared" si="0"/>
        <v>0</v>
      </c>
      <c r="AI20" s="4" t="e">
        <f t="shared" si="1"/>
        <v>#REF!</v>
      </c>
      <c r="AJ20" s="4" t="e">
        <f t="shared" si="32"/>
        <v>#REF!</v>
      </c>
      <c r="AK20" s="4" t="e">
        <f t="shared" si="2"/>
        <v>#REF!</v>
      </c>
      <c r="AL20" s="4" t="e">
        <f t="shared" si="3"/>
        <v>#REF!</v>
      </c>
      <c r="AM20" s="4" t="e">
        <f t="shared" si="4"/>
        <v>#REF!</v>
      </c>
      <c r="AN20" s="4" t="e">
        <f t="shared" si="33"/>
        <v>#REF!</v>
      </c>
      <c r="AO20" s="4" t="e">
        <f t="shared" si="5"/>
        <v>#REF!</v>
      </c>
      <c r="AP20" s="4" t="e">
        <f t="shared" si="34"/>
        <v>#REF!</v>
      </c>
      <c r="AQ20" s="4" t="e">
        <f t="shared" si="6"/>
        <v>#REF!</v>
      </c>
      <c r="AR20" s="4" t="e">
        <f t="shared" si="7"/>
        <v>#REF!</v>
      </c>
      <c r="AS20" s="4" t="e">
        <f t="shared" si="8"/>
        <v>#REF!</v>
      </c>
      <c r="AT20" s="4" t="e">
        <f t="shared" si="35"/>
        <v>#REF!</v>
      </c>
      <c r="AU20" s="4" t="e">
        <f t="shared" si="9"/>
        <v>#REF!</v>
      </c>
      <c r="AV20" s="4" t="e">
        <f t="shared" si="36"/>
        <v>#REF!</v>
      </c>
      <c r="AW20" s="4" t="e">
        <f t="shared" si="10"/>
        <v>#REF!</v>
      </c>
      <c r="AX20" s="4" t="e">
        <f t="shared" si="11"/>
        <v>#REF!</v>
      </c>
      <c r="AY20" s="4" t="e">
        <f t="shared" si="12"/>
        <v>#REF!</v>
      </c>
      <c r="AZ20" s="4" t="e">
        <f t="shared" si="37"/>
        <v>#REF!</v>
      </c>
      <c r="BA20" s="4" t="e">
        <f t="shared" si="13"/>
        <v>#REF!</v>
      </c>
      <c r="BB20" s="4" t="e">
        <f t="shared" si="38"/>
        <v>#REF!</v>
      </c>
      <c r="BC20" s="4" t="e">
        <f t="shared" si="14"/>
        <v>#REF!</v>
      </c>
      <c r="BD20" s="4" t="e">
        <f t="shared" si="15"/>
        <v>#REF!</v>
      </c>
      <c r="BE20" s="4" t="e">
        <f t="shared" si="16"/>
        <v>#REF!</v>
      </c>
      <c r="BF20" s="4" t="e">
        <f t="shared" si="39"/>
        <v>#REF!</v>
      </c>
      <c r="BG20" s="4" t="e">
        <f t="shared" si="17"/>
        <v>#REF!</v>
      </c>
      <c r="BH20" s="4" t="e">
        <f t="shared" si="40"/>
        <v>#REF!</v>
      </c>
      <c r="BI20" s="4" t="e">
        <f t="shared" si="18"/>
        <v>#REF!</v>
      </c>
      <c r="BJ20" s="4" t="e">
        <f t="shared" si="19"/>
        <v>#REF!</v>
      </c>
      <c r="BK20" s="4" t="e">
        <f t="shared" si="20"/>
        <v>#REF!</v>
      </c>
      <c r="BL20" s="4" t="e">
        <f t="shared" si="41"/>
        <v>#REF!</v>
      </c>
      <c r="BM20" s="4" t="e">
        <f t="shared" si="21"/>
        <v>#REF!</v>
      </c>
      <c r="BN20" s="4" t="e">
        <f t="shared" si="42"/>
        <v>#REF!</v>
      </c>
      <c r="BO20" s="4" t="e">
        <f t="shared" si="22"/>
        <v>#REF!</v>
      </c>
      <c r="BP20" s="4" t="e">
        <f t="shared" si="23"/>
        <v>#REF!</v>
      </c>
      <c r="BQ20" s="4" t="e">
        <f t="shared" si="24"/>
        <v>#REF!</v>
      </c>
      <c r="BR20" s="4" t="e">
        <f t="shared" si="43"/>
        <v>#REF!</v>
      </c>
      <c r="BS20" s="4" t="e">
        <f t="shared" si="25"/>
        <v>#REF!</v>
      </c>
      <c r="BT20" s="4" t="e">
        <f t="shared" si="44"/>
        <v>#REF!</v>
      </c>
      <c r="BU20" s="4" t="e">
        <f t="shared" si="26"/>
        <v>#REF!</v>
      </c>
      <c r="BV20" s="4" t="e">
        <f t="shared" si="27"/>
        <v>#REF!</v>
      </c>
      <c r="BW20" s="4" t="e">
        <f t="shared" si="28"/>
        <v>#REF!</v>
      </c>
      <c r="BX20" s="4" t="e">
        <f t="shared" si="45"/>
        <v>#REF!</v>
      </c>
      <c r="BY20" s="4" t="e">
        <f t="shared" si="29"/>
        <v>#REF!</v>
      </c>
      <c r="BZ20" s="4" t="e">
        <f t="shared" si="46"/>
        <v>#REF!</v>
      </c>
      <c r="CA20" t="e">
        <f t="shared" si="30"/>
        <v>#REF!</v>
      </c>
      <c r="CB20">
        <v>5.9672718575126869E-2</v>
      </c>
      <c r="CC20" t="e">
        <f t="shared" si="47"/>
        <v>#REF!</v>
      </c>
      <c r="CD20" t="e">
        <f t="shared" si="48"/>
        <v>#REF!</v>
      </c>
      <c r="CE20" t="e">
        <f t="shared" si="49"/>
        <v>#REF!</v>
      </c>
      <c r="CF20" t="e">
        <f t="shared" si="50"/>
        <v>#REF!</v>
      </c>
      <c r="CG20" t="e">
        <f t="shared" si="51"/>
        <v>#REF!</v>
      </c>
      <c r="CH20" t="e">
        <f t="shared" si="52"/>
        <v>#REF!</v>
      </c>
      <c r="CI20" t="e">
        <f t="shared" si="53"/>
        <v>#REF!</v>
      </c>
      <c r="CJ20" t="e">
        <f t="shared" si="54"/>
        <v>#REF!</v>
      </c>
      <c r="CL20" s="89" t="e">
        <f t="shared" si="31"/>
        <v>#REF!</v>
      </c>
    </row>
    <row r="21" spans="1:90" x14ac:dyDescent="0.3">
      <c r="A21" t="s">
        <v>10</v>
      </c>
      <c r="B21">
        <v>4753</v>
      </c>
      <c r="C21" t="s">
        <v>82</v>
      </c>
      <c r="D21" s="16" t="e">
        <f>SUMIFS(#REF!,#REF!,$B21,#REF!,"Yes")</f>
        <v>#REF!</v>
      </c>
      <c r="E21" s="4" t="e">
        <f>SUMIFS(#REF!,#REF!,$B21,#REF!,"Yes")</f>
        <v>#REF!</v>
      </c>
      <c r="F21" s="4" t="e">
        <f>SUMIFS(#REF!,#REF!,$B21,#REF!,"Yes")</f>
        <v>#REF!</v>
      </c>
      <c r="G21" s="4" t="e">
        <f>SUMIFS(#REF!,#REF!,$B21,#REF!,"Yes")</f>
        <v>#REF!</v>
      </c>
      <c r="H21" s="4" t="e">
        <f>SUMIFS(#REF!,#REF!,$B21,#REF!,"Yes")</f>
        <v>#REF!</v>
      </c>
      <c r="I21" s="4" t="e">
        <f>SUMIFS(#REF!,#REF!,$B21,#REF!,"Yes")</f>
        <v>#REF!</v>
      </c>
      <c r="J21" s="4" t="e">
        <f>SUMIFS(#REF!,#REF!,$B21,#REF!,"Yes")</f>
        <v>#REF!</v>
      </c>
      <c r="K21" s="4" t="e">
        <f>SUMIFS(#REF!,#REF!,$B21,#REF!,"Yes")</f>
        <v>#REF!</v>
      </c>
      <c r="L21" s="4" t="e">
        <f>SUMIFS(#REF!,#REF!,$B21,#REF!,"Yes")</f>
        <v>#REF!</v>
      </c>
      <c r="M21" s="4" t="e">
        <f>SUMIFS(#REF!,#REF!,$B21,#REF!,"Yes")</f>
        <v>#REF!</v>
      </c>
      <c r="N21" s="4" t="e">
        <f>SUMIFS(#REF!,#REF!,$B21,#REF!,"Yes")</f>
        <v>#REF!</v>
      </c>
      <c r="O21" s="4" t="e">
        <f>SUMIFS(#REF!,#REF!,$B21,#REF!,"Yes")</f>
        <v>#REF!</v>
      </c>
      <c r="P21" s="4" t="e">
        <f>SUMIFS(#REF!,#REF!,$B21,#REF!,"Yes")</f>
        <v>#REF!</v>
      </c>
      <c r="Q21" s="4" t="e">
        <f>SUMIFS(#REF!,#REF!,$B21,#REF!,"Yes")</f>
        <v>#REF!</v>
      </c>
      <c r="R21" s="4" t="e">
        <f>SUMIFS(#REF!,#REF!,$B21,#REF!,"Yes")</f>
        <v>#REF!</v>
      </c>
      <c r="S21" s="4" t="e">
        <f>SUMIFS(#REF!,#REF!,$B21,#REF!,"Yes")</f>
        <v>#REF!</v>
      </c>
      <c r="T21" s="4" t="e">
        <f>SUMIFS(#REF!,#REF!,$B21,#REF!,"Yes")</f>
        <v>#REF!</v>
      </c>
      <c r="U21" s="4" t="e">
        <f>SUMIFS(#REF!,#REF!,$B21,#REF!,"Yes")</f>
        <v>#REF!</v>
      </c>
      <c r="V21" s="4" t="e">
        <f>SUMIFS(#REF!,#REF!,$B21,#REF!,"Yes")</f>
        <v>#REF!</v>
      </c>
      <c r="W21" s="4" t="e">
        <f>SUMIFS(#REF!,#REF!,$B21,#REF!,"Yes")</f>
        <v>#REF!</v>
      </c>
      <c r="X21" s="4" t="e">
        <f>SUMIFS(#REF!,#REF!,$B21,#REF!,"Yes")</f>
        <v>#REF!</v>
      </c>
      <c r="Y21" s="4" t="e">
        <f>SUMIFS(#REF!,#REF!,$B21,#REF!,"Yes")</f>
        <v>#REF!</v>
      </c>
      <c r="Z21" s="4" t="e">
        <f>SUMIFS(#REF!,#REF!,$B21,#REF!,"Yes")</f>
        <v>#REF!</v>
      </c>
      <c r="AA21" s="4" t="e">
        <f>SUMIFS(#REF!,#REF!,$B21,#REF!,"Yes")</f>
        <v>#REF!</v>
      </c>
      <c r="AB21" s="4" t="e">
        <f>SUMIFS(#REF!,#REF!,$B21,#REF!,"Yes")</f>
        <v>#REF!</v>
      </c>
      <c r="AC21" s="4" t="e">
        <f>SUMIFS(#REF!,#REF!,$B21,#REF!,"Yes")</f>
        <v>#REF!</v>
      </c>
      <c r="AD21" s="4" t="e">
        <f>SUMIFS(#REF!,#REF!,$B21,#REF!,"Yes")</f>
        <v>#REF!</v>
      </c>
      <c r="AE21" s="4" t="e">
        <f>SUMIFS(#REF!,#REF!,$B21,#REF!,"Yes")</f>
        <v>#REF!</v>
      </c>
      <c r="AF21" s="4" t="e">
        <f>SUMIFS(#REF!,#REF!,$B21,#REF!,"Yes")</f>
        <v>#REF!</v>
      </c>
      <c r="AG21" s="4" t="e">
        <f>IFERROR(INDEX(#REF!,MATCH(B21,#REF!,0),6),H21)</f>
        <v>#REF!</v>
      </c>
      <c r="AH21" s="12">
        <f t="shared" si="0"/>
        <v>0</v>
      </c>
      <c r="AI21" s="4" t="e">
        <f t="shared" si="1"/>
        <v>#REF!</v>
      </c>
      <c r="AJ21" s="4" t="e">
        <f t="shared" si="32"/>
        <v>#REF!</v>
      </c>
      <c r="AK21" s="4" t="e">
        <f t="shared" si="2"/>
        <v>#REF!</v>
      </c>
      <c r="AL21" s="4" t="e">
        <f t="shared" si="3"/>
        <v>#REF!</v>
      </c>
      <c r="AM21" s="4" t="e">
        <f t="shared" si="4"/>
        <v>#REF!</v>
      </c>
      <c r="AN21" s="4" t="e">
        <f t="shared" si="33"/>
        <v>#REF!</v>
      </c>
      <c r="AO21" s="4" t="e">
        <f t="shared" si="5"/>
        <v>#REF!</v>
      </c>
      <c r="AP21" s="4" t="e">
        <f t="shared" si="34"/>
        <v>#REF!</v>
      </c>
      <c r="AQ21" s="4" t="e">
        <f t="shared" si="6"/>
        <v>#REF!</v>
      </c>
      <c r="AR21" s="4" t="e">
        <f t="shared" si="7"/>
        <v>#REF!</v>
      </c>
      <c r="AS21" s="4" t="e">
        <f t="shared" si="8"/>
        <v>#REF!</v>
      </c>
      <c r="AT21" s="4" t="e">
        <f t="shared" si="35"/>
        <v>#REF!</v>
      </c>
      <c r="AU21" s="4" t="e">
        <f t="shared" si="9"/>
        <v>#REF!</v>
      </c>
      <c r="AV21" s="4" t="e">
        <f t="shared" si="36"/>
        <v>#REF!</v>
      </c>
      <c r="AW21" s="4" t="e">
        <f t="shared" si="10"/>
        <v>#REF!</v>
      </c>
      <c r="AX21" s="4" t="e">
        <f t="shared" si="11"/>
        <v>#REF!</v>
      </c>
      <c r="AY21" s="4" t="e">
        <f t="shared" si="12"/>
        <v>#REF!</v>
      </c>
      <c r="AZ21" s="4" t="e">
        <f t="shared" si="37"/>
        <v>#REF!</v>
      </c>
      <c r="BA21" s="4" t="e">
        <f t="shared" si="13"/>
        <v>#REF!</v>
      </c>
      <c r="BB21" s="4" t="e">
        <f t="shared" si="38"/>
        <v>#REF!</v>
      </c>
      <c r="BC21" s="4" t="e">
        <f t="shared" si="14"/>
        <v>#REF!</v>
      </c>
      <c r="BD21" s="4" t="e">
        <f t="shared" si="15"/>
        <v>#REF!</v>
      </c>
      <c r="BE21" s="4" t="e">
        <f t="shared" si="16"/>
        <v>#REF!</v>
      </c>
      <c r="BF21" s="4" t="e">
        <f t="shared" si="39"/>
        <v>#REF!</v>
      </c>
      <c r="BG21" s="4" t="e">
        <f t="shared" si="17"/>
        <v>#REF!</v>
      </c>
      <c r="BH21" s="4" t="e">
        <f t="shared" si="40"/>
        <v>#REF!</v>
      </c>
      <c r="BI21" s="4" t="e">
        <f t="shared" si="18"/>
        <v>#REF!</v>
      </c>
      <c r="BJ21" s="4" t="e">
        <f t="shared" si="19"/>
        <v>#REF!</v>
      </c>
      <c r="BK21" s="4" t="e">
        <f t="shared" si="20"/>
        <v>#REF!</v>
      </c>
      <c r="BL21" s="4" t="e">
        <f t="shared" si="41"/>
        <v>#REF!</v>
      </c>
      <c r="BM21" s="4" t="e">
        <f t="shared" si="21"/>
        <v>#REF!</v>
      </c>
      <c r="BN21" s="4" t="e">
        <f t="shared" si="42"/>
        <v>#REF!</v>
      </c>
      <c r="BO21" s="4" t="e">
        <f t="shared" si="22"/>
        <v>#REF!</v>
      </c>
      <c r="BP21" s="4" t="e">
        <f t="shared" si="23"/>
        <v>#REF!</v>
      </c>
      <c r="BQ21" s="4" t="e">
        <f t="shared" si="24"/>
        <v>#REF!</v>
      </c>
      <c r="BR21" s="4" t="e">
        <f t="shared" si="43"/>
        <v>#REF!</v>
      </c>
      <c r="BS21" s="4" t="e">
        <f t="shared" si="25"/>
        <v>#REF!</v>
      </c>
      <c r="BT21" s="4" t="e">
        <f t="shared" si="44"/>
        <v>#REF!</v>
      </c>
      <c r="BU21" s="4" t="e">
        <f t="shared" si="26"/>
        <v>#REF!</v>
      </c>
      <c r="BV21" s="4" t="e">
        <f t="shared" si="27"/>
        <v>#REF!</v>
      </c>
      <c r="BW21" s="4" t="e">
        <f t="shared" si="28"/>
        <v>#REF!</v>
      </c>
      <c r="BX21" s="4" t="e">
        <f t="shared" si="45"/>
        <v>#REF!</v>
      </c>
      <c r="BY21" s="4" t="e">
        <f t="shared" si="29"/>
        <v>#REF!</v>
      </c>
      <c r="BZ21" s="4" t="e">
        <f t="shared" si="46"/>
        <v>#REF!</v>
      </c>
      <c r="CA21" t="e">
        <f t="shared" si="30"/>
        <v>#REF!</v>
      </c>
      <c r="CB21">
        <v>0</v>
      </c>
      <c r="CC21" t="e">
        <f t="shared" si="47"/>
        <v>#REF!</v>
      </c>
      <c r="CD21" t="e">
        <f t="shared" si="48"/>
        <v>#REF!</v>
      </c>
      <c r="CE21" t="e">
        <f t="shared" si="49"/>
        <v>#REF!</v>
      </c>
      <c r="CF21" t="e">
        <f t="shared" si="50"/>
        <v>#REF!</v>
      </c>
      <c r="CG21" t="e">
        <f t="shared" si="51"/>
        <v>#REF!</v>
      </c>
      <c r="CH21" t="e">
        <f t="shared" si="52"/>
        <v>#REF!</v>
      </c>
      <c r="CI21" t="e">
        <f t="shared" si="53"/>
        <v>#REF!</v>
      </c>
      <c r="CJ21" t="e">
        <f t="shared" si="54"/>
        <v>#REF!</v>
      </c>
      <c r="CL21" s="89" t="e">
        <f t="shared" si="31"/>
        <v>#REF!</v>
      </c>
    </row>
    <row r="22" spans="1:90" x14ac:dyDescent="0.3">
      <c r="A22" t="s">
        <v>10</v>
      </c>
      <c r="B22">
        <v>6691</v>
      </c>
      <c r="C22" t="s">
        <v>99</v>
      </c>
      <c r="D22" s="16" t="e">
        <f>SUMIFS(#REF!,#REF!,$B22,#REF!,"Yes")</f>
        <v>#REF!</v>
      </c>
      <c r="E22" s="4" t="e">
        <f>SUMIFS(#REF!,#REF!,$B22,#REF!,"Yes")</f>
        <v>#REF!</v>
      </c>
      <c r="F22" s="4" t="e">
        <f>SUMIFS(#REF!,#REF!,$B22,#REF!,"Yes")</f>
        <v>#REF!</v>
      </c>
      <c r="G22" s="4" t="e">
        <f>SUMIFS(#REF!,#REF!,$B22,#REF!,"Yes")</f>
        <v>#REF!</v>
      </c>
      <c r="H22" s="4" t="e">
        <f>SUMIFS(#REF!,#REF!,$B22,#REF!,"Yes")</f>
        <v>#REF!</v>
      </c>
      <c r="I22" s="4" t="e">
        <f>SUMIFS(#REF!,#REF!,$B22,#REF!,"Yes")</f>
        <v>#REF!</v>
      </c>
      <c r="J22" s="4" t="e">
        <f>SUMIFS(#REF!,#REF!,$B22,#REF!,"Yes")</f>
        <v>#REF!</v>
      </c>
      <c r="K22" s="4" t="e">
        <f>SUMIFS(#REF!,#REF!,$B22,#REF!,"Yes")</f>
        <v>#REF!</v>
      </c>
      <c r="L22" s="4" t="e">
        <f>SUMIFS(#REF!,#REF!,$B22,#REF!,"Yes")</f>
        <v>#REF!</v>
      </c>
      <c r="M22" s="4" t="e">
        <f>SUMIFS(#REF!,#REF!,$B22,#REF!,"Yes")</f>
        <v>#REF!</v>
      </c>
      <c r="N22" s="4" t="e">
        <f>SUMIFS(#REF!,#REF!,$B22,#REF!,"Yes")</f>
        <v>#REF!</v>
      </c>
      <c r="O22" s="4" t="e">
        <f>SUMIFS(#REF!,#REF!,$B22,#REF!,"Yes")</f>
        <v>#REF!</v>
      </c>
      <c r="P22" s="4" t="e">
        <f>SUMIFS(#REF!,#REF!,$B22,#REF!,"Yes")</f>
        <v>#REF!</v>
      </c>
      <c r="Q22" s="4" t="e">
        <f>SUMIFS(#REF!,#REF!,$B22,#REF!,"Yes")</f>
        <v>#REF!</v>
      </c>
      <c r="R22" s="4" t="e">
        <f>SUMIFS(#REF!,#REF!,$B22,#REF!,"Yes")</f>
        <v>#REF!</v>
      </c>
      <c r="S22" s="4" t="e">
        <f>SUMIFS(#REF!,#REF!,$B22,#REF!,"Yes")</f>
        <v>#REF!</v>
      </c>
      <c r="T22" s="4" t="e">
        <f>SUMIFS(#REF!,#REF!,$B22,#REF!,"Yes")</f>
        <v>#REF!</v>
      </c>
      <c r="U22" s="4" t="e">
        <f>SUMIFS(#REF!,#REF!,$B22,#REF!,"Yes")</f>
        <v>#REF!</v>
      </c>
      <c r="V22" s="4" t="e">
        <f>SUMIFS(#REF!,#REF!,$B22,#REF!,"Yes")</f>
        <v>#REF!</v>
      </c>
      <c r="W22" s="4" t="e">
        <f>SUMIFS(#REF!,#REF!,$B22,#REF!,"Yes")</f>
        <v>#REF!</v>
      </c>
      <c r="X22" s="4" t="e">
        <f>SUMIFS(#REF!,#REF!,$B22,#REF!,"Yes")</f>
        <v>#REF!</v>
      </c>
      <c r="Y22" s="4" t="e">
        <f>SUMIFS(#REF!,#REF!,$B22,#REF!,"Yes")</f>
        <v>#REF!</v>
      </c>
      <c r="Z22" s="4" t="e">
        <f>SUMIFS(#REF!,#REF!,$B22,#REF!,"Yes")</f>
        <v>#REF!</v>
      </c>
      <c r="AA22" s="4" t="e">
        <f>SUMIFS(#REF!,#REF!,$B22,#REF!,"Yes")</f>
        <v>#REF!</v>
      </c>
      <c r="AB22" s="4" t="e">
        <f>SUMIFS(#REF!,#REF!,$B22,#REF!,"Yes")</f>
        <v>#REF!</v>
      </c>
      <c r="AC22" s="4" t="e">
        <f>SUMIFS(#REF!,#REF!,$B22,#REF!,"Yes")</f>
        <v>#REF!</v>
      </c>
      <c r="AD22" s="4" t="e">
        <f>SUMIFS(#REF!,#REF!,$B22,#REF!,"Yes")</f>
        <v>#REF!</v>
      </c>
      <c r="AE22" s="4" t="e">
        <f>SUMIFS(#REF!,#REF!,$B22,#REF!,"Yes")</f>
        <v>#REF!</v>
      </c>
      <c r="AF22" s="4" t="e">
        <f>SUMIFS(#REF!,#REF!,$B22,#REF!,"Yes")</f>
        <v>#REF!</v>
      </c>
      <c r="AG22" s="4" t="e">
        <f>IFERROR(INDEX(#REF!,MATCH(B22,#REF!,0),6),H22)</f>
        <v>#REF!</v>
      </c>
      <c r="AH22" s="12">
        <f t="shared" si="0"/>
        <v>0</v>
      </c>
      <c r="AI22" s="4" t="e">
        <f t="shared" si="1"/>
        <v>#REF!</v>
      </c>
      <c r="AJ22" s="4" t="e">
        <f t="shared" si="32"/>
        <v>#REF!</v>
      </c>
      <c r="AK22" s="4" t="e">
        <f t="shared" si="2"/>
        <v>#REF!</v>
      </c>
      <c r="AL22" s="4" t="e">
        <f t="shared" si="3"/>
        <v>#REF!</v>
      </c>
      <c r="AM22" s="4" t="e">
        <f t="shared" si="4"/>
        <v>#REF!</v>
      </c>
      <c r="AN22" s="4" t="e">
        <f t="shared" si="33"/>
        <v>#REF!</v>
      </c>
      <c r="AO22" s="4" t="e">
        <f t="shared" si="5"/>
        <v>#REF!</v>
      </c>
      <c r="AP22" s="4" t="e">
        <f t="shared" si="34"/>
        <v>#REF!</v>
      </c>
      <c r="AQ22" s="4" t="e">
        <f t="shared" si="6"/>
        <v>#REF!</v>
      </c>
      <c r="AR22" s="4" t="e">
        <f t="shared" si="7"/>
        <v>#REF!</v>
      </c>
      <c r="AS22" s="4" t="e">
        <f t="shared" si="8"/>
        <v>#REF!</v>
      </c>
      <c r="AT22" s="4" t="e">
        <f t="shared" si="35"/>
        <v>#REF!</v>
      </c>
      <c r="AU22" s="4" t="e">
        <f t="shared" si="9"/>
        <v>#REF!</v>
      </c>
      <c r="AV22" s="4" t="e">
        <f t="shared" si="36"/>
        <v>#REF!</v>
      </c>
      <c r="AW22" s="4" t="e">
        <f t="shared" si="10"/>
        <v>#REF!</v>
      </c>
      <c r="AX22" s="4" t="e">
        <f t="shared" si="11"/>
        <v>#REF!</v>
      </c>
      <c r="AY22" s="4" t="e">
        <f t="shared" si="12"/>
        <v>#REF!</v>
      </c>
      <c r="AZ22" s="4" t="e">
        <f t="shared" si="37"/>
        <v>#REF!</v>
      </c>
      <c r="BA22" s="4" t="e">
        <f t="shared" si="13"/>
        <v>#REF!</v>
      </c>
      <c r="BB22" s="4" t="e">
        <f t="shared" si="38"/>
        <v>#REF!</v>
      </c>
      <c r="BC22" s="4" t="e">
        <f t="shared" si="14"/>
        <v>#REF!</v>
      </c>
      <c r="BD22" s="4" t="e">
        <f t="shared" si="15"/>
        <v>#REF!</v>
      </c>
      <c r="BE22" s="4" t="e">
        <f t="shared" si="16"/>
        <v>#REF!</v>
      </c>
      <c r="BF22" s="4" t="e">
        <f t="shared" si="39"/>
        <v>#REF!</v>
      </c>
      <c r="BG22" s="4" t="e">
        <f t="shared" si="17"/>
        <v>#REF!</v>
      </c>
      <c r="BH22" s="4" t="e">
        <f t="shared" si="40"/>
        <v>#REF!</v>
      </c>
      <c r="BI22" s="4" t="e">
        <f t="shared" si="18"/>
        <v>#REF!</v>
      </c>
      <c r="BJ22" s="4" t="e">
        <f t="shared" si="19"/>
        <v>#REF!</v>
      </c>
      <c r="BK22" s="4" t="e">
        <f t="shared" si="20"/>
        <v>#REF!</v>
      </c>
      <c r="BL22" s="4" t="e">
        <f t="shared" si="41"/>
        <v>#REF!</v>
      </c>
      <c r="BM22" s="4" t="e">
        <f t="shared" si="21"/>
        <v>#REF!</v>
      </c>
      <c r="BN22" s="4" t="e">
        <f t="shared" si="42"/>
        <v>#REF!</v>
      </c>
      <c r="BO22" s="4" t="e">
        <f t="shared" si="22"/>
        <v>#REF!</v>
      </c>
      <c r="BP22" s="4" t="e">
        <f t="shared" si="23"/>
        <v>#REF!</v>
      </c>
      <c r="BQ22" s="4" t="e">
        <f t="shared" si="24"/>
        <v>#REF!</v>
      </c>
      <c r="BR22" s="4" t="e">
        <f t="shared" si="43"/>
        <v>#REF!</v>
      </c>
      <c r="BS22" s="4" t="e">
        <f t="shared" si="25"/>
        <v>#REF!</v>
      </c>
      <c r="BT22" s="4" t="e">
        <f t="shared" si="44"/>
        <v>#REF!</v>
      </c>
      <c r="BU22" s="4" t="e">
        <f t="shared" si="26"/>
        <v>#REF!</v>
      </c>
      <c r="BV22" s="4" t="e">
        <f t="shared" si="27"/>
        <v>#REF!</v>
      </c>
      <c r="BW22" s="4" t="e">
        <f t="shared" si="28"/>
        <v>#REF!</v>
      </c>
      <c r="BX22" s="4" t="e">
        <f t="shared" si="45"/>
        <v>#REF!</v>
      </c>
      <c r="BY22" s="4" t="e">
        <f t="shared" si="29"/>
        <v>#REF!</v>
      </c>
      <c r="BZ22" s="4" t="e">
        <f t="shared" si="46"/>
        <v>#REF!</v>
      </c>
      <c r="CA22" t="e">
        <f t="shared" si="30"/>
        <v>#REF!</v>
      </c>
      <c r="CB22">
        <v>0</v>
      </c>
      <c r="CC22" t="e">
        <f t="shared" si="47"/>
        <v>#REF!</v>
      </c>
      <c r="CD22" t="e">
        <f t="shared" si="48"/>
        <v>#REF!</v>
      </c>
      <c r="CE22" t="e">
        <f t="shared" si="49"/>
        <v>#REF!</v>
      </c>
      <c r="CF22" t="e">
        <f t="shared" si="50"/>
        <v>#REF!</v>
      </c>
      <c r="CG22" t="e">
        <f t="shared" si="51"/>
        <v>#REF!</v>
      </c>
      <c r="CH22" t="e">
        <f t="shared" si="52"/>
        <v>#REF!</v>
      </c>
      <c r="CI22" t="e">
        <f t="shared" si="53"/>
        <v>#REF!</v>
      </c>
      <c r="CJ22" t="e">
        <f t="shared" si="54"/>
        <v>#REF!</v>
      </c>
      <c r="CL22" s="89" t="e">
        <f t="shared" si="31"/>
        <v>#REF!</v>
      </c>
    </row>
    <row r="23" spans="1:90" x14ac:dyDescent="0.3">
      <c r="A23" t="s">
        <v>10</v>
      </c>
      <c r="B23">
        <v>7121</v>
      </c>
      <c r="C23" t="s">
        <v>25</v>
      </c>
      <c r="D23" s="16" t="e">
        <f>SUMIFS(#REF!,#REF!,$B23,#REF!,"Yes")</f>
        <v>#REF!</v>
      </c>
      <c r="E23" s="4" t="e">
        <f>SUMIFS(#REF!,#REF!,$B23,#REF!,"Yes")</f>
        <v>#REF!</v>
      </c>
      <c r="F23" s="4" t="e">
        <f>SUMIFS(#REF!,#REF!,$B23,#REF!,"Yes")</f>
        <v>#REF!</v>
      </c>
      <c r="G23" s="4" t="e">
        <f>SUMIFS(#REF!,#REF!,$B23,#REF!,"Yes")</f>
        <v>#REF!</v>
      </c>
      <c r="H23" s="4" t="e">
        <f>SUMIFS(#REF!,#REF!,$B23,#REF!,"Yes")</f>
        <v>#REF!</v>
      </c>
      <c r="I23" s="4" t="e">
        <f>SUMIFS(#REF!,#REF!,$B23,#REF!,"Yes")</f>
        <v>#REF!</v>
      </c>
      <c r="J23" s="4" t="e">
        <f>SUMIFS(#REF!,#REF!,$B23,#REF!,"Yes")</f>
        <v>#REF!</v>
      </c>
      <c r="K23" s="4" t="e">
        <f>SUMIFS(#REF!,#REF!,$B23,#REF!,"Yes")</f>
        <v>#REF!</v>
      </c>
      <c r="L23" s="4" t="e">
        <f>SUMIFS(#REF!,#REF!,$B23,#REF!,"Yes")</f>
        <v>#REF!</v>
      </c>
      <c r="M23" s="4" t="e">
        <f>SUMIFS(#REF!,#REF!,$B23,#REF!,"Yes")</f>
        <v>#REF!</v>
      </c>
      <c r="N23" s="4" t="e">
        <f>SUMIFS(#REF!,#REF!,$B23,#REF!,"Yes")</f>
        <v>#REF!</v>
      </c>
      <c r="O23" s="4" t="e">
        <f>SUMIFS(#REF!,#REF!,$B23,#REF!,"Yes")</f>
        <v>#REF!</v>
      </c>
      <c r="P23" s="4" t="e">
        <f>SUMIFS(#REF!,#REF!,$B23,#REF!,"Yes")</f>
        <v>#REF!</v>
      </c>
      <c r="Q23" s="4" t="e">
        <f>SUMIFS(#REF!,#REF!,$B23,#REF!,"Yes")</f>
        <v>#REF!</v>
      </c>
      <c r="R23" s="4" t="e">
        <f>SUMIFS(#REF!,#REF!,$B23,#REF!,"Yes")</f>
        <v>#REF!</v>
      </c>
      <c r="S23" s="4" t="e">
        <f>SUMIFS(#REF!,#REF!,$B23,#REF!,"Yes")</f>
        <v>#REF!</v>
      </c>
      <c r="T23" s="4" t="e">
        <f>SUMIFS(#REF!,#REF!,$B23,#REF!,"Yes")</f>
        <v>#REF!</v>
      </c>
      <c r="U23" s="4" t="e">
        <f>SUMIFS(#REF!,#REF!,$B23,#REF!,"Yes")</f>
        <v>#REF!</v>
      </c>
      <c r="V23" s="4" t="e">
        <f>SUMIFS(#REF!,#REF!,$B23,#REF!,"Yes")</f>
        <v>#REF!</v>
      </c>
      <c r="W23" s="4" t="e">
        <f>SUMIFS(#REF!,#REF!,$B23,#REF!,"Yes")</f>
        <v>#REF!</v>
      </c>
      <c r="X23" s="4" t="e">
        <f>SUMIFS(#REF!,#REF!,$B23,#REF!,"Yes")</f>
        <v>#REF!</v>
      </c>
      <c r="Y23" s="4" t="e">
        <f>SUMIFS(#REF!,#REF!,$B23,#REF!,"Yes")</f>
        <v>#REF!</v>
      </c>
      <c r="Z23" s="4" t="e">
        <f>SUMIFS(#REF!,#REF!,$B23,#REF!,"Yes")</f>
        <v>#REF!</v>
      </c>
      <c r="AA23" s="4" t="e">
        <f>SUMIFS(#REF!,#REF!,$B23,#REF!,"Yes")</f>
        <v>#REF!</v>
      </c>
      <c r="AB23" s="4" t="e">
        <f>SUMIFS(#REF!,#REF!,$B23,#REF!,"Yes")</f>
        <v>#REF!</v>
      </c>
      <c r="AC23" s="4" t="e">
        <f>SUMIFS(#REF!,#REF!,$B23,#REF!,"Yes")</f>
        <v>#REF!</v>
      </c>
      <c r="AD23" s="4" t="e">
        <f>SUMIFS(#REF!,#REF!,$B23,#REF!,"Yes")</f>
        <v>#REF!</v>
      </c>
      <c r="AE23" s="4" t="e">
        <f>SUMIFS(#REF!,#REF!,$B23,#REF!,"Yes")</f>
        <v>#REF!</v>
      </c>
      <c r="AF23" s="4" t="e">
        <f>SUMIFS(#REF!,#REF!,$B23,#REF!,"Yes")</f>
        <v>#REF!</v>
      </c>
      <c r="AG23" s="4" t="e">
        <f>IFERROR(INDEX(#REF!,MATCH(B23,#REF!,0),6),H23)</f>
        <v>#REF!</v>
      </c>
      <c r="AH23" s="12">
        <f t="shared" si="0"/>
        <v>0</v>
      </c>
      <c r="AI23" s="4" t="e">
        <f t="shared" si="1"/>
        <v>#REF!</v>
      </c>
      <c r="AJ23" s="4" t="e">
        <f t="shared" si="32"/>
        <v>#REF!</v>
      </c>
      <c r="AK23" s="4" t="e">
        <f t="shared" si="2"/>
        <v>#REF!</v>
      </c>
      <c r="AL23" s="4" t="e">
        <f t="shared" si="3"/>
        <v>#REF!</v>
      </c>
      <c r="AM23" s="4" t="e">
        <f t="shared" si="4"/>
        <v>#REF!</v>
      </c>
      <c r="AN23" s="4" t="e">
        <f t="shared" si="33"/>
        <v>#REF!</v>
      </c>
      <c r="AO23" s="4" t="e">
        <f t="shared" si="5"/>
        <v>#REF!</v>
      </c>
      <c r="AP23" s="4" t="e">
        <f t="shared" si="34"/>
        <v>#REF!</v>
      </c>
      <c r="AQ23" s="4" t="e">
        <f t="shared" si="6"/>
        <v>#REF!</v>
      </c>
      <c r="AR23" s="4" t="e">
        <f t="shared" si="7"/>
        <v>#REF!</v>
      </c>
      <c r="AS23" s="4" t="e">
        <f t="shared" si="8"/>
        <v>#REF!</v>
      </c>
      <c r="AT23" s="4" t="e">
        <f t="shared" si="35"/>
        <v>#REF!</v>
      </c>
      <c r="AU23" s="4" t="e">
        <f t="shared" si="9"/>
        <v>#REF!</v>
      </c>
      <c r="AV23" s="4" t="e">
        <f t="shared" si="36"/>
        <v>#REF!</v>
      </c>
      <c r="AW23" s="4" t="e">
        <f t="shared" si="10"/>
        <v>#REF!</v>
      </c>
      <c r="AX23" s="4" t="e">
        <f t="shared" si="11"/>
        <v>#REF!</v>
      </c>
      <c r="AY23" s="4" t="e">
        <f t="shared" si="12"/>
        <v>#REF!</v>
      </c>
      <c r="AZ23" s="4" t="e">
        <f t="shared" si="37"/>
        <v>#REF!</v>
      </c>
      <c r="BA23" s="4" t="e">
        <f t="shared" si="13"/>
        <v>#REF!</v>
      </c>
      <c r="BB23" s="4" t="e">
        <f t="shared" si="38"/>
        <v>#REF!</v>
      </c>
      <c r="BC23" s="4" t="e">
        <f t="shared" si="14"/>
        <v>#REF!</v>
      </c>
      <c r="BD23" s="4" t="e">
        <f t="shared" si="15"/>
        <v>#REF!</v>
      </c>
      <c r="BE23" s="4" t="e">
        <f t="shared" si="16"/>
        <v>#REF!</v>
      </c>
      <c r="BF23" s="4" t="e">
        <f t="shared" si="39"/>
        <v>#REF!</v>
      </c>
      <c r="BG23" s="4" t="e">
        <f t="shared" si="17"/>
        <v>#REF!</v>
      </c>
      <c r="BH23" s="4" t="e">
        <f t="shared" si="40"/>
        <v>#REF!</v>
      </c>
      <c r="BI23" s="4" t="e">
        <f t="shared" si="18"/>
        <v>#REF!</v>
      </c>
      <c r="BJ23" s="4" t="e">
        <f t="shared" si="19"/>
        <v>#REF!</v>
      </c>
      <c r="BK23" s="4" t="e">
        <f t="shared" si="20"/>
        <v>#REF!</v>
      </c>
      <c r="BL23" s="4" t="e">
        <f t="shared" si="41"/>
        <v>#REF!</v>
      </c>
      <c r="BM23" s="4" t="e">
        <f t="shared" si="21"/>
        <v>#REF!</v>
      </c>
      <c r="BN23" s="4" t="e">
        <f t="shared" si="42"/>
        <v>#REF!</v>
      </c>
      <c r="BO23" s="4" t="e">
        <f t="shared" si="22"/>
        <v>#REF!</v>
      </c>
      <c r="BP23" s="4" t="e">
        <f t="shared" si="23"/>
        <v>#REF!</v>
      </c>
      <c r="BQ23" s="4" t="e">
        <f t="shared" si="24"/>
        <v>#REF!</v>
      </c>
      <c r="BR23" s="4" t="e">
        <f t="shared" si="43"/>
        <v>#REF!</v>
      </c>
      <c r="BS23" s="4" t="e">
        <f t="shared" si="25"/>
        <v>#REF!</v>
      </c>
      <c r="BT23" s="4" t="e">
        <f t="shared" si="44"/>
        <v>#REF!</v>
      </c>
      <c r="BU23" s="4" t="e">
        <f t="shared" si="26"/>
        <v>#REF!</v>
      </c>
      <c r="BV23" s="4" t="e">
        <f t="shared" si="27"/>
        <v>#REF!</v>
      </c>
      <c r="BW23" s="4" t="e">
        <f t="shared" si="28"/>
        <v>#REF!</v>
      </c>
      <c r="BX23" s="4" t="e">
        <f t="shared" si="45"/>
        <v>#REF!</v>
      </c>
      <c r="BY23" s="4" t="e">
        <f t="shared" si="29"/>
        <v>#REF!</v>
      </c>
      <c r="BZ23" s="4" t="e">
        <f t="shared" si="46"/>
        <v>#REF!</v>
      </c>
      <c r="CA23" t="e">
        <f t="shared" si="30"/>
        <v>#REF!</v>
      </c>
      <c r="CB23">
        <v>1.9907535220620703E-2</v>
      </c>
      <c r="CC23" t="e">
        <f t="shared" si="47"/>
        <v>#REF!</v>
      </c>
      <c r="CD23" t="e">
        <f t="shared" si="48"/>
        <v>#REF!</v>
      </c>
      <c r="CE23" t="e">
        <f t="shared" si="49"/>
        <v>#REF!</v>
      </c>
      <c r="CF23" t="e">
        <f t="shared" si="50"/>
        <v>#REF!</v>
      </c>
      <c r="CG23" t="e">
        <f t="shared" si="51"/>
        <v>#REF!</v>
      </c>
      <c r="CH23" t="e">
        <f t="shared" si="52"/>
        <v>#REF!</v>
      </c>
      <c r="CI23" t="e">
        <f t="shared" si="53"/>
        <v>#REF!</v>
      </c>
      <c r="CJ23" t="e">
        <f t="shared" si="54"/>
        <v>#REF!</v>
      </c>
      <c r="CL23" s="89" t="e">
        <f t="shared" si="31"/>
        <v>#REF!</v>
      </c>
    </row>
    <row r="24" spans="1:90" x14ac:dyDescent="0.3">
      <c r="A24" t="s">
        <v>10</v>
      </c>
      <c r="B24">
        <v>7295</v>
      </c>
      <c r="C24" t="s">
        <v>25</v>
      </c>
      <c r="D24" s="16" t="e">
        <f>SUMIFS(#REF!,#REF!,$B24,#REF!,"Yes")</f>
        <v>#REF!</v>
      </c>
      <c r="E24" s="4" t="e">
        <f>SUMIFS(#REF!,#REF!,$B24,#REF!,"Yes")</f>
        <v>#REF!</v>
      </c>
      <c r="F24" s="4" t="e">
        <f>SUMIFS(#REF!,#REF!,$B24,#REF!,"Yes")</f>
        <v>#REF!</v>
      </c>
      <c r="G24" s="4" t="e">
        <f>SUMIFS(#REF!,#REF!,$B24,#REF!,"Yes")</f>
        <v>#REF!</v>
      </c>
      <c r="H24" s="4" t="e">
        <f>SUMIFS(#REF!,#REF!,$B24,#REF!,"Yes")</f>
        <v>#REF!</v>
      </c>
      <c r="I24" s="4" t="e">
        <f>SUMIFS(#REF!,#REF!,$B24,#REF!,"Yes")</f>
        <v>#REF!</v>
      </c>
      <c r="J24" s="4" t="e">
        <f>SUMIFS(#REF!,#REF!,$B24,#REF!,"Yes")</f>
        <v>#REF!</v>
      </c>
      <c r="K24" s="4" t="e">
        <f>SUMIFS(#REF!,#REF!,$B24,#REF!,"Yes")</f>
        <v>#REF!</v>
      </c>
      <c r="L24" s="4" t="e">
        <f>SUMIFS(#REF!,#REF!,$B24,#REF!,"Yes")</f>
        <v>#REF!</v>
      </c>
      <c r="M24" s="4" t="e">
        <f>SUMIFS(#REF!,#REF!,$B24,#REF!,"Yes")</f>
        <v>#REF!</v>
      </c>
      <c r="N24" s="4" t="e">
        <f>SUMIFS(#REF!,#REF!,$B24,#REF!,"Yes")</f>
        <v>#REF!</v>
      </c>
      <c r="O24" s="4" t="e">
        <f>SUMIFS(#REF!,#REF!,$B24,#REF!,"Yes")</f>
        <v>#REF!</v>
      </c>
      <c r="P24" s="4" t="e">
        <f>SUMIFS(#REF!,#REF!,$B24,#REF!,"Yes")</f>
        <v>#REF!</v>
      </c>
      <c r="Q24" s="4" t="e">
        <f>SUMIFS(#REF!,#REF!,$B24,#REF!,"Yes")</f>
        <v>#REF!</v>
      </c>
      <c r="R24" s="4" t="e">
        <f>SUMIFS(#REF!,#REF!,$B24,#REF!,"Yes")</f>
        <v>#REF!</v>
      </c>
      <c r="S24" s="4" t="e">
        <f>SUMIFS(#REF!,#REF!,$B24,#REF!,"Yes")</f>
        <v>#REF!</v>
      </c>
      <c r="T24" s="4" t="e">
        <f>SUMIFS(#REF!,#REF!,$B24,#REF!,"Yes")</f>
        <v>#REF!</v>
      </c>
      <c r="U24" s="4" t="e">
        <f>SUMIFS(#REF!,#REF!,$B24,#REF!,"Yes")</f>
        <v>#REF!</v>
      </c>
      <c r="V24" s="4" t="e">
        <f>SUMIFS(#REF!,#REF!,$B24,#REF!,"Yes")</f>
        <v>#REF!</v>
      </c>
      <c r="W24" s="4" t="e">
        <f>SUMIFS(#REF!,#REF!,$B24,#REF!,"Yes")</f>
        <v>#REF!</v>
      </c>
      <c r="X24" s="4" t="e">
        <f>SUMIFS(#REF!,#REF!,$B24,#REF!,"Yes")</f>
        <v>#REF!</v>
      </c>
      <c r="Y24" s="4" t="e">
        <f>SUMIFS(#REF!,#REF!,$B24,#REF!,"Yes")</f>
        <v>#REF!</v>
      </c>
      <c r="Z24" s="4" t="e">
        <f>SUMIFS(#REF!,#REF!,$B24,#REF!,"Yes")</f>
        <v>#REF!</v>
      </c>
      <c r="AA24" s="4" t="e">
        <f>SUMIFS(#REF!,#REF!,$B24,#REF!,"Yes")</f>
        <v>#REF!</v>
      </c>
      <c r="AB24" s="4" t="e">
        <f>SUMIFS(#REF!,#REF!,$B24,#REF!,"Yes")</f>
        <v>#REF!</v>
      </c>
      <c r="AC24" s="4" t="e">
        <f>SUMIFS(#REF!,#REF!,$B24,#REF!,"Yes")</f>
        <v>#REF!</v>
      </c>
      <c r="AD24" s="4" t="e">
        <f>SUMIFS(#REF!,#REF!,$B24,#REF!,"Yes")</f>
        <v>#REF!</v>
      </c>
      <c r="AE24" s="4" t="e">
        <f>SUMIFS(#REF!,#REF!,$B24,#REF!,"Yes")</f>
        <v>#REF!</v>
      </c>
      <c r="AF24" s="4" t="e">
        <f>SUMIFS(#REF!,#REF!,$B24,#REF!,"Yes")</f>
        <v>#REF!</v>
      </c>
      <c r="AG24" s="4" t="e">
        <f>IFERROR(INDEX(#REF!,MATCH(B24,#REF!,0),6),H24)</f>
        <v>#REF!</v>
      </c>
      <c r="AH24" s="12">
        <f t="shared" si="0"/>
        <v>0</v>
      </c>
      <c r="AI24" s="4" t="e">
        <f t="shared" si="1"/>
        <v>#REF!</v>
      </c>
      <c r="AJ24" s="4" t="e">
        <f t="shared" si="32"/>
        <v>#REF!</v>
      </c>
      <c r="AK24" s="4" t="e">
        <f t="shared" si="2"/>
        <v>#REF!</v>
      </c>
      <c r="AL24" s="4" t="e">
        <f t="shared" si="3"/>
        <v>#REF!</v>
      </c>
      <c r="AM24" s="4" t="e">
        <f t="shared" si="4"/>
        <v>#REF!</v>
      </c>
      <c r="AN24" s="4" t="e">
        <f t="shared" si="33"/>
        <v>#REF!</v>
      </c>
      <c r="AO24" s="4" t="e">
        <f t="shared" si="5"/>
        <v>#REF!</v>
      </c>
      <c r="AP24" s="4" t="e">
        <f t="shared" si="34"/>
        <v>#REF!</v>
      </c>
      <c r="AQ24" s="4" t="e">
        <f t="shared" si="6"/>
        <v>#REF!</v>
      </c>
      <c r="AR24" s="4" t="e">
        <f t="shared" si="7"/>
        <v>#REF!</v>
      </c>
      <c r="AS24" s="4" t="e">
        <f t="shared" si="8"/>
        <v>#REF!</v>
      </c>
      <c r="AT24" s="4" t="e">
        <f t="shared" si="35"/>
        <v>#REF!</v>
      </c>
      <c r="AU24" s="4" t="e">
        <f t="shared" si="9"/>
        <v>#REF!</v>
      </c>
      <c r="AV24" s="4" t="e">
        <f t="shared" si="36"/>
        <v>#REF!</v>
      </c>
      <c r="AW24" s="4" t="e">
        <f t="shared" si="10"/>
        <v>#REF!</v>
      </c>
      <c r="AX24" s="4" t="e">
        <f t="shared" si="11"/>
        <v>#REF!</v>
      </c>
      <c r="AY24" s="4" t="e">
        <f t="shared" si="12"/>
        <v>#REF!</v>
      </c>
      <c r="AZ24" s="4" t="e">
        <f t="shared" si="37"/>
        <v>#REF!</v>
      </c>
      <c r="BA24" s="4" t="e">
        <f t="shared" si="13"/>
        <v>#REF!</v>
      </c>
      <c r="BB24" s="4" t="e">
        <f t="shared" si="38"/>
        <v>#REF!</v>
      </c>
      <c r="BC24" s="4" t="e">
        <f t="shared" si="14"/>
        <v>#REF!</v>
      </c>
      <c r="BD24" s="4" t="e">
        <f t="shared" si="15"/>
        <v>#REF!</v>
      </c>
      <c r="BE24" s="4" t="e">
        <f t="shared" si="16"/>
        <v>#REF!</v>
      </c>
      <c r="BF24" s="4" t="e">
        <f t="shared" si="39"/>
        <v>#REF!</v>
      </c>
      <c r="BG24" s="4" t="e">
        <f t="shared" si="17"/>
        <v>#REF!</v>
      </c>
      <c r="BH24" s="4" t="e">
        <f t="shared" si="40"/>
        <v>#REF!</v>
      </c>
      <c r="BI24" s="4" t="e">
        <f t="shared" si="18"/>
        <v>#REF!</v>
      </c>
      <c r="BJ24" s="4" t="e">
        <f t="shared" si="19"/>
        <v>#REF!</v>
      </c>
      <c r="BK24" s="4" t="e">
        <f t="shared" si="20"/>
        <v>#REF!</v>
      </c>
      <c r="BL24" s="4" t="e">
        <f t="shared" si="41"/>
        <v>#REF!</v>
      </c>
      <c r="BM24" s="4" t="e">
        <f t="shared" si="21"/>
        <v>#REF!</v>
      </c>
      <c r="BN24" s="4" t="e">
        <f t="shared" si="42"/>
        <v>#REF!</v>
      </c>
      <c r="BO24" s="4" t="e">
        <f t="shared" si="22"/>
        <v>#REF!</v>
      </c>
      <c r="BP24" s="4" t="e">
        <f t="shared" si="23"/>
        <v>#REF!</v>
      </c>
      <c r="BQ24" s="4" t="e">
        <f t="shared" si="24"/>
        <v>#REF!</v>
      </c>
      <c r="BR24" s="4" t="e">
        <f t="shared" si="43"/>
        <v>#REF!</v>
      </c>
      <c r="BS24" s="4" t="e">
        <f t="shared" si="25"/>
        <v>#REF!</v>
      </c>
      <c r="BT24" s="4" t="e">
        <f t="shared" si="44"/>
        <v>#REF!</v>
      </c>
      <c r="BU24" s="4" t="e">
        <f t="shared" si="26"/>
        <v>#REF!</v>
      </c>
      <c r="BV24" s="4" t="e">
        <f t="shared" si="27"/>
        <v>#REF!</v>
      </c>
      <c r="BW24" s="4" t="e">
        <f t="shared" si="28"/>
        <v>#REF!</v>
      </c>
      <c r="BX24" s="4" t="e">
        <f t="shared" si="45"/>
        <v>#REF!</v>
      </c>
      <c r="BY24" s="4" t="e">
        <f t="shared" si="29"/>
        <v>#REF!</v>
      </c>
      <c r="BZ24" s="4" t="e">
        <f t="shared" si="46"/>
        <v>#REF!</v>
      </c>
      <c r="CA24" t="e">
        <f t="shared" si="30"/>
        <v>#REF!</v>
      </c>
      <c r="CB24">
        <v>0</v>
      </c>
      <c r="CC24" t="e">
        <f t="shared" si="47"/>
        <v>#REF!</v>
      </c>
      <c r="CD24" t="e">
        <f t="shared" si="48"/>
        <v>#REF!</v>
      </c>
      <c r="CE24" t="e">
        <f t="shared" si="49"/>
        <v>#REF!</v>
      </c>
      <c r="CF24" t="e">
        <f t="shared" si="50"/>
        <v>#REF!</v>
      </c>
      <c r="CG24" t="e">
        <f t="shared" si="51"/>
        <v>#REF!</v>
      </c>
      <c r="CH24" t="e">
        <f t="shared" si="52"/>
        <v>#REF!</v>
      </c>
      <c r="CI24" t="e">
        <f t="shared" si="53"/>
        <v>#REF!</v>
      </c>
      <c r="CJ24" t="e">
        <f t="shared" si="54"/>
        <v>#REF!</v>
      </c>
      <c r="CL24" s="89" t="e">
        <f t="shared" si="31"/>
        <v>#REF!</v>
      </c>
    </row>
    <row r="25" spans="1:90" x14ac:dyDescent="0.3">
      <c r="A25" t="s">
        <v>10</v>
      </c>
      <c r="B25">
        <v>7784</v>
      </c>
      <c r="C25" t="s">
        <v>25</v>
      </c>
      <c r="D25" s="16" t="e">
        <f>SUMIFS(#REF!,#REF!,$B25,#REF!,"Yes")</f>
        <v>#REF!</v>
      </c>
      <c r="E25" s="4" t="e">
        <f>SUMIFS(#REF!,#REF!,$B25,#REF!,"Yes")</f>
        <v>#REF!</v>
      </c>
      <c r="F25" s="4" t="e">
        <f>SUMIFS(#REF!,#REF!,$B25,#REF!,"Yes")</f>
        <v>#REF!</v>
      </c>
      <c r="G25" s="4" t="e">
        <f>SUMIFS(#REF!,#REF!,$B25,#REF!,"Yes")</f>
        <v>#REF!</v>
      </c>
      <c r="H25" s="4" t="e">
        <f>SUMIFS(#REF!,#REF!,$B25,#REF!,"Yes")</f>
        <v>#REF!</v>
      </c>
      <c r="I25" s="4" t="e">
        <f>SUMIFS(#REF!,#REF!,$B25,#REF!,"Yes")</f>
        <v>#REF!</v>
      </c>
      <c r="J25" s="4" t="e">
        <f>SUMIFS(#REF!,#REF!,$B25,#REF!,"Yes")</f>
        <v>#REF!</v>
      </c>
      <c r="K25" s="4" t="e">
        <f>SUMIFS(#REF!,#REF!,$B25,#REF!,"Yes")</f>
        <v>#REF!</v>
      </c>
      <c r="L25" s="4" t="e">
        <f>SUMIFS(#REF!,#REF!,$B25,#REF!,"Yes")</f>
        <v>#REF!</v>
      </c>
      <c r="M25" s="4" t="e">
        <f>SUMIFS(#REF!,#REF!,$B25,#REF!,"Yes")</f>
        <v>#REF!</v>
      </c>
      <c r="N25" s="4" t="e">
        <f>SUMIFS(#REF!,#REF!,$B25,#REF!,"Yes")</f>
        <v>#REF!</v>
      </c>
      <c r="O25" s="4" t="e">
        <f>SUMIFS(#REF!,#REF!,$B25,#REF!,"Yes")</f>
        <v>#REF!</v>
      </c>
      <c r="P25" s="4" t="e">
        <f>SUMIFS(#REF!,#REF!,$B25,#REF!,"Yes")</f>
        <v>#REF!</v>
      </c>
      <c r="Q25" s="4" t="e">
        <f>SUMIFS(#REF!,#REF!,$B25,#REF!,"Yes")</f>
        <v>#REF!</v>
      </c>
      <c r="R25" s="4" t="e">
        <f>SUMIFS(#REF!,#REF!,$B25,#REF!,"Yes")</f>
        <v>#REF!</v>
      </c>
      <c r="S25" s="4" t="e">
        <f>SUMIFS(#REF!,#REF!,$B25,#REF!,"Yes")</f>
        <v>#REF!</v>
      </c>
      <c r="T25" s="4" t="e">
        <f>SUMIFS(#REF!,#REF!,$B25,#REF!,"Yes")</f>
        <v>#REF!</v>
      </c>
      <c r="U25" s="4" t="e">
        <f>SUMIFS(#REF!,#REF!,$B25,#REF!,"Yes")</f>
        <v>#REF!</v>
      </c>
      <c r="V25" s="4" t="e">
        <f>SUMIFS(#REF!,#REF!,$B25,#REF!,"Yes")</f>
        <v>#REF!</v>
      </c>
      <c r="W25" s="4" t="e">
        <f>SUMIFS(#REF!,#REF!,$B25,#REF!,"Yes")</f>
        <v>#REF!</v>
      </c>
      <c r="X25" s="4" t="e">
        <f>SUMIFS(#REF!,#REF!,$B25,#REF!,"Yes")</f>
        <v>#REF!</v>
      </c>
      <c r="Y25" s="4" t="e">
        <f>SUMIFS(#REF!,#REF!,$B25,#REF!,"Yes")</f>
        <v>#REF!</v>
      </c>
      <c r="Z25" s="4" t="e">
        <f>SUMIFS(#REF!,#REF!,$B25,#REF!,"Yes")</f>
        <v>#REF!</v>
      </c>
      <c r="AA25" s="4" t="e">
        <f>SUMIFS(#REF!,#REF!,$B25,#REF!,"Yes")</f>
        <v>#REF!</v>
      </c>
      <c r="AB25" s="4" t="e">
        <f>SUMIFS(#REF!,#REF!,$B25,#REF!,"Yes")</f>
        <v>#REF!</v>
      </c>
      <c r="AC25" s="4" t="e">
        <f>SUMIFS(#REF!,#REF!,$B25,#REF!,"Yes")</f>
        <v>#REF!</v>
      </c>
      <c r="AD25" s="4" t="e">
        <f>SUMIFS(#REF!,#REF!,$B25,#REF!,"Yes")</f>
        <v>#REF!</v>
      </c>
      <c r="AE25" s="4" t="e">
        <f>SUMIFS(#REF!,#REF!,$B25,#REF!,"Yes")</f>
        <v>#REF!</v>
      </c>
      <c r="AF25" s="4" t="e">
        <f>SUMIFS(#REF!,#REF!,$B25,#REF!,"Yes")</f>
        <v>#REF!</v>
      </c>
      <c r="AG25" s="4" t="e">
        <f>IFERROR(INDEX(#REF!,MATCH(B25,#REF!,0),6),H25)</f>
        <v>#REF!</v>
      </c>
      <c r="AH25" s="12">
        <f t="shared" si="0"/>
        <v>0</v>
      </c>
      <c r="AI25" s="4" t="e">
        <f t="shared" si="1"/>
        <v>#REF!</v>
      </c>
      <c r="AJ25" s="4" t="e">
        <f t="shared" si="32"/>
        <v>#REF!</v>
      </c>
      <c r="AK25" s="4" t="e">
        <f t="shared" si="2"/>
        <v>#REF!</v>
      </c>
      <c r="AL25" s="4" t="e">
        <f t="shared" si="3"/>
        <v>#REF!</v>
      </c>
      <c r="AM25" s="4" t="e">
        <f t="shared" si="4"/>
        <v>#REF!</v>
      </c>
      <c r="AN25" s="4" t="e">
        <f t="shared" si="33"/>
        <v>#REF!</v>
      </c>
      <c r="AO25" s="4" t="e">
        <f t="shared" si="5"/>
        <v>#REF!</v>
      </c>
      <c r="AP25" s="4" t="e">
        <f t="shared" si="34"/>
        <v>#REF!</v>
      </c>
      <c r="AQ25" s="4" t="e">
        <f t="shared" si="6"/>
        <v>#REF!</v>
      </c>
      <c r="AR25" s="4" t="e">
        <f t="shared" si="7"/>
        <v>#REF!</v>
      </c>
      <c r="AS25" s="4" t="e">
        <f t="shared" si="8"/>
        <v>#REF!</v>
      </c>
      <c r="AT25" s="4" t="e">
        <f t="shared" si="35"/>
        <v>#REF!</v>
      </c>
      <c r="AU25" s="4" t="e">
        <f t="shared" si="9"/>
        <v>#REF!</v>
      </c>
      <c r="AV25" s="4" t="e">
        <f t="shared" si="36"/>
        <v>#REF!</v>
      </c>
      <c r="AW25" s="4" t="e">
        <f t="shared" si="10"/>
        <v>#REF!</v>
      </c>
      <c r="AX25" s="4" t="e">
        <f t="shared" si="11"/>
        <v>#REF!</v>
      </c>
      <c r="AY25" s="4" t="e">
        <f t="shared" si="12"/>
        <v>#REF!</v>
      </c>
      <c r="AZ25" s="4" t="e">
        <f t="shared" si="37"/>
        <v>#REF!</v>
      </c>
      <c r="BA25" s="4" t="e">
        <f t="shared" si="13"/>
        <v>#REF!</v>
      </c>
      <c r="BB25" s="4" t="e">
        <f t="shared" si="38"/>
        <v>#REF!</v>
      </c>
      <c r="BC25" s="4" t="e">
        <f t="shared" si="14"/>
        <v>#REF!</v>
      </c>
      <c r="BD25" s="4" t="e">
        <f t="shared" si="15"/>
        <v>#REF!</v>
      </c>
      <c r="BE25" s="4" t="e">
        <f t="shared" si="16"/>
        <v>#REF!</v>
      </c>
      <c r="BF25" s="4" t="e">
        <f t="shared" si="39"/>
        <v>#REF!</v>
      </c>
      <c r="BG25" s="4" t="e">
        <f t="shared" si="17"/>
        <v>#REF!</v>
      </c>
      <c r="BH25" s="4" t="e">
        <f t="shared" si="40"/>
        <v>#REF!</v>
      </c>
      <c r="BI25" s="4" t="e">
        <f t="shared" si="18"/>
        <v>#REF!</v>
      </c>
      <c r="BJ25" s="4" t="e">
        <f t="shared" si="19"/>
        <v>#REF!</v>
      </c>
      <c r="BK25" s="4" t="e">
        <f t="shared" si="20"/>
        <v>#REF!</v>
      </c>
      <c r="BL25" s="4" t="e">
        <f t="shared" si="41"/>
        <v>#REF!</v>
      </c>
      <c r="BM25" s="4" t="e">
        <f t="shared" si="21"/>
        <v>#REF!</v>
      </c>
      <c r="BN25" s="4" t="e">
        <f t="shared" si="42"/>
        <v>#REF!</v>
      </c>
      <c r="BO25" s="4" t="e">
        <f t="shared" si="22"/>
        <v>#REF!</v>
      </c>
      <c r="BP25" s="4" t="e">
        <f t="shared" si="23"/>
        <v>#REF!</v>
      </c>
      <c r="BQ25" s="4" t="e">
        <f t="shared" si="24"/>
        <v>#REF!</v>
      </c>
      <c r="BR25" s="4" t="e">
        <f t="shared" si="43"/>
        <v>#REF!</v>
      </c>
      <c r="BS25" s="4" t="e">
        <f t="shared" si="25"/>
        <v>#REF!</v>
      </c>
      <c r="BT25" s="4" t="e">
        <f t="shared" si="44"/>
        <v>#REF!</v>
      </c>
      <c r="BU25" s="4" t="e">
        <f t="shared" si="26"/>
        <v>#REF!</v>
      </c>
      <c r="BV25" s="4" t="e">
        <f t="shared" si="27"/>
        <v>#REF!</v>
      </c>
      <c r="BW25" s="4" t="e">
        <f t="shared" si="28"/>
        <v>#REF!</v>
      </c>
      <c r="BX25" s="4" t="e">
        <f t="shared" si="45"/>
        <v>#REF!</v>
      </c>
      <c r="BY25" s="4" t="e">
        <f t="shared" si="29"/>
        <v>#REF!</v>
      </c>
      <c r="BZ25" s="4" t="e">
        <f t="shared" si="46"/>
        <v>#REF!</v>
      </c>
      <c r="CA25" t="e">
        <f t="shared" si="30"/>
        <v>#REF!</v>
      </c>
      <c r="CB25">
        <v>0</v>
      </c>
      <c r="CC25" t="e">
        <f t="shared" si="47"/>
        <v>#REF!</v>
      </c>
      <c r="CD25" t="e">
        <f t="shared" si="48"/>
        <v>#REF!</v>
      </c>
      <c r="CE25" t="e">
        <f t="shared" si="49"/>
        <v>#REF!</v>
      </c>
      <c r="CF25" t="e">
        <f t="shared" si="50"/>
        <v>#REF!</v>
      </c>
      <c r="CG25" t="e">
        <f t="shared" si="51"/>
        <v>#REF!</v>
      </c>
      <c r="CH25" t="e">
        <f t="shared" si="52"/>
        <v>#REF!</v>
      </c>
      <c r="CI25" t="e">
        <f t="shared" si="53"/>
        <v>#REF!</v>
      </c>
      <c r="CJ25" t="e">
        <f t="shared" si="54"/>
        <v>#REF!</v>
      </c>
      <c r="CL25" s="89" t="e">
        <f t="shared" si="31"/>
        <v>#REF!</v>
      </c>
    </row>
    <row r="26" spans="1:90" x14ac:dyDescent="0.3">
      <c r="A26" t="s">
        <v>10</v>
      </c>
      <c r="B26">
        <v>7879</v>
      </c>
      <c r="C26" t="s">
        <v>25</v>
      </c>
      <c r="D26" s="16" t="e">
        <f>SUMIFS(#REF!,#REF!,$B26,#REF!,"Yes")</f>
        <v>#REF!</v>
      </c>
      <c r="E26" s="4" t="e">
        <f>SUMIFS(#REF!,#REF!,$B26,#REF!,"Yes")</f>
        <v>#REF!</v>
      </c>
      <c r="F26" s="4" t="e">
        <f>SUMIFS(#REF!,#REF!,$B26,#REF!,"Yes")</f>
        <v>#REF!</v>
      </c>
      <c r="G26" s="4" t="e">
        <f>SUMIFS(#REF!,#REF!,$B26,#REF!,"Yes")</f>
        <v>#REF!</v>
      </c>
      <c r="H26" s="4" t="e">
        <f>SUMIFS(#REF!,#REF!,$B26,#REF!,"Yes")</f>
        <v>#REF!</v>
      </c>
      <c r="I26" s="4" t="e">
        <f>SUMIFS(#REF!,#REF!,$B26,#REF!,"Yes")</f>
        <v>#REF!</v>
      </c>
      <c r="J26" s="4" t="e">
        <f>SUMIFS(#REF!,#REF!,$B26,#REF!,"Yes")</f>
        <v>#REF!</v>
      </c>
      <c r="K26" s="4" t="e">
        <f>SUMIFS(#REF!,#REF!,$B26,#REF!,"Yes")</f>
        <v>#REF!</v>
      </c>
      <c r="L26" s="4" t="e">
        <f>SUMIFS(#REF!,#REF!,$B26,#REF!,"Yes")</f>
        <v>#REF!</v>
      </c>
      <c r="M26" s="4" t="e">
        <f>SUMIFS(#REF!,#REF!,$B26,#REF!,"Yes")</f>
        <v>#REF!</v>
      </c>
      <c r="N26" s="4" t="e">
        <f>SUMIFS(#REF!,#REF!,$B26,#REF!,"Yes")</f>
        <v>#REF!</v>
      </c>
      <c r="O26" s="4" t="e">
        <f>SUMIFS(#REF!,#REF!,$B26,#REF!,"Yes")</f>
        <v>#REF!</v>
      </c>
      <c r="P26" s="4" t="e">
        <f>SUMIFS(#REF!,#REF!,$B26,#REF!,"Yes")</f>
        <v>#REF!</v>
      </c>
      <c r="Q26" s="4" t="e">
        <f>SUMIFS(#REF!,#REF!,$B26,#REF!,"Yes")</f>
        <v>#REF!</v>
      </c>
      <c r="R26" s="4" t="e">
        <f>SUMIFS(#REF!,#REF!,$B26,#REF!,"Yes")</f>
        <v>#REF!</v>
      </c>
      <c r="S26" s="4" t="e">
        <f>SUMIFS(#REF!,#REF!,$B26,#REF!,"Yes")</f>
        <v>#REF!</v>
      </c>
      <c r="T26" s="4" t="e">
        <f>SUMIFS(#REF!,#REF!,$B26,#REF!,"Yes")</f>
        <v>#REF!</v>
      </c>
      <c r="U26" s="4" t="e">
        <f>SUMIFS(#REF!,#REF!,$B26,#REF!,"Yes")</f>
        <v>#REF!</v>
      </c>
      <c r="V26" s="4" t="e">
        <f>SUMIFS(#REF!,#REF!,$B26,#REF!,"Yes")</f>
        <v>#REF!</v>
      </c>
      <c r="W26" s="4" t="e">
        <f>SUMIFS(#REF!,#REF!,$B26,#REF!,"Yes")</f>
        <v>#REF!</v>
      </c>
      <c r="X26" s="4" t="e">
        <f>SUMIFS(#REF!,#REF!,$B26,#REF!,"Yes")</f>
        <v>#REF!</v>
      </c>
      <c r="Y26" s="4" t="e">
        <f>SUMIFS(#REF!,#REF!,$B26,#REF!,"Yes")</f>
        <v>#REF!</v>
      </c>
      <c r="Z26" s="4" t="e">
        <f>SUMIFS(#REF!,#REF!,$B26,#REF!,"Yes")</f>
        <v>#REF!</v>
      </c>
      <c r="AA26" s="4" t="e">
        <f>SUMIFS(#REF!,#REF!,$B26,#REF!,"Yes")</f>
        <v>#REF!</v>
      </c>
      <c r="AB26" s="4" t="e">
        <f>SUMIFS(#REF!,#REF!,$B26,#REF!,"Yes")</f>
        <v>#REF!</v>
      </c>
      <c r="AC26" s="4" t="e">
        <f>SUMIFS(#REF!,#REF!,$B26,#REF!,"Yes")</f>
        <v>#REF!</v>
      </c>
      <c r="AD26" s="4" t="e">
        <f>SUMIFS(#REF!,#REF!,$B26,#REF!,"Yes")</f>
        <v>#REF!</v>
      </c>
      <c r="AE26" s="4" t="e">
        <f>SUMIFS(#REF!,#REF!,$B26,#REF!,"Yes")</f>
        <v>#REF!</v>
      </c>
      <c r="AF26" s="4" t="e">
        <f>SUMIFS(#REF!,#REF!,$B26,#REF!,"Yes")</f>
        <v>#REF!</v>
      </c>
      <c r="AG26" s="4" t="e">
        <f>IFERROR(INDEX(#REF!,MATCH(B26,#REF!,0),6),H26)</f>
        <v>#REF!</v>
      </c>
      <c r="AH26" s="12">
        <f t="shared" si="0"/>
        <v>0</v>
      </c>
      <c r="AI26" s="4" t="e">
        <f t="shared" si="1"/>
        <v>#REF!</v>
      </c>
      <c r="AJ26" s="4" t="e">
        <f t="shared" si="32"/>
        <v>#REF!</v>
      </c>
      <c r="AK26" s="4" t="e">
        <f t="shared" si="2"/>
        <v>#REF!</v>
      </c>
      <c r="AL26" s="4" t="e">
        <f t="shared" si="3"/>
        <v>#REF!</v>
      </c>
      <c r="AM26" s="4" t="e">
        <f t="shared" si="4"/>
        <v>#REF!</v>
      </c>
      <c r="AN26" s="4" t="e">
        <f t="shared" si="33"/>
        <v>#REF!</v>
      </c>
      <c r="AO26" s="4" t="e">
        <f t="shared" si="5"/>
        <v>#REF!</v>
      </c>
      <c r="AP26" s="4" t="e">
        <f t="shared" si="34"/>
        <v>#REF!</v>
      </c>
      <c r="AQ26" s="4" t="e">
        <f t="shared" si="6"/>
        <v>#REF!</v>
      </c>
      <c r="AR26" s="4" t="e">
        <f t="shared" si="7"/>
        <v>#REF!</v>
      </c>
      <c r="AS26" s="4" t="e">
        <f t="shared" si="8"/>
        <v>#REF!</v>
      </c>
      <c r="AT26" s="4" t="e">
        <f t="shared" si="35"/>
        <v>#REF!</v>
      </c>
      <c r="AU26" s="4" t="e">
        <f t="shared" si="9"/>
        <v>#REF!</v>
      </c>
      <c r="AV26" s="4" t="e">
        <f t="shared" si="36"/>
        <v>#REF!</v>
      </c>
      <c r="AW26" s="4" t="e">
        <f t="shared" si="10"/>
        <v>#REF!</v>
      </c>
      <c r="AX26" s="4" t="e">
        <f t="shared" si="11"/>
        <v>#REF!</v>
      </c>
      <c r="AY26" s="4" t="e">
        <f t="shared" si="12"/>
        <v>#REF!</v>
      </c>
      <c r="AZ26" s="4" t="e">
        <f t="shared" si="37"/>
        <v>#REF!</v>
      </c>
      <c r="BA26" s="4" t="e">
        <f t="shared" si="13"/>
        <v>#REF!</v>
      </c>
      <c r="BB26" s="4" t="e">
        <f t="shared" si="38"/>
        <v>#REF!</v>
      </c>
      <c r="BC26" s="4" t="e">
        <f t="shared" si="14"/>
        <v>#REF!</v>
      </c>
      <c r="BD26" s="4" t="e">
        <f t="shared" si="15"/>
        <v>#REF!</v>
      </c>
      <c r="BE26" s="4" t="e">
        <f t="shared" si="16"/>
        <v>#REF!</v>
      </c>
      <c r="BF26" s="4" t="e">
        <f t="shared" si="39"/>
        <v>#REF!</v>
      </c>
      <c r="BG26" s="4" t="e">
        <f t="shared" si="17"/>
        <v>#REF!</v>
      </c>
      <c r="BH26" s="4" t="e">
        <f t="shared" si="40"/>
        <v>#REF!</v>
      </c>
      <c r="BI26" s="4" t="e">
        <f t="shared" si="18"/>
        <v>#REF!</v>
      </c>
      <c r="BJ26" s="4" t="e">
        <f t="shared" si="19"/>
        <v>#REF!</v>
      </c>
      <c r="BK26" s="4" t="e">
        <f t="shared" si="20"/>
        <v>#REF!</v>
      </c>
      <c r="BL26" s="4" t="e">
        <f t="shared" si="41"/>
        <v>#REF!</v>
      </c>
      <c r="BM26" s="4" t="e">
        <f t="shared" si="21"/>
        <v>#REF!</v>
      </c>
      <c r="BN26" s="4" t="e">
        <f t="shared" si="42"/>
        <v>#REF!</v>
      </c>
      <c r="BO26" s="4" t="e">
        <f t="shared" si="22"/>
        <v>#REF!</v>
      </c>
      <c r="BP26" s="4" t="e">
        <f t="shared" si="23"/>
        <v>#REF!</v>
      </c>
      <c r="BQ26" s="4" t="e">
        <f t="shared" si="24"/>
        <v>#REF!</v>
      </c>
      <c r="BR26" s="4" t="e">
        <f t="shared" si="43"/>
        <v>#REF!</v>
      </c>
      <c r="BS26" s="4" t="e">
        <f t="shared" si="25"/>
        <v>#REF!</v>
      </c>
      <c r="BT26" s="4" t="e">
        <f t="shared" si="44"/>
        <v>#REF!</v>
      </c>
      <c r="BU26" s="4" t="e">
        <f t="shared" si="26"/>
        <v>#REF!</v>
      </c>
      <c r="BV26" s="4" t="e">
        <f t="shared" si="27"/>
        <v>#REF!</v>
      </c>
      <c r="BW26" s="4" t="e">
        <f t="shared" si="28"/>
        <v>#REF!</v>
      </c>
      <c r="BX26" s="4" t="e">
        <f t="shared" si="45"/>
        <v>#REF!</v>
      </c>
      <c r="BY26" s="4" t="e">
        <f t="shared" si="29"/>
        <v>#REF!</v>
      </c>
      <c r="BZ26" s="4" t="e">
        <f t="shared" si="46"/>
        <v>#REF!</v>
      </c>
      <c r="CA26" t="e">
        <f t="shared" si="30"/>
        <v>#REF!</v>
      </c>
      <c r="CB26">
        <v>0</v>
      </c>
      <c r="CC26" t="e">
        <f t="shared" si="47"/>
        <v>#REF!</v>
      </c>
      <c r="CD26" t="e">
        <f t="shared" si="48"/>
        <v>#REF!</v>
      </c>
      <c r="CE26" t="e">
        <f t="shared" si="49"/>
        <v>#REF!</v>
      </c>
      <c r="CF26" t="e">
        <f t="shared" si="50"/>
        <v>#REF!</v>
      </c>
      <c r="CG26" t="e">
        <f t="shared" si="51"/>
        <v>#REF!</v>
      </c>
      <c r="CH26" t="e">
        <f t="shared" si="52"/>
        <v>#REF!</v>
      </c>
      <c r="CI26" t="e">
        <f t="shared" si="53"/>
        <v>#REF!</v>
      </c>
      <c r="CJ26" t="e">
        <f t="shared" si="54"/>
        <v>#REF!</v>
      </c>
      <c r="CL26" s="89" t="e">
        <f t="shared" si="31"/>
        <v>#REF!</v>
      </c>
    </row>
    <row r="27" spans="1:90" x14ac:dyDescent="0.3">
      <c r="A27" t="s">
        <v>10</v>
      </c>
      <c r="B27">
        <v>8147</v>
      </c>
      <c r="C27" t="s">
        <v>128</v>
      </c>
      <c r="D27" s="16" t="e">
        <f>SUMIFS(#REF!,#REF!,$B27,#REF!,"Yes")</f>
        <v>#REF!</v>
      </c>
      <c r="E27" s="4" t="e">
        <f>SUMIFS(#REF!,#REF!,$B27,#REF!,"Yes")</f>
        <v>#REF!</v>
      </c>
      <c r="F27" s="4" t="e">
        <f>SUMIFS(#REF!,#REF!,$B27,#REF!,"Yes")</f>
        <v>#REF!</v>
      </c>
      <c r="G27" s="4" t="e">
        <f>SUMIFS(#REF!,#REF!,$B27,#REF!,"Yes")</f>
        <v>#REF!</v>
      </c>
      <c r="H27" s="4" t="e">
        <f>SUMIFS(#REF!,#REF!,$B27,#REF!,"Yes")</f>
        <v>#REF!</v>
      </c>
      <c r="I27" s="4" t="e">
        <f>SUMIFS(#REF!,#REF!,$B27,#REF!,"Yes")</f>
        <v>#REF!</v>
      </c>
      <c r="J27" s="4" t="e">
        <f>SUMIFS(#REF!,#REF!,$B27,#REF!,"Yes")</f>
        <v>#REF!</v>
      </c>
      <c r="K27" s="4" t="e">
        <f>SUMIFS(#REF!,#REF!,$B27,#REF!,"Yes")</f>
        <v>#REF!</v>
      </c>
      <c r="L27" s="4" t="e">
        <f>SUMIFS(#REF!,#REF!,$B27,#REF!,"Yes")</f>
        <v>#REF!</v>
      </c>
      <c r="M27" s="4" t="e">
        <f>SUMIFS(#REF!,#REF!,$B27,#REF!,"Yes")</f>
        <v>#REF!</v>
      </c>
      <c r="N27" s="4" t="e">
        <f>SUMIFS(#REF!,#REF!,$B27,#REF!,"Yes")</f>
        <v>#REF!</v>
      </c>
      <c r="O27" s="4" t="e">
        <f>SUMIFS(#REF!,#REF!,$B27,#REF!,"Yes")</f>
        <v>#REF!</v>
      </c>
      <c r="P27" s="4" t="e">
        <f>SUMIFS(#REF!,#REF!,$B27,#REF!,"Yes")</f>
        <v>#REF!</v>
      </c>
      <c r="Q27" s="4" t="e">
        <f>SUMIFS(#REF!,#REF!,$B27,#REF!,"Yes")</f>
        <v>#REF!</v>
      </c>
      <c r="R27" s="4" t="e">
        <f>SUMIFS(#REF!,#REF!,$B27,#REF!,"Yes")</f>
        <v>#REF!</v>
      </c>
      <c r="S27" s="4" t="e">
        <f>SUMIFS(#REF!,#REF!,$B27,#REF!,"Yes")</f>
        <v>#REF!</v>
      </c>
      <c r="T27" s="4" t="e">
        <f>SUMIFS(#REF!,#REF!,$B27,#REF!,"Yes")</f>
        <v>#REF!</v>
      </c>
      <c r="U27" s="4" t="e">
        <f>SUMIFS(#REF!,#REF!,$B27,#REF!,"Yes")</f>
        <v>#REF!</v>
      </c>
      <c r="V27" s="4" t="e">
        <f>SUMIFS(#REF!,#REF!,$B27,#REF!,"Yes")</f>
        <v>#REF!</v>
      </c>
      <c r="W27" s="4" t="e">
        <f>SUMIFS(#REF!,#REF!,$B27,#REF!,"Yes")</f>
        <v>#REF!</v>
      </c>
      <c r="X27" s="4" t="e">
        <f>SUMIFS(#REF!,#REF!,$B27,#REF!,"Yes")</f>
        <v>#REF!</v>
      </c>
      <c r="Y27" s="4" t="e">
        <f>SUMIFS(#REF!,#REF!,$B27,#REF!,"Yes")</f>
        <v>#REF!</v>
      </c>
      <c r="Z27" s="4" t="e">
        <f>SUMIFS(#REF!,#REF!,$B27,#REF!,"Yes")</f>
        <v>#REF!</v>
      </c>
      <c r="AA27" s="4" t="e">
        <f>SUMIFS(#REF!,#REF!,$B27,#REF!,"Yes")</f>
        <v>#REF!</v>
      </c>
      <c r="AB27" s="4" t="e">
        <f>SUMIFS(#REF!,#REF!,$B27,#REF!,"Yes")</f>
        <v>#REF!</v>
      </c>
      <c r="AC27" s="4" t="e">
        <f>SUMIFS(#REF!,#REF!,$B27,#REF!,"Yes")</f>
        <v>#REF!</v>
      </c>
      <c r="AD27" s="4" t="e">
        <f>SUMIFS(#REF!,#REF!,$B27,#REF!,"Yes")</f>
        <v>#REF!</v>
      </c>
      <c r="AE27" s="4" t="e">
        <f>SUMIFS(#REF!,#REF!,$B27,#REF!,"Yes")</f>
        <v>#REF!</v>
      </c>
      <c r="AF27" s="4" t="e">
        <f>SUMIFS(#REF!,#REF!,$B27,#REF!,"Yes")</f>
        <v>#REF!</v>
      </c>
      <c r="AG27" s="4" t="e">
        <f>IFERROR(INDEX(#REF!,MATCH(B27,#REF!,0),6),H27)</f>
        <v>#REF!</v>
      </c>
      <c r="AH27" s="12">
        <f t="shared" si="0"/>
        <v>0</v>
      </c>
      <c r="AI27" s="4" t="e">
        <f t="shared" si="1"/>
        <v>#REF!</v>
      </c>
      <c r="AJ27" s="4" t="e">
        <f t="shared" si="32"/>
        <v>#REF!</v>
      </c>
      <c r="AK27" s="4" t="e">
        <f t="shared" si="2"/>
        <v>#REF!</v>
      </c>
      <c r="AL27" s="4" t="e">
        <f t="shared" si="3"/>
        <v>#REF!</v>
      </c>
      <c r="AM27" s="4" t="e">
        <f t="shared" si="4"/>
        <v>#REF!</v>
      </c>
      <c r="AN27" s="4" t="e">
        <f t="shared" si="33"/>
        <v>#REF!</v>
      </c>
      <c r="AO27" s="4" t="e">
        <f t="shared" si="5"/>
        <v>#REF!</v>
      </c>
      <c r="AP27" s="4" t="e">
        <f t="shared" si="34"/>
        <v>#REF!</v>
      </c>
      <c r="AQ27" s="4" t="e">
        <f t="shared" si="6"/>
        <v>#REF!</v>
      </c>
      <c r="AR27" s="4" t="e">
        <f t="shared" si="7"/>
        <v>#REF!</v>
      </c>
      <c r="AS27" s="4" t="e">
        <f t="shared" si="8"/>
        <v>#REF!</v>
      </c>
      <c r="AT27" s="4" t="e">
        <f t="shared" si="35"/>
        <v>#REF!</v>
      </c>
      <c r="AU27" s="4" t="e">
        <f t="shared" si="9"/>
        <v>#REF!</v>
      </c>
      <c r="AV27" s="4" t="e">
        <f t="shared" si="36"/>
        <v>#REF!</v>
      </c>
      <c r="AW27" s="4" t="e">
        <f t="shared" si="10"/>
        <v>#REF!</v>
      </c>
      <c r="AX27" s="4" t="e">
        <f t="shared" si="11"/>
        <v>#REF!</v>
      </c>
      <c r="AY27" s="4" t="e">
        <f t="shared" si="12"/>
        <v>#REF!</v>
      </c>
      <c r="AZ27" s="4" t="e">
        <f t="shared" si="37"/>
        <v>#REF!</v>
      </c>
      <c r="BA27" s="4" t="e">
        <f t="shared" si="13"/>
        <v>#REF!</v>
      </c>
      <c r="BB27" s="4" t="e">
        <f t="shared" si="38"/>
        <v>#REF!</v>
      </c>
      <c r="BC27" s="4" t="e">
        <f t="shared" si="14"/>
        <v>#REF!</v>
      </c>
      <c r="BD27" s="4" t="e">
        <f t="shared" si="15"/>
        <v>#REF!</v>
      </c>
      <c r="BE27" s="4" t="e">
        <f t="shared" si="16"/>
        <v>#REF!</v>
      </c>
      <c r="BF27" s="4" t="e">
        <f t="shared" si="39"/>
        <v>#REF!</v>
      </c>
      <c r="BG27" s="4" t="e">
        <f t="shared" si="17"/>
        <v>#REF!</v>
      </c>
      <c r="BH27" s="4" t="e">
        <f t="shared" si="40"/>
        <v>#REF!</v>
      </c>
      <c r="BI27" s="4" t="e">
        <f t="shared" si="18"/>
        <v>#REF!</v>
      </c>
      <c r="BJ27" s="4" t="e">
        <f t="shared" si="19"/>
        <v>#REF!</v>
      </c>
      <c r="BK27" s="4" t="e">
        <f t="shared" si="20"/>
        <v>#REF!</v>
      </c>
      <c r="BL27" s="4" t="e">
        <f t="shared" si="41"/>
        <v>#REF!</v>
      </c>
      <c r="BM27" s="4" t="e">
        <f t="shared" si="21"/>
        <v>#REF!</v>
      </c>
      <c r="BN27" s="4" t="e">
        <f t="shared" si="42"/>
        <v>#REF!</v>
      </c>
      <c r="BO27" s="4" t="e">
        <f t="shared" si="22"/>
        <v>#REF!</v>
      </c>
      <c r="BP27" s="4" t="e">
        <f t="shared" si="23"/>
        <v>#REF!</v>
      </c>
      <c r="BQ27" s="4" t="e">
        <f t="shared" si="24"/>
        <v>#REF!</v>
      </c>
      <c r="BR27" s="4" t="e">
        <f t="shared" si="43"/>
        <v>#REF!</v>
      </c>
      <c r="BS27" s="4" t="e">
        <f t="shared" si="25"/>
        <v>#REF!</v>
      </c>
      <c r="BT27" s="4" t="e">
        <f t="shared" si="44"/>
        <v>#REF!</v>
      </c>
      <c r="BU27" s="4" t="e">
        <f t="shared" si="26"/>
        <v>#REF!</v>
      </c>
      <c r="BV27" s="4" t="e">
        <f t="shared" si="27"/>
        <v>#REF!</v>
      </c>
      <c r="BW27" s="4" t="e">
        <f t="shared" si="28"/>
        <v>#REF!</v>
      </c>
      <c r="BX27" s="4" t="e">
        <f t="shared" si="45"/>
        <v>#REF!</v>
      </c>
      <c r="BY27" s="4" t="e">
        <f t="shared" si="29"/>
        <v>#REF!</v>
      </c>
      <c r="BZ27" s="4" t="e">
        <f t="shared" si="46"/>
        <v>#REF!</v>
      </c>
      <c r="CA27" t="e">
        <f t="shared" si="30"/>
        <v>#REF!</v>
      </c>
      <c r="CB27">
        <v>0</v>
      </c>
      <c r="CC27" t="e">
        <f t="shared" si="47"/>
        <v>#REF!</v>
      </c>
      <c r="CD27" t="e">
        <f t="shared" si="48"/>
        <v>#REF!</v>
      </c>
      <c r="CE27" t="e">
        <f t="shared" si="49"/>
        <v>#REF!</v>
      </c>
      <c r="CF27" t="e">
        <f t="shared" si="50"/>
        <v>#REF!</v>
      </c>
      <c r="CG27" t="e">
        <f t="shared" si="51"/>
        <v>#REF!</v>
      </c>
      <c r="CH27" t="e">
        <f t="shared" si="52"/>
        <v>#REF!</v>
      </c>
      <c r="CI27" t="e">
        <f t="shared" si="53"/>
        <v>#REF!</v>
      </c>
      <c r="CJ27" t="e">
        <f t="shared" si="54"/>
        <v>#REF!</v>
      </c>
      <c r="CL27" s="89" t="e">
        <f t="shared" si="31"/>
        <v>#REF!</v>
      </c>
    </row>
    <row r="28" spans="1:90" x14ac:dyDescent="0.3">
      <c r="A28" t="s">
        <v>10</v>
      </c>
      <c r="B28">
        <v>8623</v>
      </c>
      <c r="C28" t="s">
        <v>420</v>
      </c>
      <c r="D28" s="16" t="e">
        <f>SUMIFS(#REF!,#REF!,$B28,#REF!,"Yes")</f>
        <v>#REF!</v>
      </c>
      <c r="E28" s="4" t="e">
        <f>SUMIFS(#REF!,#REF!,$B28,#REF!,"Yes")</f>
        <v>#REF!</v>
      </c>
      <c r="F28" s="4" t="e">
        <f>SUMIFS(#REF!,#REF!,$B28,#REF!,"Yes")</f>
        <v>#REF!</v>
      </c>
      <c r="G28" s="4" t="e">
        <f>SUMIFS(#REF!,#REF!,$B28,#REF!,"Yes")</f>
        <v>#REF!</v>
      </c>
      <c r="H28" s="4" t="e">
        <f>SUMIFS(#REF!,#REF!,$B28,#REF!,"Yes")</f>
        <v>#REF!</v>
      </c>
      <c r="I28" s="4" t="e">
        <f>SUMIFS(#REF!,#REF!,$B28,#REF!,"Yes")</f>
        <v>#REF!</v>
      </c>
      <c r="J28" s="4" t="e">
        <f>SUMIFS(#REF!,#REF!,$B28,#REF!,"Yes")</f>
        <v>#REF!</v>
      </c>
      <c r="K28" s="4" t="e">
        <f>SUMIFS(#REF!,#REF!,$B28,#REF!,"Yes")</f>
        <v>#REF!</v>
      </c>
      <c r="L28" s="4" t="e">
        <f>SUMIFS(#REF!,#REF!,$B28,#REF!,"Yes")</f>
        <v>#REF!</v>
      </c>
      <c r="M28" s="4" t="e">
        <f>SUMIFS(#REF!,#REF!,$B28,#REF!,"Yes")</f>
        <v>#REF!</v>
      </c>
      <c r="N28" s="4" t="e">
        <f>SUMIFS(#REF!,#REF!,$B28,#REF!,"Yes")</f>
        <v>#REF!</v>
      </c>
      <c r="O28" s="4" t="e">
        <f>SUMIFS(#REF!,#REF!,$B28,#REF!,"Yes")</f>
        <v>#REF!</v>
      </c>
      <c r="P28" s="4" t="e">
        <f>SUMIFS(#REF!,#REF!,$B28,#REF!,"Yes")</f>
        <v>#REF!</v>
      </c>
      <c r="Q28" s="4" t="e">
        <f>SUMIFS(#REF!,#REF!,$B28,#REF!,"Yes")</f>
        <v>#REF!</v>
      </c>
      <c r="R28" s="4" t="e">
        <f>SUMIFS(#REF!,#REF!,$B28,#REF!,"Yes")</f>
        <v>#REF!</v>
      </c>
      <c r="S28" s="4" t="e">
        <f>SUMIFS(#REF!,#REF!,$B28,#REF!,"Yes")</f>
        <v>#REF!</v>
      </c>
      <c r="T28" s="4" t="e">
        <f>SUMIFS(#REF!,#REF!,$B28,#REF!,"Yes")</f>
        <v>#REF!</v>
      </c>
      <c r="U28" s="4" t="e">
        <f>SUMIFS(#REF!,#REF!,$B28,#REF!,"Yes")</f>
        <v>#REF!</v>
      </c>
      <c r="V28" s="4" t="e">
        <f>SUMIFS(#REF!,#REF!,$B28,#REF!,"Yes")</f>
        <v>#REF!</v>
      </c>
      <c r="W28" s="4" t="e">
        <f>SUMIFS(#REF!,#REF!,$B28,#REF!,"Yes")</f>
        <v>#REF!</v>
      </c>
      <c r="X28" s="4" t="e">
        <f>SUMIFS(#REF!,#REF!,$B28,#REF!,"Yes")</f>
        <v>#REF!</v>
      </c>
      <c r="Y28" s="4" t="e">
        <f>SUMIFS(#REF!,#REF!,$B28,#REF!,"Yes")</f>
        <v>#REF!</v>
      </c>
      <c r="Z28" s="4" t="e">
        <f>SUMIFS(#REF!,#REF!,$B28,#REF!,"Yes")</f>
        <v>#REF!</v>
      </c>
      <c r="AA28" s="4" t="e">
        <f>SUMIFS(#REF!,#REF!,$B28,#REF!,"Yes")</f>
        <v>#REF!</v>
      </c>
      <c r="AB28" s="4" t="e">
        <f>SUMIFS(#REF!,#REF!,$B28,#REF!,"Yes")</f>
        <v>#REF!</v>
      </c>
      <c r="AC28" s="4" t="e">
        <f>SUMIFS(#REF!,#REF!,$B28,#REF!,"Yes")</f>
        <v>#REF!</v>
      </c>
      <c r="AD28" s="4" t="e">
        <f>SUMIFS(#REF!,#REF!,$B28,#REF!,"Yes")</f>
        <v>#REF!</v>
      </c>
      <c r="AE28" s="4" t="e">
        <f>SUMIFS(#REF!,#REF!,$B28,#REF!,"Yes")</f>
        <v>#REF!</v>
      </c>
      <c r="AF28" s="4" t="e">
        <f>SUMIFS(#REF!,#REF!,$B28,#REF!,"Yes")</f>
        <v>#REF!</v>
      </c>
      <c r="AG28" s="4" t="e">
        <f>IFERROR(INDEX(#REF!,MATCH(B28,#REF!,0),6),H28)</f>
        <v>#REF!</v>
      </c>
      <c r="AH28" s="12">
        <f t="shared" si="0"/>
        <v>0</v>
      </c>
      <c r="AI28" s="4" t="e">
        <f t="shared" si="1"/>
        <v>#REF!</v>
      </c>
      <c r="AJ28" s="4" t="e">
        <f t="shared" si="32"/>
        <v>#REF!</v>
      </c>
      <c r="AK28" s="4" t="e">
        <f t="shared" si="2"/>
        <v>#REF!</v>
      </c>
      <c r="AL28" s="4" t="e">
        <f t="shared" si="3"/>
        <v>#REF!</v>
      </c>
      <c r="AM28" s="4" t="e">
        <f t="shared" si="4"/>
        <v>#REF!</v>
      </c>
      <c r="AN28" s="4" t="e">
        <f t="shared" si="33"/>
        <v>#REF!</v>
      </c>
      <c r="AO28" s="4" t="e">
        <f t="shared" si="5"/>
        <v>#REF!</v>
      </c>
      <c r="AP28" s="4" t="e">
        <f t="shared" si="34"/>
        <v>#REF!</v>
      </c>
      <c r="AQ28" s="4" t="e">
        <f t="shared" si="6"/>
        <v>#REF!</v>
      </c>
      <c r="AR28" s="4" t="e">
        <f t="shared" si="7"/>
        <v>#REF!</v>
      </c>
      <c r="AS28" s="4" t="e">
        <f t="shared" si="8"/>
        <v>#REF!</v>
      </c>
      <c r="AT28" s="4" t="e">
        <f t="shared" si="35"/>
        <v>#REF!</v>
      </c>
      <c r="AU28" s="4" t="e">
        <f t="shared" si="9"/>
        <v>#REF!</v>
      </c>
      <c r="AV28" s="4" t="e">
        <f t="shared" si="36"/>
        <v>#REF!</v>
      </c>
      <c r="AW28" s="4" t="e">
        <f t="shared" si="10"/>
        <v>#REF!</v>
      </c>
      <c r="AX28" s="4" t="e">
        <f t="shared" si="11"/>
        <v>#REF!</v>
      </c>
      <c r="AY28" s="4" t="e">
        <f t="shared" si="12"/>
        <v>#REF!</v>
      </c>
      <c r="AZ28" s="4" t="e">
        <f t="shared" si="37"/>
        <v>#REF!</v>
      </c>
      <c r="BA28" s="4" t="e">
        <f t="shared" si="13"/>
        <v>#REF!</v>
      </c>
      <c r="BB28" s="4" t="e">
        <f t="shared" si="38"/>
        <v>#REF!</v>
      </c>
      <c r="BC28" s="4" t="e">
        <f t="shared" si="14"/>
        <v>#REF!</v>
      </c>
      <c r="BD28" s="4" t="e">
        <f t="shared" si="15"/>
        <v>#REF!</v>
      </c>
      <c r="BE28" s="4" t="e">
        <f t="shared" si="16"/>
        <v>#REF!</v>
      </c>
      <c r="BF28" s="4" t="e">
        <f t="shared" si="39"/>
        <v>#REF!</v>
      </c>
      <c r="BG28" s="4" t="e">
        <f t="shared" si="17"/>
        <v>#REF!</v>
      </c>
      <c r="BH28" s="4" t="e">
        <f t="shared" si="40"/>
        <v>#REF!</v>
      </c>
      <c r="BI28" s="4" t="e">
        <f t="shared" si="18"/>
        <v>#REF!</v>
      </c>
      <c r="BJ28" s="4" t="e">
        <f t="shared" si="19"/>
        <v>#REF!</v>
      </c>
      <c r="BK28" s="4" t="e">
        <f t="shared" si="20"/>
        <v>#REF!</v>
      </c>
      <c r="BL28" s="4" t="e">
        <f t="shared" si="41"/>
        <v>#REF!</v>
      </c>
      <c r="BM28" s="4" t="e">
        <f t="shared" si="21"/>
        <v>#REF!</v>
      </c>
      <c r="BN28" s="4" t="e">
        <f t="shared" si="42"/>
        <v>#REF!</v>
      </c>
      <c r="BO28" s="4" t="e">
        <f t="shared" si="22"/>
        <v>#REF!</v>
      </c>
      <c r="BP28" s="4" t="e">
        <f t="shared" si="23"/>
        <v>#REF!</v>
      </c>
      <c r="BQ28" s="4" t="e">
        <f t="shared" si="24"/>
        <v>#REF!</v>
      </c>
      <c r="BR28" s="4" t="e">
        <f t="shared" si="43"/>
        <v>#REF!</v>
      </c>
      <c r="BS28" s="4" t="e">
        <f t="shared" si="25"/>
        <v>#REF!</v>
      </c>
      <c r="BT28" s="4" t="e">
        <f t="shared" si="44"/>
        <v>#REF!</v>
      </c>
      <c r="BU28" s="4" t="e">
        <f t="shared" si="26"/>
        <v>#REF!</v>
      </c>
      <c r="BV28" s="4" t="e">
        <f t="shared" si="27"/>
        <v>#REF!</v>
      </c>
      <c r="BW28" s="4" t="e">
        <f t="shared" si="28"/>
        <v>#REF!</v>
      </c>
      <c r="BX28" s="4" t="e">
        <f t="shared" si="45"/>
        <v>#REF!</v>
      </c>
      <c r="BY28" s="4" t="e">
        <f t="shared" si="29"/>
        <v>#REF!</v>
      </c>
      <c r="BZ28" s="4" t="e">
        <f t="shared" si="46"/>
        <v>#REF!</v>
      </c>
      <c r="CA28" t="e">
        <f t="shared" si="30"/>
        <v>#REF!</v>
      </c>
      <c r="CB28">
        <v>0</v>
      </c>
      <c r="CC28" t="e">
        <f t="shared" si="47"/>
        <v>#REF!</v>
      </c>
      <c r="CD28" t="e">
        <f t="shared" si="48"/>
        <v>#REF!</v>
      </c>
      <c r="CE28" t="e">
        <f t="shared" si="49"/>
        <v>#REF!</v>
      </c>
      <c r="CF28" t="e">
        <f t="shared" si="50"/>
        <v>#REF!</v>
      </c>
      <c r="CG28" t="e">
        <f t="shared" si="51"/>
        <v>#REF!</v>
      </c>
      <c r="CH28" t="e">
        <f t="shared" si="52"/>
        <v>#REF!</v>
      </c>
      <c r="CI28" t="e">
        <f t="shared" si="53"/>
        <v>#REF!</v>
      </c>
      <c r="CJ28" t="e">
        <f t="shared" si="54"/>
        <v>#REF!</v>
      </c>
      <c r="CL28" s="89" t="e">
        <f t="shared" si="31"/>
        <v>#REF!</v>
      </c>
    </row>
    <row r="29" spans="1:90" x14ac:dyDescent="0.3">
      <c r="A29" t="s">
        <v>10</v>
      </c>
      <c r="B29">
        <v>9097</v>
      </c>
      <c r="C29" t="s">
        <v>487</v>
      </c>
      <c r="D29" s="16" t="e">
        <f>SUMIFS(#REF!,#REF!,$B29,#REF!,"Yes")</f>
        <v>#REF!</v>
      </c>
      <c r="E29" s="4" t="e">
        <f>SUMIFS(#REF!,#REF!,$B29,#REF!,"Yes")</f>
        <v>#REF!</v>
      </c>
      <c r="F29" s="4" t="e">
        <f>SUMIFS(#REF!,#REF!,$B29,#REF!,"Yes")</f>
        <v>#REF!</v>
      </c>
      <c r="G29" s="4" t="e">
        <f>SUMIFS(#REF!,#REF!,$B29,#REF!,"Yes")</f>
        <v>#REF!</v>
      </c>
      <c r="H29" s="4" t="e">
        <f>SUMIFS(#REF!,#REF!,$B29,#REF!,"Yes")</f>
        <v>#REF!</v>
      </c>
      <c r="I29" s="4" t="e">
        <f>SUMIFS(#REF!,#REF!,$B29,#REF!,"Yes")</f>
        <v>#REF!</v>
      </c>
      <c r="J29" s="4" t="e">
        <f>SUMIFS(#REF!,#REF!,$B29,#REF!,"Yes")</f>
        <v>#REF!</v>
      </c>
      <c r="K29" s="4" t="e">
        <f>SUMIFS(#REF!,#REF!,$B29,#REF!,"Yes")</f>
        <v>#REF!</v>
      </c>
      <c r="L29" s="4" t="e">
        <f>SUMIFS(#REF!,#REF!,$B29,#REF!,"Yes")</f>
        <v>#REF!</v>
      </c>
      <c r="M29" s="4" t="e">
        <f>SUMIFS(#REF!,#REF!,$B29,#REF!,"Yes")</f>
        <v>#REF!</v>
      </c>
      <c r="N29" s="4" t="e">
        <f>SUMIFS(#REF!,#REF!,$B29,#REF!,"Yes")</f>
        <v>#REF!</v>
      </c>
      <c r="O29" s="4" t="e">
        <f>SUMIFS(#REF!,#REF!,$B29,#REF!,"Yes")</f>
        <v>#REF!</v>
      </c>
      <c r="P29" s="4" t="e">
        <f>SUMIFS(#REF!,#REF!,$B29,#REF!,"Yes")</f>
        <v>#REF!</v>
      </c>
      <c r="Q29" s="4" t="e">
        <f>SUMIFS(#REF!,#REF!,$B29,#REF!,"Yes")</f>
        <v>#REF!</v>
      </c>
      <c r="R29" s="4" t="e">
        <f>SUMIFS(#REF!,#REF!,$B29,#REF!,"Yes")</f>
        <v>#REF!</v>
      </c>
      <c r="S29" s="4" t="e">
        <f>SUMIFS(#REF!,#REF!,$B29,#REF!,"Yes")</f>
        <v>#REF!</v>
      </c>
      <c r="T29" s="4" t="e">
        <f>SUMIFS(#REF!,#REF!,$B29,#REF!,"Yes")</f>
        <v>#REF!</v>
      </c>
      <c r="U29" s="4" t="e">
        <f>SUMIFS(#REF!,#REF!,$B29,#REF!,"Yes")</f>
        <v>#REF!</v>
      </c>
      <c r="V29" s="4" t="e">
        <f>SUMIFS(#REF!,#REF!,$B29,#REF!,"Yes")</f>
        <v>#REF!</v>
      </c>
      <c r="W29" s="4" t="e">
        <f>SUMIFS(#REF!,#REF!,$B29,#REF!,"Yes")</f>
        <v>#REF!</v>
      </c>
      <c r="X29" s="4" t="e">
        <f>SUMIFS(#REF!,#REF!,$B29,#REF!,"Yes")</f>
        <v>#REF!</v>
      </c>
      <c r="Y29" s="4" t="e">
        <f>SUMIFS(#REF!,#REF!,$B29,#REF!,"Yes")</f>
        <v>#REF!</v>
      </c>
      <c r="Z29" s="4" t="e">
        <f>SUMIFS(#REF!,#REF!,$B29,#REF!,"Yes")</f>
        <v>#REF!</v>
      </c>
      <c r="AA29" s="4" t="e">
        <f>SUMIFS(#REF!,#REF!,$B29,#REF!,"Yes")</f>
        <v>#REF!</v>
      </c>
      <c r="AB29" s="4" t="e">
        <f>SUMIFS(#REF!,#REF!,$B29,#REF!,"Yes")</f>
        <v>#REF!</v>
      </c>
      <c r="AC29" s="4" t="e">
        <f>SUMIFS(#REF!,#REF!,$B29,#REF!,"Yes")</f>
        <v>#REF!</v>
      </c>
      <c r="AD29" s="4" t="e">
        <f>SUMIFS(#REF!,#REF!,$B29,#REF!,"Yes")</f>
        <v>#REF!</v>
      </c>
      <c r="AE29" s="4" t="e">
        <f>SUMIFS(#REF!,#REF!,$B29,#REF!,"Yes")</f>
        <v>#REF!</v>
      </c>
      <c r="AF29" s="4" t="e">
        <f>SUMIFS(#REF!,#REF!,$B29,#REF!,"Yes")</f>
        <v>#REF!</v>
      </c>
      <c r="AG29" s="4" t="e">
        <f>IFERROR(INDEX(#REF!,MATCH(B29,#REF!,0),6),H29)</f>
        <v>#REF!</v>
      </c>
      <c r="AH29" s="12">
        <f t="shared" si="0"/>
        <v>0</v>
      </c>
      <c r="AI29" s="4" t="e">
        <f t="shared" si="1"/>
        <v>#REF!</v>
      </c>
      <c r="AJ29" s="4" t="e">
        <f t="shared" si="32"/>
        <v>#REF!</v>
      </c>
      <c r="AK29" s="4" t="e">
        <f t="shared" si="2"/>
        <v>#REF!</v>
      </c>
      <c r="AL29" s="4" t="e">
        <f t="shared" si="3"/>
        <v>#REF!</v>
      </c>
      <c r="AM29" s="4" t="e">
        <f t="shared" si="4"/>
        <v>#REF!</v>
      </c>
      <c r="AN29" s="4" t="e">
        <f t="shared" si="33"/>
        <v>#REF!</v>
      </c>
      <c r="AO29" s="4" t="e">
        <f t="shared" si="5"/>
        <v>#REF!</v>
      </c>
      <c r="AP29" s="4" t="e">
        <f t="shared" si="34"/>
        <v>#REF!</v>
      </c>
      <c r="AQ29" s="4" t="e">
        <f t="shared" si="6"/>
        <v>#REF!</v>
      </c>
      <c r="AR29" s="4" t="e">
        <f t="shared" si="7"/>
        <v>#REF!</v>
      </c>
      <c r="AS29" s="4" t="e">
        <f t="shared" si="8"/>
        <v>#REF!</v>
      </c>
      <c r="AT29" s="4" t="e">
        <f t="shared" si="35"/>
        <v>#REF!</v>
      </c>
      <c r="AU29" s="4" t="e">
        <f t="shared" si="9"/>
        <v>#REF!</v>
      </c>
      <c r="AV29" s="4" t="e">
        <f t="shared" si="36"/>
        <v>#REF!</v>
      </c>
      <c r="AW29" s="4" t="e">
        <f t="shared" si="10"/>
        <v>#REF!</v>
      </c>
      <c r="AX29" s="4" t="e">
        <f t="shared" si="11"/>
        <v>#REF!</v>
      </c>
      <c r="AY29" s="4" t="e">
        <f t="shared" si="12"/>
        <v>#REF!</v>
      </c>
      <c r="AZ29" s="4" t="e">
        <f t="shared" si="37"/>
        <v>#REF!</v>
      </c>
      <c r="BA29" s="4" t="e">
        <f t="shared" si="13"/>
        <v>#REF!</v>
      </c>
      <c r="BB29" s="4" t="e">
        <f t="shared" si="38"/>
        <v>#REF!</v>
      </c>
      <c r="BC29" s="4" t="e">
        <f t="shared" si="14"/>
        <v>#REF!</v>
      </c>
      <c r="BD29" s="4" t="e">
        <f t="shared" si="15"/>
        <v>#REF!</v>
      </c>
      <c r="BE29" s="4" t="e">
        <f t="shared" si="16"/>
        <v>#REF!</v>
      </c>
      <c r="BF29" s="4" t="e">
        <f t="shared" si="39"/>
        <v>#REF!</v>
      </c>
      <c r="BG29" s="4" t="e">
        <f t="shared" si="17"/>
        <v>#REF!</v>
      </c>
      <c r="BH29" s="4" t="e">
        <f t="shared" si="40"/>
        <v>#REF!</v>
      </c>
      <c r="BI29" s="4" t="e">
        <f t="shared" si="18"/>
        <v>#REF!</v>
      </c>
      <c r="BJ29" s="4" t="e">
        <f t="shared" si="19"/>
        <v>#REF!</v>
      </c>
      <c r="BK29" s="4" t="e">
        <f t="shared" si="20"/>
        <v>#REF!</v>
      </c>
      <c r="BL29" s="4" t="e">
        <f t="shared" si="41"/>
        <v>#REF!</v>
      </c>
      <c r="BM29" s="4" t="e">
        <f t="shared" si="21"/>
        <v>#REF!</v>
      </c>
      <c r="BN29" s="4" t="e">
        <f t="shared" si="42"/>
        <v>#REF!</v>
      </c>
      <c r="BO29" s="4" t="e">
        <f t="shared" si="22"/>
        <v>#REF!</v>
      </c>
      <c r="BP29" s="4" t="e">
        <f t="shared" si="23"/>
        <v>#REF!</v>
      </c>
      <c r="BQ29" s="4" t="e">
        <f t="shared" si="24"/>
        <v>#REF!</v>
      </c>
      <c r="BR29" s="4" t="e">
        <f t="shared" si="43"/>
        <v>#REF!</v>
      </c>
      <c r="BS29" s="4" t="e">
        <f t="shared" si="25"/>
        <v>#REF!</v>
      </c>
      <c r="BT29" s="4" t="e">
        <f t="shared" si="44"/>
        <v>#REF!</v>
      </c>
      <c r="BU29" s="4" t="e">
        <f t="shared" si="26"/>
        <v>#REF!</v>
      </c>
      <c r="BV29" s="4" t="e">
        <f t="shared" si="27"/>
        <v>#REF!</v>
      </c>
      <c r="BW29" s="4" t="e">
        <f t="shared" si="28"/>
        <v>#REF!</v>
      </c>
      <c r="BX29" s="4" t="e">
        <f t="shared" si="45"/>
        <v>#REF!</v>
      </c>
      <c r="BY29" s="4" t="e">
        <f t="shared" si="29"/>
        <v>#REF!</v>
      </c>
      <c r="BZ29" s="4" t="e">
        <f t="shared" si="46"/>
        <v>#REF!</v>
      </c>
      <c r="CA29" t="e">
        <f t="shared" si="30"/>
        <v>#REF!</v>
      </c>
      <c r="CB29">
        <v>0</v>
      </c>
      <c r="CC29" t="e">
        <f t="shared" si="47"/>
        <v>#REF!</v>
      </c>
      <c r="CD29" t="e">
        <f t="shared" si="48"/>
        <v>#REF!</v>
      </c>
      <c r="CE29" t="e">
        <f t="shared" si="49"/>
        <v>#REF!</v>
      </c>
      <c r="CF29" t="e">
        <f t="shared" si="50"/>
        <v>#REF!</v>
      </c>
      <c r="CG29" t="e">
        <f t="shared" si="51"/>
        <v>#REF!</v>
      </c>
      <c r="CH29" t="e">
        <f t="shared" si="52"/>
        <v>#REF!</v>
      </c>
      <c r="CI29" t="e">
        <f t="shared" si="53"/>
        <v>#REF!</v>
      </c>
      <c r="CJ29" t="e">
        <f t="shared" si="54"/>
        <v>#REF!</v>
      </c>
      <c r="CL29" s="89" t="e">
        <f t="shared" si="31"/>
        <v>#REF!</v>
      </c>
    </row>
    <row r="30" spans="1:90" x14ac:dyDescent="0.3">
      <c r="A30" t="s">
        <v>10</v>
      </c>
      <c r="B30">
        <v>9532</v>
      </c>
      <c r="C30" t="s">
        <v>9</v>
      </c>
      <c r="D30" s="16" t="e">
        <f>SUMIFS(#REF!,#REF!,$B30,#REF!,"Yes")</f>
        <v>#REF!</v>
      </c>
      <c r="E30" s="4" t="e">
        <f>SUMIFS(#REF!,#REF!,$B30,#REF!,"Yes")</f>
        <v>#REF!</v>
      </c>
      <c r="F30" s="4" t="e">
        <f>SUMIFS(#REF!,#REF!,$B30,#REF!,"Yes")</f>
        <v>#REF!</v>
      </c>
      <c r="G30" s="4" t="e">
        <f>SUMIFS(#REF!,#REF!,$B30,#REF!,"Yes")</f>
        <v>#REF!</v>
      </c>
      <c r="H30" s="4" t="e">
        <f>SUMIFS(#REF!,#REF!,$B30,#REF!,"Yes")</f>
        <v>#REF!</v>
      </c>
      <c r="I30" s="4" t="e">
        <f>SUMIFS(#REF!,#REF!,$B30,#REF!,"Yes")</f>
        <v>#REF!</v>
      </c>
      <c r="J30" s="4" t="e">
        <f>SUMIFS(#REF!,#REF!,$B30,#REF!,"Yes")</f>
        <v>#REF!</v>
      </c>
      <c r="K30" s="4" t="e">
        <f>SUMIFS(#REF!,#REF!,$B30,#REF!,"Yes")</f>
        <v>#REF!</v>
      </c>
      <c r="L30" s="4" t="e">
        <f>SUMIFS(#REF!,#REF!,$B30,#REF!,"Yes")</f>
        <v>#REF!</v>
      </c>
      <c r="M30" s="4" t="e">
        <f>SUMIFS(#REF!,#REF!,$B30,#REF!,"Yes")</f>
        <v>#REF!</v>
      </c>
      <c r="N30" s="4" t="e">
        <f>SUMIFS(#REF!,#REF!,$B30,#REF!,"Yes")</f>
        <v>#REF!</v>
      </c>
      <c r="O30" s="4" t="e">
        <f>SUMIFS(#REF!,#REF!,$B30,#REF!,"Yes")</f>
        <v>#REF!</v>
      </c>
      <c r="P30" s="4" t="e">
        <f>SUMIFS(#REF!,#REF!,$B30,#REF!,"Yes")</f>
        <v>#REF!</v>
      </c>
      <c r="Q30" s="4" t="e">
        <f>SUMIFS(#REF!,#REF!,$B30,#REF!,"Yes")</f>
        <v>#REF!</v>
      </c>
      <c r="R30" s="4" t="e">
        <f>SUMIFS(#REF!,#REF!,$B30,#REF!,"Yes")</f>
        <v>#REF!</v>
      </c>
      <c r="S30" s="4" t="e">
        <f>SUMIFS(#REF!,#REF!,$B30,#REF!,"Yes")</f>
        <v>#REF!</v>
      </c>
      <c r="T30" s="4" t="e">
        <f>SUMIFS(#REF!,#REF!,$B30,#REF!,"Yes")</f>
        <v>#REF!</v>
      </c>
      <c r="U30" s="4" t="e">
        <f>SUMIFS(#REF!,#REF!,$B30,#REF!,"Yes")</f>
        <v>#REF!</v>
      </c>
      <c r="V30" s="4" t="e">
        <f>SUMIFS(#REF!,#REF!,$B30,#REF!,"Yes")</f>
        <v>#REF!</v>
      </c>
      <c r="W30" s="4" t="e">
        <f>SUMIFS(#REF!,#REF!,$B30,#REF!,"Yes")</f>
        <v>#REF!</v>
      </c>
      <c r="X30" s="4" t="e">
        <f>SUMIFS(#REF!,#REF!,$B30,#REF!,"Yes")</f>
        <v>#REF!</v>
      </c>
      <c r="Y30" s="4" t="e">
        <f>SUMIFS(#REF!,#REF!,$B30,#REF!,"Yes")</f>
        <v>#REF!</v>
      </c>
      <c r="Z30" s="4" t="e">
        <f>SUMIFS(#REF!,#REF!,$B30,#REF!,"Yes")</f>
        <v>#REF!</v>
      </c>
      <c r="AA30" s="4" t="e">
        <f>SUMIFS(#REF!,#REF!,$B30,#REF!,"Yes")</f>
        <v>#REF!</v>
      </c>
      <c r="AB30" s="4" t="e">
        <f>SUMIFS(#REF!,#REF!,$B30,#REF!,"Yes")</f>
        <v>#REF!</v>
      </c>
      <c r="AC30" s="4" t="e">
        <f>SUMIFS(#REF!,#REF!,$B30,#REF!,"Yes")</f>
        <v>#REF!</v>
      </c>
      <c r="AD30" s="4" t="e">
        <f>SUMIFS(#REF!,#REF!,$B30,#REF!,"Yes")</f>
        <v>#REF!</v>
      </c>
      <c r="AE30" s="4" t="e">
        <f>SUMIFS(#REF!,#REF!,$B30,#REF!,"Yes")</f>
        <v>#REF!</v>
      </c>
      <c r="AF30" s="4" t="e">
        <f>SUMIFS(#REF!,#REF!,$B30,#REF!,"Yes")</f>
        <v>#REF!</v>
      </c>
      <c r="AG30" s="4" t="e">
        <f>IFERROR(INDEX(#REF!,MATCH(B30,#REF!,0),6),H30)</f>
        <v>#REF!</v>
      </c>
      <c r="AH30" s="12">
        <f t="shared" si="0"/>
        <v>0</v>
      </c>
      <c r="AI30" s="4" t="e">
        <f t="shared" si="1"/>
        <v>#REF!</v>
      </c>
      <c r="AJ30" s="4" t="e">
        <f t="shared" si="32"/>
        <v>#REF!</v>
      </c>
      <c r="AK30" s="4" t="e">
        <f t="shared" si="2"/>
        <v>#REF!</v>
      </c>
      <c r="AL30" s="4" t="e">
        <f t="shared" si="3"/>
        <v>#REF!</v>
      </c>
      <c r="AM30" s="4" t="e">
        <f t="shared" si="4"/>
        <v>#REF!</v>
      </c>
      <c r="AN30" s="4" t="e">
        <f t="shared" si="33"/>
        <v>#REF!</v>
      </c>
      <c r="AO30" s="4" t="e">
        <f t="shared" si="5"/>
        <v>#REF!</v>
      </c>
      <c r="AP30" s="4" t="e">
        <f t="shared" si="34"/>
        <v>#REF!</v>
      </c>
      <c r="AQ30" s="4" t="e">
        <f t="shared" si="6"/>
        <v>#REF!</v>
      </c>
      <c r="AR30" s="4" t="e">
        <f t="shared" si="7"/>
        <v>#REF!</v>
      </c>
      <c r="AS30" s="4" t="e">
        <f t="shared" si="8"/>
        <v>#REF!</v>
      </c>
      <c r="AT30" s="4" t="e">
        <f t="shared" si="35"/>
        <v>#REF!</v>
      </c>
      <c r="AU30" s="4" t="e">
        <f t="shared" si="9"/>
        <v>#REF!</v>
      </c>
      <c r="AV30" s="4" t="e">
        <f t="shared" si="36"/>
        <v>#REF!</v>
      </c>
      <c r="AW30" s="4" t="e">
        <f t="shared" si="10"/>
        <v>#REF!</v>
      </c>
      <c r="AX30" s="4" t="e">
        <f t="shared" si="11"/>
        <v>#REF!</v>
      </c>
      <c r="AY30" s="4" t="e">
        <f t="shared" si="12"/>
        <v>#REF!</v>
      </c>
      <c r="AZ30" s="4" t="e">
        <f t="shared" si="37"/>
        <v>#REF!</v>
      </c>
      <c r="BA30" s="4" t="e">
        <f t="shared" si="13"/>
        <v>#REF!</v>
      </c>
      <c r="BB30" s="4" t="e">
        <f t="shared" si="38"/>
        <v>#REF!</v>
      </c>
      <c r="BC30" s="4" t="e">
        <f t="shared" si="14"/>
        <v>#REF!</v>
      </c>
      <c r="BD30" s="4" t="e">
        <f t="shared" si="15"/>
        <v>#REF!</v>
      </c>
      <c r="BE30" s="4" t="e">
        <f t="shared" si="16"/>
        <v>#REF!</v>
      </c>
      <c r="BF30" s="4" t="e">
        <f t="shared" si="39"/>
        <v>#REF!</v>
      </c>
      <c r="BG30" s="4" t="e">
        <f t="shared" si="17"/>
        <v>#REF!</v>
      </c>
      <c r="BH30" s="4" t="e">
        <f t="shared" si="40"/>
        <v>#REF!</v>
      </c>
      <c r="BI30" s="4" t="e">
        <f t="shared" si="18"/>
        <v>#REF!</v>
      </c>
      <c r="BJ30" s="4" t="e">
        <f t="shared" si="19"/>
        <v>#REF!</v>
      </c>
      <c r="BK30" s="4" t="e">
        <f t="shared" si="20"/>
        <v>#REF!</v>
      </c>
      <c r="BL30" s="4" t="e">
        <f t="shared" si="41"/>
        <v>#REF!</v>
      </c>
      <c r="BM30" s="4" t="e">
        <f t="shared" si="21"/>
        <v>#REF!</v>
      </c>
      <c r="BN30" s="4" t="e">
        <f t="shared" si="42"/>
        <v>#REF!</v>
      </c>
      <c r="BO30" s="4" t="e">
        <f t="shared" si="22"/>
        <v>#REF!</v>
      </c>
      <c r="BP30" s="4" t="e">
        <f t="shared" si="23"/>
        <v>#REF!</v>
      </c>
      <c r="BQ30" s="4" t="e">
        <f t="shared" si="24"/>
        <v>#REF!</v>
      </c>
      <c r="BR30" s="4" t="e">
        <f t="shared" si="43"/>
        <v>#REF!</v>
      </c>
      <c r="BS30" s="4" t="e">
        <f t="shared" si="25"/>
        <v>#REF!</v>
      </c>
      <c r="BT30" s="4" t="e">
        <f t="shared" si="44"/>
        <v>#REF!</v>
      </c>
      <c r="BU30" s="4" t="e">
        <f t="shared" si="26"/>
        <v>#REF!</v>
      </c>
      <c r="BV30" s="4" t="e">
        <f t="shared" si="27"/>
        <v>#REF!</v>
      </c>
      <c r="BW30" s="4" t="e">
        <f t="shared" si="28"/>
        <v>#REF!</v>
      </c>
      <c r="BX30" s="4" t="e">
        <f t="shared" si="45"/>
        <v>#REF!</v>
      </c>
      <c r="BY30" s="4" t="e">
        <f t="shared" si="29"/>
        <v>#REF!</v>
      </c>
      <c r="BZ30" s="4" t="e">
        <f t="shared" si="46"/>
        <v>#REF!</v>
      </c>
      <c r="CA30" t="e">
        <f t="shared" si="30"/>
        <v>#REF!</v>
      </c>
      <c r="CB30">
        <v>0</v>
      </c>
      <c r="CC30" t="e">
        <f t="shared" si="47"/>
        <v>#REF!</v>
      </c>
      <c r="CD30" t="e">
        <f t="shared" si="48"/>
        <v>#REF!</v>
      </c>
      <c r="CE30" t="e">
        <f t="shared" si="49"/>
        <v>#REF!</v>
      </c>
      <c r="CF30" t="e">
        <f t="shared" si="50"/>
        <v>#REF!</v>
      </c>
      <c r="CG30" t="e">
        <f t="shared" si="51"/>
        <v>#REF!</v>
      </c>
      <c r="CH30" t="e">
        <f t="shared" si="52"/>
        <v>#REF!</v>
      </c>
      <c r="CI30" t="e">
        <f t="shared" si="53"/>
        <v>#REF!</v>
      </c>
      <c r="CJ30" t="e">
        <f t="shared" si="54"/>
        <v>#REF!</v>
      </c>
      <c r="CL30" s="89" t="e">
        <f t="shared" si="31"/>
        <v>#REF!</v>
      </c>
    </row>
    <row r="31" spans="1:90" x14ac:dyDescent="0.3">
      <c r="A31" t="s">
        <v>10</v>
      </c>
      <c r="B31">
        <v>9791</v>
      </c>
      <c r="C31" t="s">
        <v>25</v>
      </c>
      <c r="D31" s="16" t="e">
        <f>SUMIFS(#REF!,#REF!,$B31,#REF!,"Yes")</f>
        <v>#REF!</v>
      </c>
      <c r="E31" s="4" t="e">
        <f>SUMIFS(#REF!,#REF!,$B31,#REF!,"Yes")</f>
        <v>#REF!</v>
      </c>
      <c r="F31" s="4" t="e">
        <f>SUMIFS(#REF!,#REF!,$B31,#REF!,"Yes")</f>
        <v>#REF!</v>
      </c>
      <c r="G31" s="4" t="e">
        <f>SUMIFS(#REF!,#REF!,$B31,#REF!,"Yes")</f>
        <v>#REF!</v>
      </c>
      <c r="H31" s="4" t="e">
        <f>SUMIFS(#REF!,#REF!,$B31,#REF!,"Yes")</f>
        <v>#REF!</v>
      </c>
      <c r="I31" s="4" t="e">
        <f>SUMIFS(#REF!,#REF!,$B31,#REF!,"Yes")</f>
        <v>#REF!</v>
      </c>
      <c r="J31" s="4" t="e">
        <f>SUMIFS(#REF!,#REF!,$B31,#REF!,"Yes")</f>
        <v>#REF!</v>
      </c>
      <c r="K31" s="4" t="e">
        <f>SUMIFS(#REF!,#REF!,$B31,#REF!,"Yes")</f>
        <v>#REF!</v>
      </c>
      <c r="L31" s="4" t="e">
        <f>SUMIFS(#REF!,#REF!,$B31,#REF!,"Yes")</f>
        <v>#REF!</v>
      </c>
      <c r="M31" s="4" t="e">
        <f>SUMIFS(#REF!,#REF!,$B31,#REF!,"Yes")</f>
        <v>#REF!</v>
      </c>
      <c r="N31" s="4" t="e">
        <f>SUMIFS(#REF!,#REF!,$B31,#REF!,"Yes")</f>
        <v>#REF!</v>
      </c>
      <c r="O31" s="4" t="e">
        <f>SUMIFS(#REF!,#REF!,$B31,#REF!,"Yes")</f>
        <v>#REF!</v>
      </c>
      <c r="P31" s="4" t="e">
        <f>SUMIFS(#REF!,#REF!,$B31,#REF!,"Yes")</f>
        <v>#REF!</v>
      </c>
      <c r="Q31" s="4" t="e">
        <f>SUMIFS(#REF!,#REF!,$B31,#REF!,"Yes")</f>
        <v>#REF!</v>
      </c>
      <c r="R31" s="4" t="e">
        <f>SUMIFS(#REF!,#REF!,$B31,#REF!,"Yes")</f>
        <v>#REF!</v>
      </c>
      <c r="S31" s="4" t="e">
        <f>SUMIFS(#REF!,#REF!,$B31,#REF!,"Yes")</f>
        <v>#REF!</v>
      </c>
      <c r="T31" s="4" t="e">
        <f>SUMIFS(#REF!,#REF!,$B31,#REF!,"Yes")</f>
        <v>#REF!</v>
      </c>
      <c r="U31" s="4" t="e">
        <f>SUMIFS(#REF!,#REF!,$B31,#REF!,"Yes")</f>
        <v>#REF!</v>
      </c>
      <c r="V31" s="4" t="e">
        <f>SUMIFS(#REF!,#REF!,$B31,#REF!,"Yes")</f>
        <v>#REF!</v>
      </c>
      <c r="W31" s="4" t="e">
        <f>SUMIFS(#REF!,#REF!,$B31,#REF!,"Yes")</f>
        <v>#REF!</v>
      </c>
      <c r="X31" s="4" t="e">
        <f>SUMIFS(#REF!,#REF!,$B31,#REF!,"Yes")</f>
        <v>#REF!</v>
      </c>
      <c r="Y31" s="4" t="e">
        <f>SUMIFS(#REF!,#REF!,$B31,#REF!,"Yes")</f>
        <v>#REF!</v>
      </c>
      <c r="Z31" s="4" t="e">
        <f>SUMIFS(#REF!,#REF!,$B31,#REF!,"Yes")</f>
        <v>#REF!</v>
      </c>
      <c r="AA31" s="4" t="e">
        <f>SUMIFS(#REF!,#REF!,$B31,#REF!,"Yes")</f>
        <v>#REF!</v>
      </c>
      <c r="AB31" s="4" t="e">
        <f>SUMIFS(#REF!,#REF!,$B31,#REF!,"Yes")</f>
        <v>#REF!</v>
      </c>
      <c r="AC31" s="4" t="e">
        <f>SUMIFS(#REF!,#REF!,$B31,#REF!,"Yes")</f>
        <v>#REF!</v>
      </c>
      <c r="AD31" s="4" t="e">
        <f>SUMIFS(#REF!,#REF!,$B31,#REF!,"Yes")</f>
        <v>#REF!</v>
      </c>
      <c r="AE31" s="4" t="e">
        <f>SUMIFS(#REF!,#REF!,$B31,#REF!,"Yes")</f>
        <v>#REF!</v>
      </c>
      <c r="AF31" s="4" t="e">
        <f>SUMIFS(#REF!,#REF!,$B31,#REF!,"Yes")</f>
        <v>#REF!</v>
      </c>
      <c r="AG31" s="4" t="e">
        <f>IFERROR(INDEX(#REF!,MATCH(B31,#REF!,0),6),H31)</f>
        <v>#REF!</v>
      </c>
      <c r="AH31" s="12">
        <f t="shared" si="0"/>
        <v>0</v>
      </c>
      <c r="AI31" s="4" t="e">
        <f t="shared" si="1"/>
        <v>#REF!</v>
      </c>
      <c r="AJ31" s="4" t="e">
        <f t="shared" si="32"/>
        <v>#REF!</v>
      </c>
      <c r="AK31" s="4" t="e">
        <f t="shared" si="2"/>
        <v>#REF!</v>
      </c>
      <c r="AL31" s="4" t="e">
        <f t="shared" si="3"/>
        <v>#REF!</v>
      </c>
      <c r="AM31" s="4" t="e">
        <f t="shared" si="4"/>
        <v>#REF!</v>
      </c>
      <c r="AN31" s="4" t="e">
        <f t="shared" si="33"/>
        <v>#REF!</v>
      </c>
      <c r="AO31" s="4" t="e">
        <f t="shared" si="5"/>
        <v>#REF!</v>
      </c>
      <c r="AP31" s="4" t="e">
        <f t="shared" si="34"/>
        <v>#REF!</v>
      </c>
      <c r="AQ31" s="4" t="e">
        <f t="shared" si="6"/>
        <v>#REF!</v>
      </c>
      <c r="AR31" s="4" t="e">
        <f t="shared" si="7"/>
        <v>#REF!</v>
      </c>
      <c r="AS31" s="4" t="e">
        <f t="shared" si="8"/>
        <v>#REF!</v>
      </c>
      <c r="AT31" s="4" t="e">
        <f t="shared" si="35"/>
        <v>#REF!</v>
      </c>
      <c r="AU31" s="4" t="e">
        <f t="shared" si="9"/>
        <v>#REF!</v>
      </c>
      <c r="AV31" s="4" t="e">
        <f t="shared" si="36"/>
        <v>#REF!</v>
      </c>
      <c r="AW31" s="4" t="e">
        <f t="shared" si="10"/>
        <v>#REF!</v>
      </c>
      <c r="AX31" s="4" t="e">
        <f t="shared" si="11"/>
        <v>#REF!</v>
      </c>
      <c r="AY31" s="4" t="e">
        <f t="shared" si="12"/>
        <v>#REF!</v>
      </c>
      <c r="AZ31" s="4" t="e">
        <f t="shared" si="37"/>
        <v>#REF!</v>
      </c>
      <c r="BA31" s="4" t="e">
        <f t="shared" si="13"/>
        <v>#REF!</v>
      </c>
      <c r="BB31" s="4" t="e">
        <f t="shared" si="38"/>
        <v>#REF!</v>
      </c>
      <c r="BC31" s="4" t="e">
        <f t="shared" si="14"/>
        <v>#REF!</v>
      </c>
      <c r="BD31" s="4" t="e">
        <f t="shared" si="15"/>
        <v>#REF!</v>
      </c>
      <c r="BE31" s="4" t="e">
        <f t="shared" si="16"/>
        <v>#REF!</v>
      </c>
      <c r="BF31" s="4" t="e">
        <f t="shared" si="39"/>
        <v>#REF!</v>
      </c>
      <c r="BG31" s="4" t="e">
        <f t="shared" si="17"/>
        <v>#REF!</v>
      </c>
      <c r="BH31" s="4" t="e">
        <f t="shared" si="40"/>
        <v>#REF!</v>
      </c>
      <c r="BI31" s="4" t="e">
        <f t="shared" si="18"/>
        <v>#REF!</v>
      </c>
      <c r="BJ31" s="4" t="e">
        <f t="shared" si="19"/>
        <v>#REF!</v>
      </c>
      <c r="BK31" s="4" t="e">
        <f t="shared" si="20"/>
        <v>#REF!</v>
      </c>
      <c r="BL31" s="4" t="e">
        <f t="shared" si="41"/>
        <v>#REF!</v>
      </c>
      <c r="BM31" s="4" t="e">
        <f t="shared" si="21"/>
        <v>#REF!</v>
      </c>
      <c r="BN31" s="4" t="e">
        <f t="shared" si="42"/>
        <v>#REF!</v>
      </c>
      <c r="BO31" s="4" t="e">
        <f t="shared" si="22"/>
        <v>#REF!</v>
      </c>
      <c r="BP31" s="4" t="e">
        <f t="shared" si="23"/>
        <v>#REF!</v>
      </c>
      <c r="BQ31" s="4" t="e">
        <f t="shared" si="24"/>
        <v>#REF!</v>
      </c>
      <c r="BR31" s="4" t="e">
        <f t="shared" si="43"/>
        <v>#REF!</v>
      </c>
      <c r="BS31" s="4" t="e">
        <f t="shared" si="25"/>
        <v>#REF!</v>
      </c>
      <c r="BT31" s="4" t="e">
        <f t="shared" si="44"/>
        <v>#REF!</v>
      </c>
      <c r="BU31" s="4" t="e">
        <f t="shared" si="26"/>
        <v>#REF!</v>
      </c>
      <c r="BV31" s="4" t="e">
        <f t="shared" si="27"/>
        <v>#REF!</v>
      </c>
      <c r="BW31" s="4" t="e">
        <f t="shared" si="28"/>
        <v>#REF!</v>
      </c>
      <c r="BX31" s="4" t="e">
        <f t="shared" si="45"/>
        <v>#REF!</v>
      </c>
      <c r="BY31" s="4" t="e">
        <f t="shared" si="29"/>
        <v>#REF!</v>
      </c>
      <c r="BZ31" s="4" t="e">
        <f t="shared" si="46"/>
        <v>#REF!</v>
      </c>
      <c r="CA31" t="e">
        <f t="shared" si="30"/>
        <v>#REF!</v>
      </c>
      <c r="CB31">
        <v>1.490982039950595E-3</v>
      </c>
      <c r="CC31" t="e">
        <f t="shared" si="47"/>
        <v>#REF!</v>
      </c>
      <c r="CD31" t="e">
        <f t="shared" si="48"/>
        <v>#REF!</v>
      </c>
      <c r="CE31" t="e">
        <f t="shared" si="49"/>
        <v>#REF!</v>
      </c>
      <c r="CF31" t="e">
        <f t="shared" si="50"/>
        <v>#REF!</v>
      </c>
      <c r="CG31" t="e">
        <f t="shared" si="51"/>
        <v>#REF!</v>
      </c>
      <c r="CH31" t="e">
        <f t="shared" si="52"/>
        <v>#REF!</v>
      </c>
      <c r="CI31" t="e">
        <f t="shared" si="53"/>
        <v>#REF!</v>
      </c>
      <c r="CJ31" t="e">
        <f t="shared" si="54"/>
        <v>#REF!</v>
      </c>
      <c r="CL31" s="89" t="e">
        <f t="shared" si="31"/>
        <v>#REF!</v>
      </c>
    </row>
    <row r="32" spans="1:90" x14ac:dyDescent="0.3">
      <c r="A32" t="s">
        <v>10</v>
      </c>
      <c r="B32">
        <v>11839</v>
      </c>
      <c r="C32" t="s">
        <v>177</v>
      </c>
      <c r="D32" s="16" t="e">
        <f>SUMIFS(#REF!,#REF!,$B32,#REF!,"Yes")</f>
        <v>#REF!</v>
      </c>
      <c r="E32" s="4" t="e">
        <f>SUMIFS(#REF!,#REF!,$B32,#REF!,"Yes")</f>
        <v>#REF!</v>
      </c>
      <c r="F32" s="4" t="e">
        <f>SUMIFS(#REF!,#REF!,$B32,#REF!,"Yes")</f>
        <v>#REF!</v>
      </c>
      <c r="G32" s="4" t="e">
        <f>SUMIFS(#REF!,#REF!,$B32,#REF!,"Yes")</f>
        <v>#REF!</v>
      </c>
      <c r="H32" s="4" t="e">
        <f>SUMIFS(#REF!,#REF!,$B32,#REF!,"Yes")</f>
        <v>#REF!</v>
      </c>
      <c r="I32" s="4" t="e">
        <f>SUMIFS(#REF!,#REF!,$B32,#REF!,"Yes")</f>
        <v>#REF!</v>
      </c>
      <c r="J32" s="4" t="e">
        <f>SUMIFS(#REF!,#REF!,$B32,#REF!,"Yes")</f>
        <v>#REF!</v>
      </c>
      <c r="K32" s="4" t="e">
        <f>SUMIFS(#REF!,#REF!,$B32,#REF!,"Yes")</f>
        <v>#REF!</v>
      </c>
      <c r="L32" s="4" t="e">
        <f>SUMIFS(#REF!,#REF!,$B32,#REF!,"Yes")</f>
        <v>#REF!</v>
      </c>
      <c r="M32" s="4" t="e">
        <f>SUMIFS(#REF!,#REF!,$B32,#REF!,"Yes")</f>
        <v>#REF!</v>
      </c>
      <c r="N32" s="4" t="e">
        <f>SUMIFS(#REF!,#REF!,$B32,#REF!,"Yes")</f>
        <v>#REF!</v>
      </c>
      <c r="O32" s="4" t="e">
        <f>SUMIFS(#REF!,#REF!,$B32,#REF!,"Yes")</f>
        <v>#REF!</v>
      </c>
      <c r="P32" s="4" t="e">
        <f>SUMIFS(#REF!,#REF!,$B32,#REF!,"Yes")</f>
        <v>#REF!</v>
      </c>
      <c r="Q32" s="4" t="e">
        <f>SUMIFS(#REF!,#REF!,$B32,#REF!,"Yes")</f>
        <v>#REF!</v>
      </c>
      <c r="R32" s="4" t="e">
        <f>SUMIFS(#REF!,#REF!,$B32,#REF!,"Yes")</f>
        <v>#REF!</v>
      </c>
      <c r="S32" s="4" t="e">
        <f>SUMIFS(#REF!,#REF!,$B32,#REF!,"Yes")</f>
        <v>#REF!</v>
      </c>
      <c r="T32" s="4" t="e">
        <f>SUMIFS(#REF!,#REF!,$B32,#REF!,"Yes")</f>
        <v>#REF!</v>
      </c>
      <c r="U32" s="4" t="e">
        <f>SUMIFS(#REF!,#REF!,$B32,#REF!,"Yes")</f>
        <v>#REF!</v>
      </c>
      <c r="V32" s="4" t="e">
        <f>SUMIFS(#REF!,#REF!,$B32,#REF!,"Yes")</f>
        <v>#REF!</v>
      </c>
      <c r="W32" s="4" t="e">
        <f>SUMIFS(#REF!,#REF!,$B32,#REF!,"Yes")</f>
        <v>#REF!</v>
      </c>
      <c r="X32" s="4" t="e">
        <f>SUMIFS(#REF!,#REF!,$B32,#REF!,"Yes")</f>
        <v>#REF!</v>
      </c>
      <c r="Y32" s="4" t="e">
        <f>SUMIFS(#REF!,#REF!,$B32,#REF!,"Yes")</f>
        <v>#REF!</v>
      </c>
      <c r="Z32" s="4" t="e">
        <f>SUMIFS(#REF!,#REF!,$B32,#REF!,"Yes")</f>
        <v>#REF!</v>
      </c>
      <c r="AA32" s="4" t="e">
        <f>SUMIFS(#REF!,#REF!,$B32,#REF!,"Yes")</f>
        <v>#REF!</v>
      </c>
      <c r="AB32" s="4" t="e">
        <f>SUMIFS(#REF!,#REF!,$B32,#REF!,"Yes")</f>
        <v>#REF!</v>
      </c>
      <c r="AC32" s="4" t="e">
        <f>SUMIFS(#REF!,#REF!,$B32,#REF!,"Yes")</f>
        <v>#REF!</v>
      </c>
      <c r="AD32" s="4" t="e">
        <f>SUMIFS(#REF!,#REF!,$B32,#REF!,"Yes")</f>
        <v>#REF!</v>
      </c>
      <c r="AE32" s="4" t="e">
        <f>SUMIFS(#REF!,#REF!,$B32,#REF!,"Yes")</f>
        <v>#REF!</v>
      </c>
      <c r="AF32" s="4" t="e">
        <f>SUMIFS(#REF!,#REF!,$B32,#REF!,"Yes")</f>
        <v>#REF!</v>
      </c>
      <c r="AG32" s="4" t="e">
        <f>IFERROR(INDEX(#REF!,MATCH(B32,#REF!,0),6),H32)</f>
        <v>#REF!</v>
      </c>
      <c r="AH32" s="12">
        <f t="shared" si="0"/>
        <v>0</v>
      </c>
      <c r="AI32" s="4" t="e">
        <f t="shared" si="1"/>
        <v>#REF!</v>
      </c>
      <c r="AJ32" s="4" t="e">
        <f t="shared" si="32"/>
        <v>#REF!</v>
      </c>
      <c r="AK32" s="4" t="e">
        <f t="shared" si="2"/>
        <v>#REF!</v>
      </c>
      <c r="AL32" s="4" t="e">
        <f t="shared" si="3"/>
        <v>#REF!</v>
      </c>
      <c r="AM32" s="4" t="e">
        <f t="shared" si="4"/>
        <v>#REF!</v>
      </c>
      <c r="AN32" s="4" t="e">
        <f t="shared" si="33"/>
        <v>#REF!</v>
      </c>
      <c r="AO32" s="4" t="e">
        <f t="shared" si="5"/>
        <v>#REF!</v>
      </c>
      <c r="AP32" s="4" t="e">
        <f t="shared" si="34"/>
        <v>#REF!</v>
      </c>
      <c r="AQ32" s="4" t="e">
        <f t="shared" si="6"/>
        <v>#REF!</v>
      </c>
      <c r="AR32" s="4" t="e">
        <f t="shared" si="7"/>
        <v>#REF!</v>
      </c>
      <c r="AS32" s="4" t="e">
        <f t="shared" si="8"/>
        <v>#REF!</v>
      </c>
      <c r="AT32" s="4" t="e">
        <f t="shared" si="35"/>
        <v>#REF!</v>
      </c>
      <c r="AU32" s="4" t="e">
        <f t="shared" si="9"/>
        <v>#REF!</v>
      </c>
      <c r="AV32" s="4" t="e">
        <f t="shared" si="36"/>
        <v>#REF!</v>
      </c>
      <c r="AW32" s="4" t="e">
        <f t="shared" si="10"/>
        <v>#REF!</v>
      </c>
      <c r="AX32" s="4" t="e">
        <f t="shared" si="11"/>
        <v>#REF!</v>
      </c>
      <c r="AY32" s="4" t="e">
        <f t="shared" si="12"/>
        <v>#REF!</v>
      </c>
      <c r="AZ32" s="4" t="e">
        <f t="shared" si="37"/>
        <v>#REF!</v>
      </c>
      <c r="BA32" s="4" t="e">
        <f t="shared" si="13"/>
        <v>#REF!</v>
      </c>
      <c r="BB32" s="4" t="e">
        <f t="shared" si="38"/>
        <v>#REF!</v>
      </c>
      <c r="BC32" s="4" t="e">
        <f t="shared" si="14"/>
        <v>#REF!</v>
      </c>
      <c r="BD32" s="4" t="e">
        <f t="shared" si="15"/>
        <v>#REF!</v>
      </c>
      <c r="BE32" s="4" t="e">
        <f t="shared" si="16"/>
        <v>#REF!</v>
      </c>
      <c r="BF32" s="4" t="e">
        <f t="shared" si="39"/>
        <v>#REF!</v>
      </c>
      <c r="BG32" s="4" t="e">
        <f t="shared" si="17"/>
        <v>#REF!</v>
      </c>
      <c r="BH32" s="4" t="e">
        <f t="shared" si="40"/>
        <v>#REF!</v>
      </c>
      <c r="BI32" s="4" t="e">
        <f t="shared" si="18"/>
        <v>#REF!</v>
      </c>
      <c r="BJ32" s="4" t="e">
        <f t="shared" si="19"/>
        <v>#REF!</v>
      </c>
      <c r="BK32" s="4" t="e">
        <f t="shared" si="20"/>
        <v>#REF!</v>
      </c>
      <c r="BL32" s="4" t="e">
        <f t="shared" si="41"/>
        <v>#REF!</v>
      </c>
      <c r="BM32" s="4" t="e">
        <f t="shared" si="21"/>
        <v>#REF!</v>
      </c>
      <c r="BN32" s="4" t="e">
        <f t="shared" si="42"/>
        <v>#REF!</v>
      </c>
      <c r="BO32" s="4" t="e">
        <f t="shared" si="22"/>
        <v>#REF!</v>
      </c>
      <c r="BP32" s="4" t="e">
        <f t="shared" si="23"/>
        <v>#REF!</v>
      </c>
      <c r="BQ32" s="4" t="e">
        <f t="shared" si="24"/>
        <v>#REF!</v>
      </c>
      <c r="BR32" s="4" t="e">
        <f t="shared" si="43"/>
        <v>#REF!</v>
      </c>
      <c r="BS32" s="4" t="e">
        <f t="shared" si="25"/>
        <v>#REF!</v>
      </c>
      <c r="BT32" s="4" t="e">
        <f t="shared" si="44"/>
        <v>#REF!</v>
      </c>
      <c r="BU32" s="4" t="e">
        <f t="shared" si="26"/>
        <v>#REF!</v>
      </c>
      <c r="BV32" s="4" t="e">
        <f t="shared" si="27"/>
        <v>#REF!</v>
      </c>
      <c r="BW32" s="4" t="e">
        <f t="shared" si="28"/>
        <v>#REF!</v>
      </c>
      <c r="BX32" s="4" t="e">
        <f t="shared" si="45"/>
        <v>#REF!</v>
      </c>
      <c r="BY32" s="4" t="e">
        <f t="shared" si="29"/>
        <v>#REF!</v>
      </c>
      <c r="BZ32" s="4" t="e">
        <f t="shared" si="46"/>
        <v>#REF!</v>
      </c>
      <c r="CA32" t="e">
        <f t="shared" si="30"/>
        <v>#REF!</v>
      </c>
      <c r="CB32">
        <v>0</v>
      </c>
      <c r="CC32" t="e">
        <f t="shared" si="47"/>
        <v>#REF!</v>
      </c>
      <c r="CD32" t="e">
        <f t="shared" si="48"/>
        <v>#REF!</v>
      </c>
      <c r="CE32" t="e">
        <f t="shared" si="49"/>
        <v>#REF!</v>
      </c>
      <c r="CF32" t="e">
        <f t="shared" si="50"/>
        <v>#REF!</v>
      </c>
      <c r="CG32" t="e">
        <f t="shared" si="51"/>
        <v>#REF!</v>
      </c>
      <c r="CH32" t="e">
        <f t="shared" si="52"/>
        <v>#REF!</v>
      </c>
      <c r="CI32" t="e">
        <f t="shared" si="53"/>
        <v>#REF!</v>
      </c>
      <c r="CJ32" t="e">
        <f t="shared" si="54"/>
        <v>#REF!</v>
      </c>
      <c r="CK32" t="e">
        <f>IF(CB32&gt;CJ32,"Yes","No")</f>
        <v>#REF!</v>
      </c>
      <c r="CL32" s="89" t="e">
        <f t="shared" si="31"/>
        <v>#REF!</v>
      </c>
    </row>
    <row r="33" spans="1:90" x14ac:dyDescent="0.3">
      <c r="A33" t="s">
        <v>10</v>
      </c>
      <c r="B33">
        <v>20230</v>
      </c>
      <c r="C33" t="s">
        <v>132</v>
      </c>
      <c r="D33" s="16" t="e">
        <f>SUMIFS(#REF!,#REF!,$B33,#REF!,"Yes")</f>
        <v>#REF!</v>
      </c>
      <c r="E33" s="4" t="e">
        <f>SUMIFS(#REF!,#REF!,$B33,#REF!,"Yes")</f>
        <v>#REF!</v>
      </c>
      <c r="F33" s="4" t="e">
        <f>SUMIFS(#REF!,#REF!,$B33,#REF!,"Yes")</f>
        <v>#REF!</v>
      </c>
      <c r="G33" s="4" t="e">
        <f>SUMIFS(#REF!,#REF!,$B33,#REF!,"Yes")</f>
        <v>#REF!</v>
      </c>
      <c r="H33" s="4" t="e">
        <f>SUMIFS(#REF!,#REF!,$B33,#REF!,"Yes")</f>
        <v>#REF!</v>
      </c>
      <c r="I33" s="4" t="e">
        <f>SUMIFS(#REF!,#REF!,$B33,#REF!,"Yes")</f>
        <v>#REF!</v>
      </c>
      <c r="J33" s="4" t="e">
        <f>SUMIFS(#REF!,#REF!,$B33,#REF!,"Yes")</f>
        <v>#REF!</v>
      </c>
      <c r="K33" s="4" t="e">
        <f>SUMIFS(#REF!,#REF!,$B33,#REF!,"Yes")</f>
        <v>#REF!</v>
      </c>
      <c r="L33" s="4" t="e">
        <f>SUMIFS(#REF!,#REF!,$B33,#REF!,"Yes")</f>
        <v>#REF!</v>
      </c>
      <c r="M33" s="4" t="e">
        <f>SUMIFS(#REF!,#REF!,$B33,#REF!,"Yes")</f>
        <v>#REF!</v>
      </c>
      <c r="N33" s="4" t="e">
        <f>SUMIFS(#REF!,#REF!,$B33,#REF!,"Yes")</f>
        <v>#REF!</v>
      </c>
      <c r="O33" s="4" t="e">
        <f>SUMIFS(#REF!,#REF!,$B33,#REF!,"Yes")</f>
        <v>#REF!</v>
      </c>
      <c r="P33" s="4" t="e">
        <f>SUMIFS(#REF!,#REF!,$B33,#REF!,"Yes")</f>
        <v>#REF!</v>
      </c>
      <c r="Q33" s="4" t="e">
        <f>SUMIFS(#REF!,#REF!,$B33,#REF!,"Yes")</f>
        <v>#REF!</v>
      </c>
      <c r="R33" s="4" t="e">
        <f>SUMIFS(#REF!,#REF!,$B33,#REF!,"Yes")</f>
        <v>#REF!</v>
      </c>
      <c r="S33" s="4" t="e">
        <f>SUMIFS(#REF!,#REF!,$B33,#REF!,"Yes")</f>
        <v>#REF!</v>
      </c>
      <c r="T33" s="4" t="e">
        <f>SUMIFS(#REF!,#REF!,$B33,#REF!,"Yes")</f>
        <v>#REF!</v>
      </c>
      <c r="U33" s="4" t="e">
        <f>SUMIFS(#REF!,#REF!,$B33,#REF!,"Yes")</f>
        <v>#REF!</v>
      </c>
      <c r="V33" s="4" t="e">
        <f>SUMIFS(#REF!,#REF!,$B33,#REF!,"Yes")</f>
        <v>#REF!</v>
      </c>
      <c r="W33" s="4" t="e">
        <f>SUMIFS(#REF!,#REF!,$B33,#REF!,"Yes")</f>
        <v>#REF!</v>
      </c>
      <c r="X33" s="4" t="e">
        <f>SUMIFS(#REF!,#REF!,$B33,#REF!,"Yes")</f>
        <v>#REF!</v>
      </c>
      <c r="Y33" s="4" t="e">
        <f>SUMIFS(#REF!,#REF!,$B33,#REF!,"Yes")</f>
        <v>#REF!</v>
      </c>
      <c r="Z33" s="4" t="e">
        <f>SUMIFS(#REF!,#REF!,$B33,#REF!,"Yes")</f>
        <v>#REF!</v>
      </c>
      <c r="AA33" s="4" t="e">
        <f>SUMIFS(#REF!,#REF!,$B33,#REF!,"Yes")</f>
        <v>#REF!</v>
      </c>
      <c r="AB33" s="4" t="e">
        <f>SUMIFS(#REF!,#REF!,$B33,#REF!,"Yes")</f>
        <v>#REF!</v>
      </c>
      <c r="AC33" s="4" t="e">
        <f>SUMIFS(#REF!,#REF!,$B33,#REF!,"Yes")</f>
        <v>#REF!</v>
      </c>
      <c r="AD33" s="4" t="e">
        <f>SUMIFS(#REF!,#REF!,$B33,#REF!,"Yes")</f>
        <v>#REF!</v>
      </c>
      <c r="AE33" s="4" t="e">
        <f>SUMIFS(#REF!,#REF!,$B33,#REF!,"Yes")</f>
        <v>#REF!</v>
      </c>
      <c r="AF33" s="4" t="e">
        <f>SUMIFS(#REF!,#REF!,$B33,#REF!,"Yes")</f>
        <v>#REF!</v>
      </c>
      <c r="AG33" s="4" t="e">
        <f>IFERROR(INDEX(#REF!,MATCH(B33,#REF!,0),6),H33)</f>
        <v>#REF!</v>
      </c>
      <c r="AH33" s="12">
        <f t="shared" si="0"/>
        <v>0</v>
      </c>
      <c r="AI33" s="4" t="e">
        <f t="shared" si="1"/>
        <v>#REF!</v>
      </c>
      <c r="AJ33" s="4" t="e">
        <f t="shared" si="32"/>
        <v>#REF!</v>
      </c>
      <c r="AK33" s="4" t="e">
        <f t="shared" si="2"/>
        <v>#REF!</v>
      </c>
      <c r="AL33" s="4" t="e">
        <f t="shared" si="3"/>
        <v>#REF!</v>
      </c>
      <c r="AM33" s="4" t="e">
        <f t="shared" si="4"/>
        <v>#REF!</v>
      </c>
      <c r="AN33" s="4" t="e">
        <f t="shared" si="33"/>
        <v>#REF!</v>
      </c>
      <c r="AO33" s="4" t="e">
        <f t="shared" si="5"/>
        <v>#REF!</v>
      </c>
      <c r="AP33" s="4" t="e">
        <f t="shared" si="34"/>
        <v>#REF!</v>
      </c>
      <c r="AQ33" s="4" t="e">
        <f t="shared" si="6"/>
        <v>#REF!</v>
      </c>
      <c r="AR33" s="4" t="e">
        <f t="shared" si="7"/>
        <v>#REF!</v>
      </c>
      <c r="AS33" s="4" t="e">
        <f t="shared" si="8"/>
        <v>#REF!</v>
      </c>
      <c r="AT33" s="4" t="e">
        <f t="shared" si="35"/>
        <v>#REF!</v>
      </c>
      <c r="AU33" s="4" t="e">
        <f t="shared" si="9"/>
        <v>#REF!</v>
      </c>
      <c r="AV33" s="4" t="e">
        <f t="shared" si="36"/>
        <v>#REF!</v>
      </c>
      <c r="AW33" s="4" t="e">
        <f t="shared" si="10"/>
        <v>#REF!</v>
      </c>
      <c r="AX33" s="4" t="e">
        <f t="shared" si="11"/>
        <v>#REF!</v>
      </c>
      <c r="AY33" s="4" t="e">
        <f t="shared" si="12"/>
        <v>#REF!</v>
      </c>
      <c r="AZ33" s="4" t="e">
        <f t="shared" si="37"/>
        <v>#REF!</v>
      </c>
      <c r="BA33" s="4" t="e">
        <f t="shared" si="13"/>
        <v>#REF!</v>
      </c>
      <c r="BB33" s="4" t="e">
        <f t="shared" si="38"/>
        <v>#REF!</v>
      </c>
      <c r="BC33" s="4" t="e">
        <f t="shared" si="14"/>
        <v>#REF!</v>
      </c>
      <c r="BD33" s="4" t="e">
        <f t="shared" si="15"/>
        <v>#REF!</v>
      </c>
      <c r="BE33" s="4" t="e">
        <f t="shared" si="16"/>
        <v>#REF!</v>
      </c>
      <c r="BF33" s="4" t="e">
        <f t="shared" si="39"/>
        <v>#REF!</v>
      </c>
      <c r="BG33" s="4" t="e">
        <f t="shared" si="17"/>
        <v>#REF!</v>
      </c>
      <c r="BH33" s="4" t="e">
        <f t="shared" si="40"/>
        <v>#REF!</v>
      </c>
      <c r="BI33" s="4" t="e">
        <f t="shared" si="18"/>
        <v>#REF!</v>
      </c>
      <c r="BJ33" s="4" t="e">
        <f t="shared" si="19"/>
        <v>#REF!</v>
      </c>
      <c r="BK33" s="4" t="e">
        <f t="shared" si="20"/>
        <v>#REF!</v>
      </c>
      <c r="BL33" s="4" t="e">
        <f t="shared" si="41"/>
        <v>#REF!</v>
      </c>
      <c r="BM33" s="4" t="e">
        <f t="shared" si="21"/>
        <v>#REF!</v>
      </c>
      <c r="BN33" s="4" t="e">
        <f t="shared" si="42"/>
        <v>#REF!</v>
      </c>
      <c r="BO33" s="4" t="e">
        <f t="shared" si="22"/>
        <v>#REF!</v>
      </c>
      <c r="BP33" s="4" t="e">
        <f t="shared" si="23"/>
        <v>#REF!</v>
      </c>
      <c r="BQ33" s="4" t="e">
        <f t="shared" si="24"/>
        <v>#REF!</v>
      </c>
      <c r="BR33" s="4" t="e">
        <f t="shared" si="43"/>
        <v>#REF!</v>
      </c>
      <c r="BS33" s="4" t="e">
        <f t="shared" si="25"/>
        <v>#REF!</v>
      </c>
      <c r="BT33" s="4" t="e">
        <f t="shared" si="44"/>
        <v>#REF!</v>
      </c>
      <c r="BU33" s="4" t="e">
        <f t="shared" si="26"/>
        <v>#REF!</v>
      </c>
      <c r="BV33" s="4" t="e">
        <f t="shared" si="27"/>
        <v>#REF!</v>
      </c>
      <c r="BW33" s="4" t="e">
        <f t="shared" si="28"/>
        <v>#REF!</v>
      </c>
      <c r="BX33" s="4" t="e">
        <f t="shared" si="45"/>
        <v>#REF!</v>
      </c>
      <c r="BY33" s="4" t="e">
        <f t="shared" si="29"/>
        <v>#REF!</v>
      </c>
      <c r="BZ33" s="4" t="e">
        <f t="shared" si="46"/>
        <v>#REF!</v>
      </c>
      <c r="CA33" t="e">
        <f t="shared" si="30"/>
        <v>#REF!</v>
      </c>
      <c r="CB33">
        <v>9.0135237207319099E-2</v>
      </c>
      <c r="CC33" t="e">
        <f t="shared" si="47"/>
        <v>#REF!</v>
      </c>
      <c r="CD33" t="e">
        <f t="shared" si="48"/>
        <v>#REF!</v>
      </c>
      <c r="CE33" t="e">
        <f t="shared" si="49"/>
        <v>#REF!</v>
      </c>
      <c r="CF33" t="e">
        <f t="shared" si="50"/>
        <v>#REF!</v>
      </c>
      <c r="CG33" t="e">
        <f t="shared" si="51"/>
        <v>#REF!</v>
      </c>
      <c r="CH33" t="e">
        <f t="shared" si="52"/>
        <v>#REF!</v>
      </c>
      <c r="CI33" t="e">
        <f t="shared" si="53"/>
        <v>#REF!</v>
      </c>
      <c r="CJ33" t="e">
        <f t="shared" si="54"/>
        <v>#REF!</v>
      </c>
      <c r="CL33" s="89" t="e">
        <f t="shared" si="31"/>
        <v>#REF!</v>
      </c>
    </row>
    <row r="34" spans="1:90" x14ac:dyDescent="0.3">
      <c r="A34" t="s">
        <v>6</v>
      </c>
      <c r="B34">
        <v>4725</v>
      </c>
      <c r="C34" t="s">
        <v>26</v>
      </c>
      <c r="D34" s="16" t="e">
        <f>SUMIFS(#REF!,#REF!,$B34,#REF!,"Yes")</f>
        <v>#REF!</v>
      </c>
      <c r="E34" s="4" t="e">
        <f>SUMIFS(#REF!,#REF!,$B34,#REF!,"Yes")</f>
        <v>#REF!</v>
      </c>
      <c r="F34" s="4" t="e">
        <f>SUMIFS(#REF!,#REF!,$B34,#REF!,"Yes")</f>
        <v>#REF!</v>
      </c>
      <c r="G34" s="4" t="e">
        <f>SUMIFS(#REF!,#REF!,$B34,#REF!,"Yes")</f>
        <v>#REF!</v>
      </c>
      <c r="H34" s="4" t="e">
        <f>SUMIFS(#REF!,#REF!,$B34,#REF!,"Yes")</f>
        <v>#REF!</v>
      </c>
      <c r="I34" s="4" t="e">
        <f>SUMIFS(#REF!,#REF!,$B34,#REF!,"Yes")</f>
        <v>#REF!</v>
      </c>
      <c r="J34" s="4" t="e">
        <f>SUMIFS(#REF!,#REF!,$B34,#REF!,"Yes")</f>
        <v>#REF!</v>
      </c>
      <c r="K34" s="4" t="e">
        <f>SUMIFS(#REF!,#REF!,$B34,#REF!,"Yes")</f>
        <v>#REF!</v>
      </c>
      <c r="L34" s="4" t="e">
        <f>SUMIFS(#REF!,#REF!,$B34,#REF!,"Yes")</f>
        <v>#REF!</v>
      </c>
      <c r="M34" s="4" t="e">
        <f>SUMIFS(#REF!,#REF!,$B34,#REF!,"Yes")</f>
        <v>#REF!</v>
      </c>
      <c r="N34" s="4" t="e">
        <f>SUMIFS(#REF!,#REF!,$B34,#REF!,"Yes")</f>
        <v>#REF!</v>
      </c>
      <c r="O34" s="4" t="e">
        <f>SUMIFS(#REF!,#REF!,$B34,#REF!,"Yes")</f>
        <v>#REF!</v>
      </c>
      <c r="P34" s="4" t="e">
        <f>SUMIFS(#REF!,#REF!,$B34,#REF!,"Yes")</f>
        <v>#REF!</v>
      </c>
      <c r="Q34" s="4" t="e">
        <f>SUMIFS(#REF!,#REF!,$B34,#REF!,"Yes")</f>
        <v>#REF!</v>
      </c>
      <c r="R34" s="4" t="e">
        <f>SUMIFS(#REF!,#REF!,$B34,#REF!,"Yes")</f>
        <v>#REF!</v>
      </c>
      <c r="S34" s="4" t="e">
        <f>SUMIFS(#REF!,#REF!,$B34,#REF!,"Yes")</f>
        <v>#REF!</v>
      </c>
      <c r="T34" s="4" t="e">
        <f>SUMIFS(#REF!,#REF!,$B34,#REF!,"Yes")</f>
        <v>#REF!</v>
      </c>
      <c r="U34" s="4" t="e">
        <f>SUMIFS(#REF!,#REF!,$B34,#REF!,"Yes")</f>
        <v>#REF!</v>
      </c>
      <c r="V34" s="4" t="e">
        <f>SUMIFS(#REF!,#REF!,$B34,#REF!,"Yes")</f>
        <v>#REF!</v>
      </c>
      <c r="W34" s="4" t="e">
        <f>SUMIFS(#REF!,#REF!,$B34,#REF!,"Yes")</f>
        <v>#REF!</v>
      </c>
      <c r="X34" s="4" t="e">
        <f>SUMIFS(#REF!,#REF!,$B34,#REF!,"Yes")</f>
        <v>#REF!</v>
      </c>
      <c r="Y34" s="4" t="e">
        <f>SUMIFS(#REF!,#REF!,$B34,#REF!,"Yes")</f>
        <v>#REF!</v>
      </c>
      <c r="Z34" s="4" t="e">
        <f>SUMIFS(#REF!,#REF!,$B34,#REF!,"Yes")</f>
        <v>#REF!</v>
      </c>
      <c r="AA34" s="4" t="e">
        <f>SUMIFS(#REF!,#REF!,$B34,#REF!,"Yes")</f>
        <v>#REF!</v>
      </c>
      <c r="AB34" s="4" t="e">
        <f>SUMIFS(#REF!,#REF!,$B34,#REF!,"Yes")</f>
        <v>#REF!</v>
      </c>
      <c r="AC34" s="4" t="e">
        <f>SUMIFS(#REF!,#REF!,$B34,#REF!,"Yes")</f>
        <v>#REF!</v>
      </c>
      <c r="AD34" s="4" t="e">
        <f>SUMIFS(#REF!,#REF!,$B34,#REF!,"Yes")</f>
        <v>#REF!</v>
      </c>
      <c r="AE34" s="4" t="e">
        <f>SUMIFS(#REF!,#REF!,$B34,#REF!,"Yes")</f>
        <v>#REF!</v>
      </c>
      <c r="AF34" s="4" t="e">
        <f>SUMIFS(#REF!,#REF!,$B34,#REF!,"Yes")</f>
        <v>#REF!</v>
      </c>
      <c r="AG34" s="4" t="e">
        <f>IFERROR(INDEX(#REF!,MATCH(B34,#REF!,0),6),H34)</f>
        <v>#REF!</v>
      </c>
      <c r="AH34" s="12">
        <f t="shared" si="0"/>
        <v>0</v>
      </c>
      <c r="AI34" s="4" t="e">
        <f t="shared" si="1"/>
        <v>#REF!</v>
      </c>
      <c r="AJ34" s="4" t="e">
        <f t="shared" si="32"/>
        <v>#REF!</v>
      </c>
      <c r="AK34" s="4" t="e">
        <f t="shared" si="2"/>
        <v>#REF!</v>
      </c>
      <c r="AL34" s="4" t="e">
        <f t="shared" si="3"/>
        <v>#REF!</v>
      </c>
      <c r="AM34" s="4" t="e">
        <f t="shared" si="4"/>
        <v>#REF!</v>
      </c>
      <c r="AN34" s="4" t="e">
        <f t="shared" si="33"/>
        <v>#REF!</v>
      </c>
      <c r="AO34" s="4" t="e">
        <f t="shared" si="5"/>
        <v>#REF!</v>
      </c>
      <c r="AP34" s="4" t="e">
        <f t="shared" si="34"/>
        <v>#REF!</v>
      </c>
      <c r="AQ34" s="4" t="e">
        <f t="shared" si="6"/>
        <v>#REF!</v>
      </c>
      <c r="AR34" s="4" t="e">
        <f t="shared" si="7"/>
        <v>#REF!</v>
      </c>
      <c r="AS34" s="4" t="e">
        <f t="shared" si="8"/>
        <v>#REF!</v>
      </c>
      <c r="AT34" s="4" t="e">
        <f t="shared" si="35"/>
        <v>#REF!</v>
      </c>
      <c r="AU34" s="4" t="e">
        <f t="shared" si="9"/>
        <v>#REF!</v>
      </c>
      <c r="AV34" s="4" t="e">
        <f t="shared" si="36"/>
        <v>#REF!</v>
      </c>
      <c r="AW34" s="4" t="e">
        <f t="shared" si="10"/>
        <v>#REF!</v>
      </c>
      <c r="AX34" s="4" t="e">
        <f t="shared" si="11"/>
        <v>#REF!</v>
      </c>
      <c r="AY34" s="4" t="e">
        <f t="shared" si="12"/>
        <v>#REF!</v>
      </c>
      <c r="AZ34" s="4" t="e">
        <f t="shared" si="37"/>
        <v>#REF!</v>
      </c>
      <c r="BA34" s="4" t="e">
        <f t="shared" si="13"/>
        <v>#REF!</v>
      </c>
      <c r="BB34" s="4" t="e">
        <f t="shared" si="38"/>
        <v>#REF!</v>
      </c>
      <c r="BC34" s="4" t="e">
        <f t="shared" si="14"/>
        <v>#REF!</v>
      </c>
      <c r="BD34" s="4" t="e">
        <f t="shared" si="15"/>
        <v>#REF!</v>
      </c>
      <c r="BE34" s="4" t="e">
        <f t="shared" si="16"/>
        <v>#REF!</v>
      </c>
      <c r="BF34" s="4" t="e">
        <f t="shared" si="39"/>
        <v>#REF!</v>
      </c>
      <c r="BG34" s="4" t="e">
        <f t="shared" si="17"/>
        <v>#REF!</v>
      </c>
      <c r="BH34" s="4" t="e">
        <f t="shared" si="40"/>
        <v>#REF!</v>
      </c>
      <c r="BI34" s="4" t="e">
        <f t="shared" si="18"/>
        <v>#REF!</v>
      </c>
      <c r="BJ34" s="4" t="e">
        <f t="shared" si="19"/>
        <v>#REF!</v>
      </c>
      <c r="BK34" s="4" t="e">
        <f t="shared" si="20"/>
        <v>#REF!</v>
      </c>
      <c r="BL34" s="4" t="e">
        <f t="shared" si="41"/>
        <v>#REF!</v>
      </c>
      <c r="BM34" s="4" t="e">
        <f t="shared" si="21"/>
        <v>#REF!</v>
      </c>
      <c r="BN34" s="4" t="e">
        <f t="shared" si="42"/>
        <v>#REF!</v>
      </c>
      <c r="BO34" s="4" t="e">
        <f t="shared" si="22"/>
        <v>#REF!</v>
      </c>
      <c r="BP34" s="4" t="e">
        <f t="shared" si="23"/>
        <v>#REF!</v>
      </c>
      <c r="BQ34" s="4" t="e">
        <f t="shared" si="24"/>
        <v>#REF!</v>
      </c>
      <c r="BR34" s="4" t="e">
        <f t="shared" si="43"/>
        <v>#REF!</v>
      </c>
      <c r="BS34" s="4" t="e">
        <f t="shared" si="25"/>
        <v>#REF!</v>
      </c>
      <c r="BT34" s="4" t="e">
        <f t="shared" si="44"/>
        <v>#REF!</v>
      </c>
      <c r="BU34" s="4" t="e">
        <f t="shared" si="26"/>
        <v>#REF!</v>
      </c>
      <c r="BV34" s="4" t="e">
        <f t="shared" si="27"/>
        <v>#REF!</v>
      </c>
      <c r="BW34" s="4" t="e">
        <f t="shared" si="28"/>
        <v>#REF!</v>
      </c>
      <c r="BX34" s="4" t="e">
        <f t="shared" si="45"/>
        <v>#REF!</v>
      </c>
      <c r="BY34" s="4" t="e">
        <f t="shared" si="29"/>
        <v>#REF!</v>
      </c>
      <c r="BZ34" s="4" t="e">
        <f t="shared" si="46"/>
        <v>#REF!</v>
      </c>
      <c r="CA34" t="e">
        <f t="shared" si="30"/>
        <v>#REF!</v>
      </c>
      <c r="CB34">
        <v>1.2178191661036588E-2</v>
      </c>
      <c r="CC34" t="e">
        <f t="shared" si="47"/>
        <v>#REF!</v>
      </c>
      <c r="CD34" t="e">
        <f t="shared" si="48"/>
        <v>#REF!</v>
      </c>
      <c r="CE34" t="e">
        <f t="shared" si="49"/>
        <v>#REF!</v>
      </c>
      <c r="CF34" t="e">
        <f t="shared" si="50"/>
        <v>#REF!</v>
      </c>
      <c r="CG34" t="e">
        <f t="shared" si="51"/>
        <v>#REF!</v>
      </c>
      <c r="CH34" t="e">
        <f t="shared" si="52"/>
        <v>#REF!</v>
      </c>
      <c r="CI34" t="e">
        <f t="shared" si="53"/>
        <v>#REF!</v>
      </c>
      <c r="CJ34" t="e">
        <f t="shared" si="54"/>
        <v>#REF!</v>
      </c>
      <c r="CL34" s="89" t="e">
        <f t="shared" si="31"/>
        <v>#REF!</v>
      </c>
    </row>
    <row r="35" spans="1:90" x14ac:dyDescent="0.3">
      <c r="A35" t="s">
        <v>6</v>
      </c>
      <c r="B35">
        <v>6483</v>
      </c>
      <c r="C35" t="s">
        <v>384</v>
      </c>
      <c r="D35" s="16" t="e">
        <f>SUMIFS(#REF!,#REF!,$B35,#REF!,"Yes")</f>
        <v>#REF!</v>
      </c>
      <c r="E35" s="4" t="e">
        <f>SUMIFS(#REF!,#REF!,$B35,#REF!,"Yes")</f>
        <v>#REF!</v>
      </c>
      <c r="F35" s="4" t="e">
        <f>SUMIFS(#REF!,#REF!,$B35,#REF!,"Yes")</f>
        <v>#REF!</v>
      </c>
      <c r="G35" s="4" t="e">
        <f>SUMIFS(#REF!,#REF!,$B35,#REF!,"Yes")</f>
        <v>#REF!</v>
      </c>
      <c r="H35" s="4" t="e">
        <f>SUMIFS(#REF!,#REF!,$B35,#REF!,"Yes")</f>
        <v>#REF!</v>
      </c>
      <c r="I35" s="4" t="e">
        <f>SUMIFS(#REF!,#REF!,$B35,#REF!,"Yes")</f>
        <v>#REF!</v>
      </c>
      <c r="J35" s="4" t="e">
        <f>SUMIFS(#REF!,#REF!,$B35,#REF!,"Yes")</f>
        <v>#REF!</v>
      </c>
      <c r="K35" s="4" t="e">
        <f>SUMIFS(#REF!,#REF!,$B35,#REF!,"Yes")</f>
        <v>#REF!</v>
      </c>
      <c r="L35" s="4" t="e">
        <f>SUMIFS(#REF!,#REF!,$B35,#REF!,"Yes")</f>
        <v>#REF!</v>
      </c>
      <c r="M35" s="4" t="e">
        <f>SUMIFS(#REF!,#REF!,$B35,#REF!,"Yes")</f>
        <v>#REF!</v>
      </c>
      <c r="N35" s="4" t="e">
        <f>SUMIFS(#REF!,#REF!,$B35,#REF!,"Yes")</f>
        <v>#REF!</v>
      </c>
      <c r="O35" s="4" t="e">
        <f>SUMIFS(#REF!,#REF!,$B35,#REF!,"Yes")</f>
        <v>#REF!</v>
      </c>
      <c r="P35" s="4" t="e">
        <f>SUMIFS(#REF!,#REF!,$B35,#REF!,"Yes")</f>
        <v>#REF!</v>
      </c>
      <c r="Q35" s="4" t="e">
        <f>SUMIFS(#REF!,#REF!,$B35,#REF!,"Yes")</f>
        <v>#REF!</v>
      </c>
      <c r="R35" s="4" t="e">
        <f>SUMIFS(#REF!,#REF!,$B35,#REF!,"Yes")</f>
        <v>#REF!</v>
      </c>
      <c r="S35" s="4" t="e">
        <f>SUMIFS(#REF!,#REF!,$B35,#REF!,"Yes")</f>
        <v>#REF!</v>
      </c>
      <c r="T35" s="4" t="e">
        <f>SUMIFS(#REF!,#REF!,$B35,#REF!,"Yes")</f>
        <v>#REF!</v>
      </c>
      <c r="U35" s="4" t="e">
        <f>SUMIFS(#REF!,#REF!,$B35,#REF!,"Yes")</f>
        <v>#REF!</v>
      </c>
      <c r="V35" s="4" t="e">
        <f>SUMIFS(#REF!,#REF!,$B35,#REF!,"Yes")</f>
        <v>#REF!</v>
      </c>
      <c r="W35" s="4" t="e">
        <f>SUMIFS(#REF!,#REF!,$B35,#REF!,"Yes")</f>
        <v>#REF!</v>
      </c>
      <c r="X35" s="4" t="e">
        <f>SUMIFS(#REF!,#REF!,$B35,#REF!,"Yes")</f>
        <v>#REF!</v>
      </c>
      <c r="Y35" s="4" t="e">
        <f>SUMIFS(#REF!,#REF!,$B35,#REF!,"Yes")</f>
        <v>#REF!</v>
      </c>
      <c r="Z35" s="4" t="e">
        <f>SUMIFS(#REF!,#REF!,$B35,#REF!,"Yes")</f>
        <v>#REF!</v>
      </c>
      <c r="AA35" s="4" t="e">
        <f>SUMIFS(#REF!,#REF!,$B35,#REF!,"Yes")</f>
        <v>#REF!</v>
      </c>
      <c r="AB35" s="4" t="e">
        <f>SUMIFS(#REF!,#REF!,$B35,#REF!,"Yes")</f>
        <v>#REF!</v>
      </c>
      <c r="AC35" s="4" t="e">
        <f>SUMIFS(#REF!,#REF!,$B35,#REF!,"Yes")</f>
        <v>#REF!</v>
      </c>
      <c r="AD35" s="4" t="e">
        <f>SUMIFS(#REF!,#REF!,$B35,#REF!,"Yes")</f>
        <v>#REF!</v>
      </c>
      <c r="AE35" s="4" t="e">
        <f>SUMIFS(#REF!,#REF!,$B35,#REF!,"Yes")</f>
        <v>#REF!</v>
      </c>
      <c r="AF35" s="4" t="e">
        <f>SUMIFS(#REF!,#REF!,$B35,#REF!,"Yes")</f>
        <v>#REF!</v>
      </c>
      <c r="AG35" s="4" t="e">
        <f>IFERROR(INDEX(#REF!,MATCH(B35,#REF!,0),6),H35)</f>
        <v>#REF!</v>
      </c>
      <c r="AH35" s="12">
        <f t="shared" si="0"/>
        <v>0</v>
      </c>
      <c r="AI35" s="4" t="e">
        <f t="shared" si="1"/>
        <v>#REF!</v>
      </c>
      <c r="AJ35" s="4" t="e">
        <f t="shared" si="32"/>
        <v>#REF!</v>
      </c>
      <c r="AK35" s="4" t="e">
        <f t="shared" si="2"/>
        <v>#REF!</v>
      </c>
      <c r="AL35" s="4" t="e">
        <f t="shared" si="3"/>
        <v>#REF!</v>
      </c>
      <c r="AM35" s="4" t="e">
        <f t="shared" si="4"/>
        <v>#REF!</v>
      </c>
      <c r="AN35" s="4" t="e">
        <f t="shared" si="33"/>
        <v>#REF!</v>
      </c>
      <c r="AO35" s="4" t="e">
        <f t="shared" si="5"/>
        <v>#REF!</v>
      </c>
      <c r="AP35" s="4" t="e">
        <f t="shared" si="34"/>
        <v>#REF!</v>
      </c>
      <c r="AQ35" s="4" t="e">
        <f t="shared" si="6"/>
        <v>#REF!</v>
      </c>
      <c r="AR35" s="4" t="e">
        <f t="shared" si="7"/>
        <v>#REF!</v>
      </c>
      <c r="AS35" s="4" t="e">
        <f t="shared" si="8"/>
        <v>#REF!</v>
      </c>
      <c r="AT35" s="4" t="e">
        <f t="shared" si="35"/>
        <v>#REF!</v>
      </c>
      <c r="AU35" s="4" t="e">
        <f t="shared" si="9"/>
        <v>#REF!</v>
      </c>
      <c r="AV35" s="4" t="e">
        <f t="shared" si="36"/>
        <v>#REF!</v>
      </c>
      <c r="AW35" s="4" t="e">
        <f t="shared" si="10"/>
        <v>#REF!</v>
      </c>
      <c r="AX35" s="4" t="e">
        <f t="shared" si="11"/>
        <v>#REF!</v>
      </c>
      <c r="AY35" s="4" t="e">
        <f t="shared" si="12"/>
        <v>#REF!</v>
      </c>
      <c r="AZ35" s="4" t="e">
        <f t="shared" si="37"/>
        <v>#REF!</v>
      </c>
      <c r="BA35" s="4" t="e">
        <f t="shared" si="13"/>
        <v>#REF!</v>
      </c>
      <c r="BB35" s="4" t="e">
        <f t="shared" si="38"/>
        <v>#REF!</v>
      </c>
      <c r="BC35" s="4" t="e">
        <f t="shared" si="14"/>
        <v>#REF!</v>
      </c>
      <c r="BD35" s="4" t="e">
        <f t="shared" si="15"/>
        <v>#REF!</v>
      </c>
      <c r="BE35" s="4" t="e">
        <f t="shared" si="16"/>
        <v>#REF!</v>
      </c>
      <c r="BF35" s="4" t="e">
        <f t="shared" si="39"/>
        <v>#REF!</v>
      </c>
      <c r="BG35" s="4" t="e">
        <f t="shared" si="17"/>
        <v>#REF!</v>
      </c>
      <c r="BH35" s="4" t="e">
        <f t="shared" si="40"/>
        <v>#REF!</v>
      </c>
      <c r="BI35" s="4" t="e">
        <f t="shared" si="18"/>
        <v>#REF!</v>
      </c>
      <c r="BJ35" s="4" t="e">
        <f t="shared" si="19"/>
        <v>#REF!</v>
      </c>
      <c r="BK35" s="4" t="e">
        <f t="shared" si="20"/>
        <v>#REF!</v>
      </c>
      <c r="BL35" s="4" t="e">
        <f t="shared" si="41"/>
        <v>#REF!</v>
      </c>
      <c r="BM35" s="4" t="e">
        <f t="shared" si="21"/>
        <v>#REF!</v>
      </c>
      <c r="BN35" s="4" t="e">
        <f t="shared" si="42"/>
        <v>#REF!</v>
      </c>
      <c r="BO35" s="4" t="e">
        <f t="shared" si="22"/>
        <v>#REF!</v>
      </c>
      <c r="BP35" s="4" t="e">
        <f t="shared" si="23"/>
        <v>#REF!</v>
      </c>
      <c r="BQ35" s="4" t="e">
        <f t="shared" si="24"/>
        <v>#REF!</v>
      </c>
      <c r="BR35" s="4" t="e">
        <f t="shared" si="43"/>
        <v>#REF!</v>
      </c>
      <c r="BS35" s="4" t="e">
        <f t="shared" si="25"/>
        <v>#REF!</v>
      </c>
      <c r="BT35" s="4" t="e">
        <f t="shared" si="44"/>
        <v>#REF!</v>
      </c>
      <c r="BU35" s="4" t="e">
        <f t="shared" si="26"/>
        <v>#REF!</v>
      </c>
      <c r="BV35" s="4" t="e">
        <f t="shared" si="27"/>
        <v>#REF!</v>
      </c>
      <c r="BW35" s="4" t="e">
        <f t="shared" si="28"/>
        <v>#REF!</v>
      </c>
      <c r="BX35" s="4" t="e">
        <f t="shared" si="45"/>
        <v>#REF!</v>
      </c>
      <c r="BY35" s="4" t="e">
        <f t="shared" si="29"/>
        <v>#REF!</v>
      </c>
      <c r="BZ35" s="4" t="e">
        <f t="shared" si="46"/>
        <v>#REF!</v>
      </c>
      <c r="CA35" t="e">
        <f t="shared" si="30"/>
        <v>#REF!</v>
      </c>
      <c r="CB35">
        <v>0</v>
      </c>
      <c r="CC35" t="e">
        <f t="shared" si="47"/>
        <v>#REF!</v>
      </c>
      <c r="CD35" t="e">
        <f t="shared" si="48"/>
        <v>#REF!</v>
      </c>
      <c r="CE35" t="e">
        <f t="shared" si="49"/>
        <v>#REF!</v>
      </c>
      <c r="CF35" t="e">
        <f t="shared" si="50"/>
        <v>#REF!</v>
      </c>
      <c r="CG35" t="e">
        <f t="shared" si="51"/>
        <v>#REF!</v>
      </c>
      <c r="CH35" t="e">
        <f t="shared" si="52"/>
        <v>#REF!</v>
      </c>
      <c r="CI35" t="e">
        <f t="shared" si="53"/>
        <v>#REF!</v>
      </c>
      <c r="CJ35" t="e">
        <f t="shared" si="54"/>
        <v>#REF!</v>
      </c>
      <c r="CL35" s="89" t="e">
        <f t="shared" si="31"/>
        <v>#REF!</v>
      </c>
    </row>
    <row r="36" spans="1:90" x14ac:dyDescent="0.3">
      <c r="A36" t="s">
        <v>6</v>
      </c>
      <c r="B36">
        <v>20457</v>
      </c>
      <c r="C36" t="s">
        <v>87</v>
      </c>
      <c r="D36" s="16" t="e">
        <f>SUMIFS(#REF!,#REF!,$B36,#REF!,"Yes")</f>
        <v>#REF!</v>
      </c>
      <c r="E36" s="4" t="e">
        <f>SUMIFS(#REF!,#REF!,$B36,#REF!,"Yes")</f>
        <v>#REF!</v>
      </c>
      <c r="F36" s="4" t="e">
        <f>SUMIFS(#REF!,#REF!,$B36,#REF!,"Yes")</f>
        <v>#REF!</v>
      </c>
      <c r="G36" s="4" t="e">
        <f>SUMIFS(#REF!,#REF!,$B36,#REF!,"Yes")</f>
        <v>#REF!</v>
      </c>
      <c r="H36" s="4" t="e">
        <f>SUMIFS(#REF!,#REF!,$B36,#REF!,"Yes")</f>
        <v>#REF!</v>
      </c>
      <c r="I36" s="4" t="e">
        <f>SUMIFS(#REF!,#REF!,$B36,#REF!,"Yes")</f>
        <v>#REF!</v>
      </c>
      <c r="J36" s="4" t="e">
        <f>SUMIFS(#REF!,#REF!,$B36,#REF!,"Yes")</f>
        <v>#REF!</v>
      </c>
      <c r="K36" s="4" t="e">
        <f>SUMIFS(#REF!,#REF!,$B36,#REF!,"Yes")</f>
        <v>#REF!</v>
      </c>
      <c r="L36" s="4" t="e">
        <f>SUMIFS(#REF!,#REF!,$B36,#REF!,"Yes")</f>
        <v>#REF!</v>
      </c>
      <c r="M36" s="4" t="e">
        <f>SUMIFS(#REF!,#REF!,$B36,#REF!,"Yes")</f>
        <v>#REF!</v>
      </c>
      <c r="N36" s="4" t="e">
        <f>SUMIFS(#REF!,#REF!,$B36,#REF!,"Yes")</f>
        <v>#REF!</v>
      </c>
      <c r="O36" s="4" t="e">
        <f>SUMIFS(#REF!,#REF!,$B36,#REF!,"Yes")</f>
        <v>#REF!</v>
      </c>
      <c r="P36" s="4" t="e">
        <f>SUMIFS(#REF!,#REF!,$B36,#REF!,"Yes")</f>
        <v>#REF!</v>
      </c>
      <c r="Q36" s="4" t="e">
        <f>SUMIFS(#REF!,#REF!,$B36,#REF!,"Yes")</f>
        <v>#REF!</v>
      </c>
      <c r="R36" s="4" t="e">
        <f>SUMIFS(#REF!,#REF!,$B36,#REF!,"Yes")</f>
        <v>#REF!</v>
      </c>
      <c r="S36" s="4" t="e">
        <f>SUMIFS(#REF!,#REF!,$B36,#REF!,"Yes")</f>
        <v>#REF!</v>
      </c>
      <c r="T36" s="4" t="e">
        <f>SUMIFS(#REF!,#REF!,$B36,#REF!,"Yes")</f>
        <v>#REF!</v>
      </c>
      <c r="U36" s="4" t="e">
        <f>SUMIFS(#REF!,#REF!,$B36,#REF!,"Yes")</f>
        <v>#REF!</v>
      </c>
      <c r="V36" s="4" t="e">
        <f>SUMIFS(#REF!,#REF!,$B36,#REF!,"Yes")</f>
        <v>#REF!</v>
      </c>
      <c r="W36" s="4" t="e">
        <f>SUMIFS(#REF!,#REF!,$B36,#REF!,"Yes")</f>
        <v>#REF!</v>
      </c>
      <c r="X36" s="4" t="e">
        <f>SUMIFS(#REF!,#REF!,$B36,#REF!,"Yes")</f>
        <v>#REF!</v>
      </c>
      <c r="Y36" s="4" t="e">
        <f>SUMIFS(#REF!,#REF!,$B36,#REF!,"Yes")</f>
        <v>#REF!</v>
      </c>
      <c r="Z36" s="4" t="e">
        <f>SUMIFS(#REF!,#REF!,$B36,#REF!,"Yes")</f>
        <v>#REF!</v>
      </c>
      <c r="AA36" s="4" t="e">
        <f>SUMIFS(#REF!,#REF!,$B36,#REF!,"Yes")</f>
        <v>#REF!</v>
      </c>
      <c r="AB36" s="4" t="e">
        <f>SUMIFS(#REF!,#REF!,$B36,#REF!,"Yes")</f>
        <v>#REF!</v>
      </c>
      <c r="AC36" s="4" t="e">
        <f>SUMIFS(#REF!,#REF!,$B36,#REF!,"Yes")</f>
        <v>#REF!</v>
      </c>
      <c r="AD36" s="4" t="e">
        <f>SUMIFS(#REF!,#REF!,$B36,#REF!,"Yes")</f>
        <v>#REF!</v>
      </c>
      <c r="AE36" s="4" t="e">
        <f>SUMIFS(#REF!,#REF!,$B36,#REF!,"Yes")</f>
        <v>#REF!</v>
      </c>
      <c r="AF36" s="4" t="e">
        <f>SUMIFS(#REF!,#REF!,$B36,#REF!,"Yes")</f>
        <v>#REF!</v>
      </c>
      <c r="AG36" s="4" t="e">
        <f>IFERROR(INDEX(#REF!,MATCH(B36,#REF!,0),6),H36)</f>
        <v>#REF!</v>
      </c>
      <c r="AH36" s="12">
        <f t="shared" si="0"/>
        <v>0</v>
      </c>
      <c r="AI36" s="4" t="e">
        <f t="shared" si="1"/>
        <v>#REF!</v>
      </c>
      <c r="AJ36" s="4" t="e">
        <f t="shared" si="32"/>
        <v>#REF!</v>
      </c>
      <c r="AK36" s="4" t="e">
        <f t="shared" si="2"/>
        <v>#REF!</v>
      </c>
      <c r="AL36" s="4" t="e">
        <f t="shared" si="3"/>
        <v>#REF!</v>
      </c>
      <c r="AM36" s="4" t="e">
        <f t="shared" si="4"/>
        <v>#REF!</v>
      </c>
      <c r="AN36" s="4" t="e">
        <f t="shared" si="33"/>
        <v>#REF!</v>
      </c>
      <c r="AO36" s="4" t="e">
        <f t="shared" si="5"/>
        <v>#REF!</v>
      </c>
      <c r="AP36" s="4" t="e">
        <f t="shared" si="34"/>
        <v>#REF!</v>
      </c>
      <c r="AQ36" s="4" t="e">
        <f t="shared" si="6"/>
        <v>#REF!</v>
      </c>
      <c r="AR36" s="4" t="e">
        <f t="shared" si="7"/>
        <v>#REF!</v>
      </c>
      <c r="AS36" s="4" t="e">
        <f t="shared" si="8"/>
        <v>#REF!</v>
      </c>
      <c r="AT36" s="4" t="e">
        <f t="shared" si="35"/>
        <v>#REF!</v>
      </c>
      <c r="AU36" s="4" t="e">
        <f t="shared" si="9"/>
        <v>#REF!</v>
      </c>
      <c r="AV36" s="4" t="e">
        <f t="shared" si="36"/>
        <v>#REF!</v>
      </c>
      <c r="AW36" s="4" t="e">
        <f t="shared" si="10"/>
        <v>#REF!</v>
      </c>
      <c r="AX36" s="4" t="e">
        <f t="shared" si="11"/>
        <v>#REF!</v>
      </c>
      <c r="AY36" s="4" t="e">
        <f t="shared" si="12"/>
        <v>#REF!</v>
      </c>
      <c r="AZ36" s="4" t="e">
        <f t="shared" si="37"/>
        <v>#REF!</v>
      </c>
      <c r="BA36" s="4" t="e">
        <f t="shared" si="13"/>
        <v>#REF!</v>
      </c>
      <c r="BB36" s="4" t="e">
        <f t="shared" si="38"/>
        <v>#REF!</v>
      </c>
      <c r="BC36" s="4" t="e">
        <f t="shared" si="14"/>
        <v>#REF!</v>
      </c>
      <c r="BD36" s="4" t="e">
        <f t="shared" si="15"/>
        <v>#REF!</v>
      </c>
      <c r="BE36" s="4" t="e">
        <f t="shared" si="16"/>
        <v>#REF!</v>
      </c>
      <c r="BF36" s="4" t="e">
        <f t="shared" si="39"/>
        <v>#REF!</v>
      </c>
      <c r="BG36" s="4" t="e">
        <f t="shared" si="17"/>
        <v>#REF!</v>
      </c>
      <c r="BH36" s="4" t="e">
        <f t="shared" si="40"/>
        <v>#REF!</v>
      </c>
      <c r="BI36" s="4" t="e">
        <f t="shared" si="18"/>
        <v>#REF!</v>
      </c>
      <c r="BJ36" s="4" t="e">
        <f t="shared" si="19"/>
        <v>#REF!</v>
      </c>
      <c r="BK36" s="4" t="e">
        <f t="shared" si="20"/>
        <v>#REF!</v>
      </c>
      <c r="BL36" s="4" t="e">
        <f t="shared" si="41"/>
        <v>#REF!</v>
      </c>
      <c r="BM36" s="4" t="e">
        <f t="shared" si="21"/>
        <v>#REF!</v>
      </c>
      <c r="BN36" s="4" t="e">
        <f t="shared" si="42"/>
        <v>#REF!</v>
      </c>
      <c r="BO36" s="4" t="e">
        <f t="shared" si="22"/>
        <v>#REF!</v>
      </c>
      <c r="BP36" s="4" t="e">
        <f t="shared" si="23"/>
        <v>#REF!</v>
      </c>
      <c r="BQ36" s="4" t="e">
        <f t="shared" si="24"/>
        <v>#REF!</v>
      </c>
      <c r="BR36" s="4" t="e">
        <f t="shared" si="43"/>
        <v>#REF!</v>
      </c>
      <c r="BS36" s="4" t="e">
        <f t="shared" si="25"/>
        <v>#REF!</v>
      </c>
      <c r="BT36" s="4" t="e">
        <f t="shared" si="44"/>
        <v>#REF!</v>
      </c>
      <c r="BU36" s="4" t="e">
        <f t="shared" si="26"/>
        <v>#REF!</v>
      </c>
      <c r="BV36" s="4" t="e">
        <f t="shared" si="27"/>
        <v>#REF!</v>
      </c>
      <c r="BW36" s="4" t="e">
        <f t="shared" si="28"/>
        <v>#REF!</v>
      </c>
      <c r="BX36" s="4" t="e">
        <f t="shared" si="45"/>
        <v>#REF!</v>
      </c>
      <c r="BY36" s="4" t="e">
        <f t="shared" si="29"/>
        <v>#REF!</v>
      </c>
      <c r="BZ36" s="4" t="e">
        <f t="shared" si="46"/>
        <v>#REF!</v>
      </c>
      <c r="CA36" t="e">
        <f t="shared" si="30"/>
        <v>#REF!</v>
      </c>
      <c r="CB36">
        <v>0</v>
      </c>
      <c r="CC36" t="e">
        <f t="shared" si="47"/>
        <v>#REF!</v>
      </c>
      <c r="CD36" t="e">
        <f t="shared" si="48"/>
        <v>#REF!</v>
      </c>
      <c r="CE36" t="e">
        <f t="shared" si="49"/>
        <v>#REF!</v>
      </c>
      <c r="CF36" t="e">
        <f t="shared" si="50"/>
        <v>#REF!</v>
      </c>
      <c r="CG36" t="e">
        <f t="shared" si="51"/>
        <v>#REF!</v>
      </c>
      <c r="CH36" t="e">
        <f t="shared" si="52"/>
        <v>#REF!</v>
      </c>
      <c r="CI36" t="e">
        <f t="shared" si="53"/>
        <v>#REF!</v>
      </c>
      <c r="CJ36" t="e">
        <f t="shared" si="54"/>
        <v>#REF!</v>
      </c>
      <c r="CL36" s="89" t="e">
        <f t="shared" si="31"/>
        <v>#REF!</v>
      </c>
    </row>
    <row r="37" spans="1:90" x14ac:dyDescent="0.3">
      <c r="A37" t="s">
        <v>31</v>
      </c>
      <c r="B37">
        <v>30</v>
      </c>
      <c r="C37" t="s">
        <v>30</v>
      </c>
      <c r="D37" s="16" t="e">
        <f>SUMIFS(#REF!,#REF!,$B37,#REF!,"Yes")</f>
        <v>#REF!</v>
      </c>
      <c r="E37" s="4" t="e">
        <f>SUMIFS(#REF!,#REF!,$B37,#REF!,"Yes")</f>
        <v>#REF!</v>
      </c>
      <c r="F37" s="4" t="e">
        <f>SUMIFS(#REF!,#REF!,$B37,#REF!,"Yes")</f>
        <v>#REF!</v>
      </c>
      <c r="G37" s="4" t="e">
        <f>SUMIFS(#REF!,#REF!,$B37,#REF!,"Yes")</f>
        <v>#REF!</v>
      </c>
      <c r="H37" s="4" t="e">
        <f>SUMIFS(#REF!,#REF!,$B37,#REF!,"Yes")</f>
        <v>#REF!</v>
      </c>
      <c r="I37" s="4" t="e">
        <f>SUMIFS(#REF!,#REF!,$B37,#REF!,"Yes")</f>
        <v>#REF!</v>
      </c>
      <c r="J37" s="4" t="e">
        <f>SUMIFS(#REF!,#REF!,$B37,#REF!,"Yes")</f>
        <v>#REF!</v>
      </c>
      <c r="K37" s="4" t="e">
        <f>SUMIFS(#REF!,#REF!,$B37,#REF!,"Yes")</f>
        <v>#REF!</v>
      </c>
      <c r="L37" s="4" t="e">
        <f>SUMIFS(#REF!,#REF!,$B37,#REF!,"Yes")</f>
        <v>#REF!</v>
      </c>
      <c r="M37" s="4" t="e">
        <f>SUMIFS(#REF!,#REF!,$B37,#REF!,"Yes")</f>
        <v>#REF!</v>
      </c>
      <c r="N37" s="4" t="e">
        <f>SUMIFS(#REF!,#REF!,$B37,#REF!,"Yes")</f>
        <v>#REF!</v>
      </c>
      <c r="O37" s="4" t="e">
        <f>SUMIFS(#REF!,#REF!,$B37,#REF!,"Yes")</f>
        <v>#REF!</v>
      </c>
      <c r="P37" s="4" t="e">
        <f>SUMIFS(#REF!,#REF!,$B37,#REF!,"Yes")</f>
        <v>#REF!</v>
      </c>
      <c r="Q37" s="4" t="e">
        <f>SUMIFS(#REF!,#REF!,$B37,#REF!,"Yes")</f>
        <v>#REF!</v>
      </c>
      <c r="R37" s="4" t="e">
        <f>SUMIFS(#REF!,#REF!,$B37,#REF!,"Yes")</f>
        <v>#REF!</v>
      </c>
      <c r="S37" s="4" t="e">
        <f>SUMIFS(#REF!,#REF!,$B37,#REF!,"Yes")</f>
        <v>#REF!</v>
      </c>
      <c r="T37" s="4" t="e">
        <f>SUMIFS(#REF!,#REF!,$B37,#REF!,"Yes")</f>
        <v>#REF!</v>
      </c>
      <c r="U37" s="4" t="e">
        <f>SUMIFS(#REF!,#REF!,$B37,#REF!,"Yes")</f>
        <v>#REF!</v>
      </c>
      <c r="V37" s="4" t="e">
        <f>SUMIFS(#REF!,#REF!,$B37,#REF!,"Yes")</f>
        <v>#REF!</v>
      </c>
      <c r="W37" s="4" t="e">
        <f>SUMIFS(#REF!,#REF!,$B37,#REF!,"Yes")</f>
        <v>#REF!</v>
      </c>
      <c r="X37" s="4" t="e">
        <f>SUMIFS(#REF!,#REF!,$B37,#REF!,"Yes")</f>
        <v>#REF!</v>
      </c>
      <c r="Y37" s="4" t="e">
        <f>SUMIFS(#REF!,#REF!,$B37,#REF!,"Yes")</f>
        <v>#REF!</v>
      </c>
      <c r="Z37" s="4" t="e">
        <f>SUMIFS(#REF!,#REF!,$B37,#REF!,"Yes")</f>
        <v>#REF!</v>
      </c>
      <c r="AA37" s="4" t="e">
        <f>SUMIFS(#REF!,#REF!,$B37,#REF!,"Yes")</f>
        <v>#REF!</v>
      </c>
      <c r="AB37" s="4" t="e">
        <f>SUMIFS(#REF!,#REF!,$B37,#REF!,"Yes")</f>
        <v>#REF!</v>
      </c>
      <c r="AC37" s="4" t="e">
        <f>SUMIFS(#REF!,#REF!,$B37,#REF!,"Yes")</f>
        <v>#REF!</v>
      </c>
      <c r="AD37" s="4" t="e">
        <f>SUMIFS(#REF!,#REF!,$B37,#REF!,"Yes")</f>
        <v>#REF!</v>
      </c>
      <c r="AE37" s="4" t="e">
        <f>SUMIFS(#REF!,#REF!,$B37,#REF!,"Yes")</f>
        <v>#REF!</v>
      </c>
      <c r="AF37" s="4" t="e">
        <f>SUMIFS(#REF!,#REF!,$B37,#REF!,"Yes")</f>
        <v>#REF!</v>
      </c>
      <c r="AG37" s="4" t="e">
        <f>IFERROR(INDEX(#REF!,MATCH(B37,#REF!,0),6),H37)</f>
        <v>#REF!</v>
      </c>
      <c r="AH37" s="12">
        <f t="shared" si="0"/>
        <v>0</v>
      </c>
      <c r="AI37" s="4" t="e">
        <f t="shared" si="1"/>
        <v>#REF!</v>
      </c>
      <c r="AJ37" s="4" t="e">
        <f t="shared" si="32"/>
        <v>#REF!</v>
      </c>
      <c r="AK37" s="4" t="e">
        <f t="shared" si="2"/>
        <v>#REF!</v>
      </c>
      <c r="AL37" s="4" t="e">
        <f t="shared" si="3"/>
        <v>#REF!</v>
      </c>
      <c r="AM37" s="4" t="e">
        <f t="shared" si="4"/>
        <v>#REF!</v>
      </c>
      <c r="AN37" s="4" t="e">
        <f t="shared" si="33"/>
        <v>#REF!</v>
      </c>
      <c r="AO37" s="4" t="e">
        <f t="shared" si="5"/>
        <v>#REF!</v>
      </c>
      <c r="AP37" s="4" t="e">
        <f t="shared" si="34"/>
        <v>#REF!</v>
      </c>
      <c r="AQ37" s="4" t="e">
        <f t="shared" si="6"/>
        <v>#REF!</v>
      </c>
      <c r="AR37" s="4" t="e">
        <f t="shared" si="7"/>
        <v>#REF!</v>
      </c>
      <c r="AS37" s="4" t="e">
        <f t="shared" si="8"/>
        <v>#REF!</v>
      </c>
      <c r="AT37" s="4" t="e">
        <f t="shared" si="35"/>
        <v>#REF!</v>
      </c>
      <c r="AU37" s="4" t="e">
        <f t="shared" si="9"/>
        <v>#REF!</v>
      </c>
      <c r="AV37" s="4" t="e">
        <f t="shared" si="36"/>
        <v>#REF!</v>
      </c>
      <c r="AW37" s="4" t="e">
        <f t="shared" si="10"/>
        <v>#REF!</v>
      </c>
      <c r="AX37" s="4" t="e">
        <f t="shared" si="11"/>
        <v>#REF!</v>
      </c>
      <c r="AY37" s="4" t="e">
        <f t="shared" si="12"/>
        <v>#REF!</v>
      </c>
      <c r="AZ37" s="4" t="e">
        <f t="shared" si="37"/>
        <v>#REF!</v>
      </c>
      <c r="BA37" s="4" t="e">
        <f t="shared" si="13"/>
        <v>#REF!</v>
      </c>
      <c r="BB37" s="4" t="e">
        <f t="shared" si="38"/>
        <v>#REF!</v>
      </c>
      <c r="BC37" s="4" t="e">
        <f t="shared" si="14"/>
        <v>#REF!</v>
      </c>
      <c r="BD37" s="4" t="e">
        <f t="shared" si="15"/>
        <v>#REF!</v>
      </c>
      <c r="BE37" s="4" t="e">
        <f t="shared" si="16"/>
        <v>#REF!</v>
      </c>
      <c r="BF37" s="4" t="e">
        <f t="shared" si="39"/>
        <v>#REF!</v>
      </c>
      <c r="BG37" s="4" t="e">
        <f t="shared" si="17"/>
        <v>#REF!</v>
      </c>
      <c r="BH37" s="4" t="e">
        <f t="shared" si="40"/>
        <v>#REF!</v>
      </c>
      <c r="BI37" s="4" t="e">
        <f t="shared" si="18"/>
        <v>#REF!</v>
      </c>
      <c r="BJ37" s="4" t="e">
        <f t="shared" si="19"/>
        <v>#REF!</v>
      </c>
      <c r="BK37" s="4" t="e">
        <f t="shared" si="20"/>
        <v>#REF!</v>
      </c>
      <c r="BL37" s="4" t="e">
        <f t="shared" si="41"/>
        <v>#REF!</v>
      </c>
      <c r="BM37" s="4" t="e">
        <f t="shared" si="21"/>
        <v>#REF!</v>
      </c>
      <c r="BN37" s="4" t="e">
        <f t="shared" si="42"/>
        <v>#REF!</v>
      </c>
      <c r="BO37" s="4" t="e">
        <f t="shared" si="22"/>
        <v>#REF!</v>
      </c>
      <c r="BP37" s="4" t="e">
        <f t="shared" si="23"/>
        <v>#REF!</v>
      </c>
      <c r="BQ37" s="4" t="e">
        <f t="shared" si="24"/>
        <v>#REF!</v>
      </c>
      <c r="BR37" s="4" t="e">
        <f t="shared" si="43"/>
        <v>#REF!</v>
      </c>
      <c r="BS37" s="4" t="e">
        <f t="shared" si="25"/>
        <v>#REF!</v>
      </c>
      <c r="BT37" s="4" t="e">
        <f t="shared" si="44"/>
        <v>#REF!</v>
      </c>
      <c r="BU37" s="4" t="e">
        <f t="shared" si="26"/>
        <v>#REF!</v>
      </c>
      <c r="BV37" s="4" t="e">
        <f t="shared" si="27"/>
        <v>#REF!</v>
      </c>
      <c r="BW37" s="4" t="e">
        <f t="shared" si="28"/>
        <v>#REF!</v>
      </c>
      <c r="BX37" s="4" t="e">
        <f t="shared" si="45"/>
        <v>#REF!</v>
      </c>
      <c r="BY37" s="4" t="e">
        <f t="shared" si="29"/>
        <v>#REF!</v>
      </c>
      <c r="BZ37" s="4" t="e">
        <f t="shared" si="46"/>
        <v>#REF!</v>
      </c>
      <c r="CA37" t="e">
        <f t="shared" si="30"/>
        <v>#REF!</v>
      </c>
      <c r="CB37">
        <v>0</v>
      </c>
      <c r="CC37" t="e">
        <f t="shared" si="47"/>
        <v>#REF!</v>
      </c>
      <c r="CD37" t="e">
        <f t="shared" si="48"/>
        <v>#REF!</v>
      </c>
      <c r="CE37" t="e">
        <f t="shared" si="49"/>
        <v>#REF!</v>
      </c>
      <c r="CF37" t="e">
        <f t="shared" si="50"/>
        <v>#REF!</v>
      </c>
      <c r="CG37" t="e">
        <f t="shared" si="51"/>
        <v>#REF!</v>
      </c>
      <c r="CH37" t="e">
        <f t="shared" si="52"/>
        <v>#REF!</v>
      </c>
      <c r="CI37" t="e">
        <f t="shared" si="53"/>
        <v>#REF!</v>
      </c>
      <c r="CJ37" t="e">
        <f t="shared" si="54"/>
        <v>#REF!</v>
      </c>
      <c r="CK37" t="e">
        <f>IF(CB37&gt;CJ37,"Yes","No")</f>
        <v>#REF!</v>
      </c>
      <c r="CL37" s="89" t="e">
        <f t="shared" si="31"/>
        <v>#REF!</v>
      </c>
    </row>
    <row r="38" spans="1:90" x14ac:dyDescent="0.3">
      <c r="A38" t="s">
        <v>31</v>
      </c>
      <c r="B38">
        <v>2402</v>
      </c>
      <c r="C38" t="s">
        <v>411</v>
      </c>
      <c r="D38" s="16" t="e">
        <f>SUMIFS(#REF!,#REF!,$B38,#REF!,"Yes")</f>
        <v>#REF!</v>
      </c>
      <c r="E38" s="4" t="e">
        <f>SUMIFS(#REF!,#REF!,$B38,#REF!,"Yes")</f>
        <v>#REF!</v>
      </c>
      <c r="F38" s="4" t="e">
        <f>SUMIFS(#REF!,#REF!,$B38,#REF!,"Yes")</f>
        <v>#REF!</v>
      </c>
      <c r="G38" s="4" t="e">
        <f>SUMIFS(#REF!,#REF!,$B38,#REF!,"Yes")</f>
        <v>#REF!</v>
      </c>
      <c r="H38" s="4" t="e">
        <f>SUMIFS(#REF!,#REF!,$B38,#REF!,"Yes")</f>
        <v>#REF!</v>
      </c>
      <c r="I38" s="4" t="e">
        <f>SUMIFS(#REF!,#REF!,$B38,#REF!,"Yes")</f>
        <v>#REF!</v>
      </c>
      <c r="J38" s="4" t="e">
        <f>SUMIFS(#REF!,#REF!,$B38,#REF!,"Yes")</f>
        <v>#REF!</v>
      </c>
      <c r="K38" s="4" t="e">
        <f>SUMIFS(#REF!,#REF!,$B38,#REF!,"Yes")</f>
        <v>#REF!</v>
      </c>
      <c r="L38" s="4" t="e">
        <f>SUMIFS(#REF!,#REF!,$B38,#REF!,"Yes")</f>
        <v>#REF!</v>
      </c>
      <c r="M38" s="4" t="e">
        <f>SUMIFS(#REF!,#REF!,$B38,#REF!,"Yes")</f>
        <v>#REF!</v>
      </c>
      <c r="N38" s="4" t="e">
        <f>SUMIFS(#REF!,#REF!,$B38,#REF!,"Yes")</f>
        <v>#REF!</v>
      </c>
      <c r="O38" s="4" t="e">
        <f>SUMIFS(#REF!,#REF!,$B38,#REF!,"Yes")</f>
        <v>#REF!</v>
      </c>
      <c r="P38" s="4" t="e">
        <f>SUMIFS(#REF!,#REF!,$B38,#REF!,"Yes")</f>
        <v>#REF!</v>
      </c>
      <c r="Q38" s="4" t="e">
        <f>SUMIFS(#REF!,#REF!,$B38,#REF!,"Yes")</f>
        <v>#REF!</v>
      </c>
      <c r="R38" s="4" t="e">
        <f>SUMIFS(#REF!,#REF!,$B38,#REF!,"Yes")</f>
        <v>#REF!</v>
      </c>
      <c r="S38" s="4" t="e">
        <f>SUMIFS(#REF!,#REF!,$B38,#REF!,"Yes")</f>
        <v>#REF!</v>
      </c>
      <c r="T38" s="4" t="e">
        <f>SUMIFS(#REF!,#REF!,$B38,#REF!,"Yes")</f>
        <v>#REF!</v>
      </c>
      <c r="U38" s="4" t="e">
        <f>SUMIFS(#REF!,#REF!,$B38,#REF!,"Yes")</f>
        <v>#REF!</v>
      </c>
      <c r="V38" s="4" t="e">
        <f>SUMIFS(#REF!,#REF!,$B38,#REF!,"Yes")</f>
        <v>#REF!</v>
      </c>
      <c r="W38" s="4" t="e">
        <f>SUMIFS(#REF!,#REF!,$B38,#REF!,"Yes")</f>
        <v>#REF!</v>
      </c>
      <c r="X38" s="4" t="e">
        <f>SUMIFS(#REF!,#REF!,$B38,#REF!,"Yes")</f>
        <v>#REF!</v>
      </c>
      <c r="Y38" s="4" t="e">
        <f>SUMIFS(#REF!,#REF!,$B38,#REF!,"Yes")</f>
        <v>#REF!</v>
      </c>
      <c r="Z38" s="4" t="e">
        <f>SUMIFS(#REF!,#REF!,$B38,#REF!,"Yes")</f>
        <v>#REF!</v>
      </c>
      <c r="AA38" s="4" t="e">
        <f>SUMIFS(#REF!,#REF!,$B38,#REF!,"Yes")</f>
        <v>#REF!</v>
      </c>
      <c r="AB38" s="4" t="e">
        <f>SUMIFS(#REF!,#REF!,$B38,#REF!,"Yes")</f>
        <v>#REF!</v>
      </c>
      <c r="AC38" s="4" t="e">
        <f>SUMIFS(#REF!,#REF!,$B38,#REF!,"Yes")</f>
        <v>#REF!</v>
      </c>
      <c r="AD38" s="4" t="e">
        <f>SUMIFS(#REF!,#REF!,$B38,#REF!,"Yes")</f>
        <v>#REF!</v>
      </c>
      <c r="AE38" s="4" t="e">
        <f>SUMIFS(#REF!,#REF!,$B38,#REF!,"Yes")</f>
        <v>#REF!</v>
      </c>
      <c r="AF38" s="4" t="e">
        <f>SUMIFS(#REF!,#REF!,$B38,#REF!,"Yes")</f>
        <v>#REF!</v>
      </c>
      <c r="AG38" s="4" t="e">
        <f>IFERROR(INDEX(#REF!,MATCH(B38,#REF!,0),6),H38)</f>
        <v>#REF!</v>
      </c>
      <c r="AH38" s="12">
        <f t="shared" si="0"/>
        <v>0</v>
      </c>
      <c r="AI38" s="4" t="e">
        <f t="shared" si="1"/>
        <v>#REF!</v>
      </c>
      <c r="AJ38" s="4" t="e">
        <f t="shared" si="32"/>
        <v>#REF!</v>
      </c>
      <c r="AK38" s="4" t="e">
        <f t="shared" si="2"/>
        <v>#REF!</v>
      </c>
      <c r="AL38" s="4" t="e">
        <f t="shared" si="3"/>
        <v>#REF!</v>
      </c>
      <c r="AM38" s="4" t="e">
        <f t="shared" si="4"/>
        <v>#REF!</v>
      </c>
      <c r="AN38" s="4" t="e">
        <f t="shared" si="33"/>
        <v>#REF!</v>
      </c>
      <c r="AO38" s="4" t="e">
        <f t="shared" si="5"/>
        <v>#REF!</v>
      </c>
      <c r="AP38" s="4" t="e">
        <f t="shared" si="34"/>
        <v>#REF!</v>
      </c>
      <c r="AQ38" s="4" t="e">
        <f t="shared" si="6"/>
        <v>#REF!</v>
      </c>
      <c r="AR38" s="4" t="e">
        <f t="shared" si="7"/>
        <v>#REF!</v>
      </c>
      <c r="AS38" s="4" t="e">
        <f t="shared" si="8"/>
        <v>#REF!</v>
      </c>
      <c r="AT38" s="4" t="e">
        <f t="shared" si="35"/>
        <v>#REF!</v>
      </c>
      <c r="AU38" s="4" t="e">
        <f t="shared" si="9"/>
        <v>#REF!</v>
      </c>
      <c r="AV38" s="4" t="e">
        <f t="shared" si="36"/>
        <v>#REF!</v>
      </c>
      <c r="AW38" s="4" t="e">
        <f t="shared" si="10"/>
        <v>#REF!</v>
      </c>
      <c r="AX38" s="4" t="e">
        <f t="shared" si="11"/>
        <v>#REF!</v>
      </c>
      <c r="AY38" s="4" t="e">
        <f t="shared" si="12"/>
        <v>#REF!</v>
      </c>
      <c r="AZ38" s="4" t="e">
        <f t="shared" si="37"/>
        <v>#REF!</v>
      </c>
      <c r="BA38" s="4" t="e">
        <f t="shared" si="13"/>
        <v>#REF!</v>
      </c>
      <c r="BB38" s="4" t="e">
        <f t="shared" si="38"/>
        <v>#REF!</v>
      </c>
      <c r="BC38" s="4" t="e">
        <f t="shared" si="14"/>
        <v>#REF!</v>
      </c>
      <c r="BD38" s="4" t="e">
        <f t="shared" si="15"/>
        <v>#REF!</v>
      </c>
      <c r="BE38" s="4" t="e">
        <f t="shared" si="16"/>
        <v>#REF!</v>
      </c>
      <c r="BF38" s="4" t="e">
        <f t="shared" si="39"/>
        <v>#REF!</v>
      </c>
      <c r="BG38" s="4" t="e">
        <f t="shared" si="17"/>
        <v>#REF!</v>
      </c>
      <c r="BH38" s="4" t="e">
        <f t="shared" si="40"/>
        <v>#REF!</v>
      </c>
      <c r="BI38" s="4" t="e">
        <f t="shared" si="18"/>
        <v>#REF!</v>
      </c>
      <c r="BJ38" s="4" t="e">
        <f t="shared" si="19"/>
        <v>#REF!</v>
      </c>
      <c r="BK38" s="4" t="e">
        <f t="shared" si="20"/>
        <v>#REF!</v>
      </c>
      <c r="BL38" s="4" t="e">
        <f t="shared" si="41"/>
        <v>#REF!</v>
      </c>
      <c r="BM38" s="4" t="e">
        <f t="shared" si="21"/>
        <v>#REF!</v>
      </c>
      <c r="BN38" s="4" t="e">
        <f t="shared" si="42"/>
        <v>#REF!</v>
      </c>
      <c r="BO38" s="4" t="e">
        <f t="shared" si="22"/>
        <v>#REF!</v>
      </c>
      <c r="BP38" s="4" t="e">
        <f t="shared" si="23"/>
        <v>#REF!</v>
      </c>
      <c r="BQ38" s="4" t="e">
        <f t="shared" si="24"/>
        <v>#REF!</v>
      </c>
      <c r="BR38" s="4" t="e">
        <f t="shared" si="43"/>
        <v>#REF!</v>
      </c>
      <c r="BS38" s="4" t="e">
        <f t="shared" si="25"/>
        <v>#REF!</v>
      </c>
      <c r="BT38" s="4" t="e">
        <f t="shared" si="44"/>
        <v>#REF!</v>
      </c>
      <c r="BU38" s="4" t="e">
        <f t="shared" si="26"/>
        <v>#REF!</v>
      </c>
      <c r="BV38" s="4" t="e">
        <f t="shared" si="27"/>
        <v>#REF!</v>
      </c>
      <c r="BW38" s="4" t="e">
        <f t="shared" si="28"/>
        <v>#REF!</v>
      </c>
      <c r="BX38" s="4" t="e">
        <f t="shared" si="45"/>
        <v>#REF!</v>
      </c>
      <c r="BY38" s="4" t="e">
        <f t="shared" si="29"/>
        <v>#REF!</v>
      </c>
      <c r="BZ38" s="4" t="e">
        <f t="shared" si="46"/>
        <v>#REF!</v>
      </c>
      <c r="CA38" t="e">
        <f t="shared" si="30"/>
        <v>#REF!</v>
      </c>
      <c r="CB38">
        <v>0</v>
      </c>
      <c r="CC38" t="e">
        <f t="shared" si="47"/>
        <v>#REF!</v>
      </c>
      <c r="CD38" t="e">
        <f t="shared" si="48"/>
        <v>#REF!</v>
      </c>
      <c r="CE38" t="e">
        <f t="shared" si="49"/>
        <v>#REF!</v>
      </c>
      <c r="CF38" t="e">
        <f t="shared" si="50"/>
        <v>#REF!</v>
      </c>
      <c r="CG38" t="e">
        <f t="shared" si="51"/>
        <v>#REF!</v>
      </c>
      <c r="CH38" t="e">
        <f t="shared" si="52"/>
        <v>#REF!</v>
      </c>
      <c r="CI38" t="e">
        <f t="shared" si="53"/>
        <v>#REF!</v>
      </c>
      <c r="CJ38" t="e">
        <f t="shared" si="54"/>
        <v>#REF!</v>
      </c>
      <c r="CL38" s="89" t="e">
        <f t="shared" si="31"/>
        <v>#REF!</v>
      </c>
    </row>
    <row r="39" spans="1:90" x14ac:dyDescent="0.3">
      <c r="A39" t="s">
        <v>31</v>
      </c>
      <c r="B39">
        <v>4461</v>
      </c>
      <c r="C39" t="s">
        <v>75</v>
      </c>
      <c r="D39" s="16" t="e">
        <f>SUMIFS(#REF!,#REF!,$B39,#REF!,"Yes")</f>
        <v>#REF!</v>
      </c>
      <c r="E39" s="4" t="e">
        <f>SUMIFS(#REF!,#REF!,$B39,#REF!,"Yes")</f>
        <v>#REF!</v>
      </c>
      <c r="F39" s="4" t="e">
        <f>SUMIFS(#REF!,#REF!,$B39,#REF!,"Yes")</f>
        <v>#REF!</v>
      </c>
      <c r="G39" s="4" t="e">
        <f>SUMIFS(#REF!,#REF!,$B39,#REF!,"Yes")</f>
        <v>#REF!</v>
      </c>
      <c r="H39" s="4" t="e">
        <f>SUMIFS(#REF!,#REF!,$B39,#REF!,"Yes")</f>
        <v>#REF!</v>
      </c>
      <c r="I39" s="4" t="e">
        <f>SUMIFS(#REF!,#REF!,$B39,#REF!,"Yes")</f>
        <v>#REF!</v>
      </c>
      <c r="J39" s="4" t="e">
        <f>SUMIFS(#REF!,#REF!,$B39,#REF!,"Yes")</f>
        <v>#REF!</v>
      </c>
      <c r="K39" s="4" t="e">
        <f>SUMIFS(#REF!,#REF!,$B39,#REF!,"Yes")</f>
        <v>#REF!</v>
      </c>
      <c r="L39" s="4" t="e">
        <f>SUMIFS(#REF!,#REF!,$B39,#REF!,"Yes")</f>
        <v>#REF!</v>
      </c>
      <c r="M39" s="4" t="e">
        <f>SUMIFS(#REF!,#REF!,$B39,#REF!,"Yes")</f>
        <v>#REF!</v>
      </c>
      <c r="N39" s="4" t="e">
        <f>SUMIFS(#REF!,#REF!,$B39,#REF!,"Yes")</f>
        <v>#REF!</v>
      </c>
      <c r="O39" s="4" t="e">
        <f>SUMIFS(#REF!,#REF!,$B39,#REF!,"Yes")</f>
        <v>#REF!</v>
      </c>
      <c r="P39" s="4" t="e">
        <f>SUMIFS(#REF!,#REF!,$B39,#REF!,"Yes")</f>
        <v>#REF!</v>
      </c>
      <c r="Q39" s="4" t="e">
        <f>SUMIFS(#REF!,#REF!,$B39,#REF!,"Yes")</f>
        <v>#REF!</v>
      </c>
      <c r="R39" s="4" t="e">
        <f>SUMIFS(#REF!,#REF!,$B39,#REF!,"Yes")</f>
        <v>#REF!</v>
      </c>
      <c r="S39" s="4" t="e">
        <f>SUMIFS(#REF!,#REF!,$B39,#REF!,"Yes")</f>
        <v>#REF!</v>
      </c>
      <c r="T39" s="4" t="e">
        <f>SUMIFS(#REF!,#REF!,$B39,#REF!,"Yes")</f>
        <v>#REF!</v>
      </c>
      <c r="U39" s="4" t="e">
        <f>SUMIFS(#REF!,#REF!,$B39,#REF!,"Yes")</f>
        <v>#REF!</v>
      </c>
      <c r="V39" s="4" t="e">
        <f>SUMIFS(#REF!,#REF!,$B39,#REF!,"Yes")</f>
        <v>#REF!</v>
      </c>
      <c r="W39" s="4" t="e">
        <f>SUMIFS(#REF!,#REF!,$B39,#REF!,"Yes")</f>
        <v>#REF!</v>
      </c>
      <c r="X39" s="4" t="e">
        <f>SUMIFS(#REF!,#REF!,$B39,#REF!,"Yes")</f>
        <v>#REF!</v>
      </c>
      <c r="Y39" s="4" t="e">
        <f>SUMIFS(#REF!,#REF!,$B39,#REF!,"Yes")</f>
        <v>#REF!</v>
      </c>
      <c r="Z39" s="4" t="e">
        <f>SUMIFS(#REF!,#REF!,$B39,#REF!,"Yes")</f>
        <v>#REF!</v>
      </c>
      <c r="AA39" s="4" t="e">
        <f>SUMIFS(#REF!,#REF!,$B39,#REF!,"Yes")</f>
        <v>#REF!</v>
      </c>
      <c r="AB39" s="4" t="e">
        <f>SUMIFS(#REF!,#REF!,$B39,#REF!,"Yes")</f>
        <v>#REF!</v>
      </c>
      <c r="AC39" s="4" t="e">
        <f>SUMIFS(#REF!,#REF!,$B39,#REF!,"Yes")</f>
        <v>#REF!</v>
      </c>
      <c r="AD39" s="4" t="e">
        <f>SUMIFS(#REF!,#REF!,$B39,#REF!,"Yes")</f>
        <v>#REF!</v>
      </c>
      <c r="AE39" s="4" t="e">
        <f>SUMIFS(#REF!,#REF!,$B39,#REF!,"Yes")</f>
        <v>#REF!</v>
      </c>
      <c r="AF39" s="4" t="e">
        <f>SUMIFS(#REF!,#REF!,$B39,#REF!,"Yes")</f>
        <v>#REF!</v>
      </c>
      <c r="AG39" s="4" t="e">
        <f>IFERROR(INDEX(#REF!,MATCH(B39,#REF!,0),6),H39)</f>
        <v>#REF!</v>
      </c>
      <c r="AH39" s="12">
        <f t="shared" si="0"/>
        <v>0</v>
      </c>
      <c r="AI39" s="4" t="e">
        <f t="shared" si="1"/>
        <v>#REF!</v>
      </c>
      <c r="AJ39" s="4" t="e">
        <f t="shared" si="32"/>
        <v>#REF!</v>
      </c>
      <c r="AK39" s="4" t="e">
        <f t="shared" si="2"/>
        <v>#REF!</v>
      </c>
      <c r="AL39" s="4" t="e">
        <f t="shared" si="3"/>
        <v>#REF!</v>
      </c>
      <c r="AM39" s="4" t="e">
        <f t="shared" si="4"/>
        <v>#REF!</v>
      </c>
      <c r="AN39" s="4" t="e">
        <f t="shared" si="33"/>
        <v>#REF!</v>
      </c>
      <c r="AO39" s="4" t="e">
        <f t="shared" si="5"/>
        <v>#REF!</v>
      </c>
      <c r="AP39" s="4" t="e">
        <f t="shared" si="34"/>
        <v>#REF!</v>
      </c>
      <c r="AQ39" s="4" t="e">
        <f t="shared" si="6"/>
        <v>#REF!</v>
      </c>
      <c r="AR39" s="4" t="e">
        <f t="shared" si="7"/>
        <v>#REF!</v>
      </c>
      <c r="AS39" s="4" t="e">
        <f t="shared" si="8"/>
        <v>#REF!</v>
      </c>
      <c r="AT39" s="4" t="e">
        <f t="shared" si="35"/>
        <v>#REF!</v>
      </c>
      <c r="AU39" s="4" t="e">
        <f t="shared" si="9"/>
        <v>#REF!</v>
      </c>
      <c r="AV39" s="4" t="e">
        <f t="shared" si="36"/>
        <v>#REF!</v>
      </c>
      <c r="AW39" s="4" t="e">
        <f t="shared" si="10"/>
        <v>#REF!</v>
      </c>
      <c r="AX39" s="4" t="e">
        <f t="shared" si="11"/>
        <v>#REF!</v>
      </c>
      <c r="AY39" s="4" t="e">
        <f t="shared" si="12"/>
        <v>#REF!</v>
      </c>
      <c r="AZ39" s="4" t="e">
        <f t="shared" si="37"/>
        <v>#REF!</v>
      </c>
      <c r="BA39" s="4" t="e">
        <f t="shared" si="13"/>
        <v>#REF!</v>
      </c>
      <c r="BB39" s="4" t="e">
        <f t="shared" si="38"/>
        <v>#REF!</v>
      </c>
      <c r="BC39" s="4" t="e">
        <f t="shared" si="14"/>
        <v>#REF!</v>
      </c>
      <c r="BD39" s="4" t="e">
        <f t="shared" si="15"/>
        <v>#REF!</v>
      </c>
      <c r="BE39" s="4" t="e">
        <f t="shared" si="16"/>
        <v>#REF!</v>
      </c>
      <c r="BF39" s="4" t="e">
        <f t="shared" si="39"/>
        <v>#REF!</v>
      </c>
      <c r="BG39" s="4" t="e">
        <f t="shared" si="17"/>
        <v>#REF!</v>
      </c>
      <c r="BH39" s="4" t="e">
        <f t="shared" si="40"/>
        <v>#REF!</v>
      </c>
      <c r="BI39" s="4" t="e">
        <f t="shared" si="18"/>
        <v>#REF!</v>
      </c>
      <c r="BJ39" s="4" t="e">
        <f t="shared" si="19"/>
        <v>#REF!</v>
      </c>
      <c r="BK39" s="4" t="e">
        <f t="shared" si="20"/>
        <v>#REF!</v>
      </c>
      <c r="BL39" s="4" t="e">
        <f t="shared" si="41"/>
        <v>#REF!</v>
      </c>
      <c r="BM39" s="4" t="e">
        <f t="shared" si="21"/>
        <v>#REF!</v>
      </c>
      <c r="BN39" s="4" t="e">
        <f t="shared" si="42"/>
        <v>#REF!</v>
      </c>
      <c r="BO39" s="4" t="e">
        <f t="shared" si="22"/>
        <v>#REF!</v>
      </c>
      <c r="BP39" s="4" t="e">
        <f t="shared" si="23"/>
        <v>#REF!</v>
      </c>
      <c r="BQ39" s="4" t="e">
        <f t="shared" si="24"/>
        <v>#REF!</v>
      </c>
      <c r="BR39" s="4" t="e">
        <f t="shared" si="43"/>
        <v>#REF!</v>
      </c>
      <c r="BS39" s="4" t="e">
        <f t="shared" si="25"/>
        <v>#REF!</v>
      </c>
      <c r="BT39" s="4" t="e">
        <f t="shared" si="44"/>
        <v>#REF!</v>
      </c>
      <c r="BU39" s="4" t="e">
        <f t="shared" si="26"/>
        <v>#REF!</v>
      </c>
      <c r="BV39" s="4" t="e">
        <f t="shared" si="27"/>
        <v>#REF!</v>
      </c>
      <c r="BW39" s="4" t="e">
        <f t="shared" si="28"/>
        <v>#REF!</v>
      </c>
      <c r="BX39" s="4" t="e">
        <f t="shared" si="45"/>
        <v>#REF!</v>
      </c>
      <c r="BY39" s="4" t="e">
        <f t="shared" si="29"/>
        <v>#REF!</v>
      </c>
      <c r="BZ39" s="4" t="e">
        <f t="shared" si="46"/>
        <v>#REF!</v>
      </c>
      <c r="CA39" t="e">
        <f t="shared" si="30"/>
        <v>#REF!</v>
      </c>
      <c r="CB39">
        <v>3.9604529278008506E-3</v>
      </c>
      <c r="CC39" t="e">
        <f t="shared" si="47"/>
        <v>#REF!</v>
      </c>
      <c r="CD39" t="e">
        <f t="shared" si="48"/>
        <v>#REF!</v>
      </c>
      <c r="CE39" t="e">
        <f t="shared" si="49"/>
        <v>#REF!</v>
      </c>
      <c r="CF39" t="e">
        <f t="shared" si="50"/>
        <v>#REF!</v>
      </c>
      <c r="CG39" t="e">
        <f t="shared" si="51"/>
        <v>#REF!</v>
      </c>
      <c r="CH39" t="e">
        <f t="shared" si="52"/>
        <v>#REF!</v>
      </c>
      <c r="CI39" t="e">
        <f t="shared" si="53"/>
        <v>#REF!</v>
      </c>
      <c r="CJ39" t="e">
        <f t="shared" si="54"/>
        <v>#REF!</v>
      </c>
      <c r="CL39" s="89" t="e">
        <f t="shared" si="31"/>
        <v>#REF!</v>
      </c>
    </row>
    <row r="40" spans="1:90" x14ac:dyDescent="0.3">
      <c r="A40" t="s">
        <v>31</v>
      </c>
      <c r="B40">
        <v>7022</v>
      </c>
      <c r="C40" t="s">
        <v>124</v>
      </c>
      <c r="D40" s="16" t="e">
        <f>SUMIFS(#REF!,#REF!,$B40,#REF!,"Yes")</f>
        <v>#REF!</v>
      </c>
      <c r="E40" s="4" t="e">
        <f>SUMIFS(#REF!,#REF!,$B40,#REF!,"Yes")</f>
        <v>#REF!</v>
      </c>
      <c r="F40" s="4" t="e">
        <f>SUMIFS(#REF!,#REF!,$B40,#REF!,"Yes")</f>
        <v>#REF!</v>
      </c>
      <c r="G40" s="4" t="e">
        <f>SUMIFS(#REF!,#REF!,$B40,#REF!,"Yes")</f>
        <v>#REF!</v>
      </c>
      <c r="H40" s="4" t="e">
        <f>SUMIFS(#REF!,#REF!,$B40,#REF!,"Yes")</f>
        <v>#REF!</v>
      </c>
      <c r="I40" s="4" t="e">
        <f>SUMIFS(#REF!,#REF!,$B40,#REF!,"Yes")</f>
        <v>#REF!</v>
      </c>
      <c r="J40" s="4" t="e">
        <f>SUMIFS(#REF!,#REF!,$B40,#REF!,"Yes")</f>
        <v>#REF!</v>
      </c>
      <c r="K40" s="4" t="e">
        <f>SUMIFS(#REF!,#REF!,$B40,#REF!,"Yes")</f>
        <v>#REF!</v>
      </c>
      <c r="L40" s="4" t="e">
        <f>SUMIFS(#REF!,#REF!,$B40,#REF!,"Yes")</f>
        <v>#REF!</v>
      </c>
      <c r="M40" s="4" t="e">
        <f>SUMIFS(#REF!,#REF!,$B40,#REF!,"Yes")</f>
        <v>#REF!</v>
      </c>
      <c r="N40" s="4" t="e">
        <f>SUMIFS(#REF!,#REF!,$B40,#REF!,"Yes")</f>
        <v>#REF!</v>
      </c>
      <c r="O40" s="4" t="e">
        <f>SUMIFS(#REF!,#REF!,$B40,#REF!,"Yes")</f>
        <v>#REF!</v>
      </c>
      <c r="P40" s="4" t="e">
        <f>SUMIFS(#REF!,#REF!,$B40,#REF!,"Yes")</f>
        <v>#REF!</v>
      </c>
      <c r="Q40" s="4" t="e">
        <f>SUMIFS(#REF!,#REF!,$B40,#REF!,"Yes")</f>
        <v>#REF!</v>
      </c>
      <c r="R40" s="4" t="e">
        <f>SUMIFS(#REF!,#REF!,$B40,#REF!,"Yes")</f>
        <v>#REF!</v>
      </c>
      <c r="S40" s="4" t="e">
        <f>SUMIFS(#REF!,#REF!,$B40,#REF!,"Yes")</f>
        <v>#REF!</v>
      </c>
      <c r="T40" s="4" t="e">
        <f>SUMIFS(#REF!,#REF!,$B40,#REF!,"Yes")</f>
        <v>#REF!</v>
      </c>
      <c r="U40" s="4" t="e">
        <f>SUMIFS(#REF!,#REF!,$B40,#REF!,"Yes")</f>
        <v>#REF!</v>
      </c>
      <c r="V40" s="4" t="e">
        <f>SUMIFS(#REF!,#REF!,$B40,#REF!,"Yes")</f>
        <v>#REF!</v>
      </c>
      <c r="W40" s="4" t="e">
        <f>SUMIFS(#REF!,#REF!,$B40,#REF!,"Yes")</f>
        <v>#REF!</v>
      </c>
      <c r="X40" s="4" t="e">
        <f>SUMIFS(#REF!,#REF!,$B40,#REF!,"Yes")</f>
        <v>#REF!</v>
      </c>
      <c r="Y40" s="4" t="e">
        <f>SUMIFS(#REF!,#REF!,$B40,#REF!,"Yes")</f>
        <v>#REF!</v>
      </c>
      <c r="Z40" s="4" t="e">
        <f>SUMIFS(#REF!,#REF!,$B40,#REF!,"Yes")</f>
        <v>#REF!</v>
      </c>
      <c r="AA40" s="4" t="e">
        <f>SUMIFS(#REF!,#REF!,$B40,#REF!,"Yes")</f>
        <v>#REF!</v>
      </c>
      <c r="AB40" s="4" t="e">
        <f>SUMIFS(#REF!,#REF!,$B40,#REF!,"Yes")</f>
        <v>#REF!</v>
      </c>
      <c r="AC40" s="4" t="e">
        <f>SUMIFS(#REF!,#REF!,$B40,#REF!,"Yes")</f>
        <v>#REF!</v>
      </c>
      <c r="AD40" s="4" t="e">
        <f>SUMIFS(#REF!,#REF!,$B40,#REF!,"Yes")</f>
        <v>#REF!</v>
      </c>
      <c r="AE40" s="4" t="e">
        <f>SUMIFS(#REF!,#REF!,$B40,#REF!,"Yes")</f>
        <v>#REF!</v>
      </c>
      <c r="AF40" s="4" t="e">
        <f>SUMIFS(#REF!,#REF!,$B40,#REF!,"Yes")</f>
        <v>#REF!</v>
      </c>
      <c r="AG40" s="4" t="e">
        <f>IFERROR(INDEX(#REF!,MATCH(B40,#REF!,0),6),H40)</f>
        <v>#REF!</v>
      </c>
      <c r="AH40" s="12">
        <f t="shared" si="0"/>
        <v>0</v>
      </c>
      <c r="AI40" s="4" t="e">
        <f t="shared" si="1"/>
        <v>#REF!</v>
      </c>
      <c r="AJ40" s="4" t="e">
        <f t="shared" si="32"/>
        <v>#REF!</v>
      </c>
      <c r="AK40" s="4" t="e">
        <f t="shared" si="2"/>
        <v>#REF!</v>
      </c>
      <c r="AL40" s="4" t="e">
        <f t="shared" si="3"/>
        <v>#REF!</v>
      </c>
      <c r="AM40" s="4" t="e">
        <f t="shared" si="4"/>
        <v>#REF!</v>
      </c>
      <c r="AN40" s="4" t="e">
        <f t="shared" si="33"/>
        <v>#REF!</v>
      </c>
      <c r="AO40" s="4" t="e">
        <f t="shared" si="5"/>
        <v>#REF!</v>
      </c>
      <c r="AP40" s="4" t="e">
        <f t="shared" si="34"/>
        <v>#REF!</v>
      </c>
      <c r="AQ40" s="4" t="e">
        <f t="shared" si="6"/>
        <v>#REF!</v>
      </c>
      <c r="AR40" s="4" t="e">
        <f t="shared" si="7"/>
        <v>#REF!</v>
      </c>
      <c r="AS40" s="4" t="e">
        <f t="shared" si="8"/>
        <v>#REF!</v>
      </c>
      <c r="AT40" s="4" t="e">
        <f t="shared" si="35"/>
        <v>#REF!</v>
      </c>
      <c r="AU40" s="4" t="e">
        <f t="shared" si="9"/>
        <v>#REF!</v>
      </c>
      <c r="AV40" s="4" t="e">
        <f t="shared" si="36"/>
        <v>#REF!</v>
      </c>
      <c r="AW40" s="4" t="e">
        <f t="shared" si="10"/>
        <v>#REF!</v>
      </c>
      <c r="AX40" s="4" t="e">
        <f t="shared" si="11"/>
        <v>#REF!</v>
      </c>
      <c r="AY40" s="4" t="e">
        <f t="shared" si="12"/>
        <v>#REF!</v>
      </c>
      <c r="AZ40" s="4" t="e">
        <f t="shared" si="37"/>
        <v>#REF!</v>
      </c>
      <c r="BA40" s="4" t="e">
        <f t="shared" si="13"/>
        <v>#REF!</v>
      </c>
      <c r="BB40" s="4" t="e">
        <f t="shared" si="38"/>
        <v>#REF!</v>
      </c>
      <c r="BC40" s="4" t="e">
        <f t="shared" si="14"/>
        <v>#REF!</v>
      </c>
      <c r="BD40" s="4" t="e">
        <f t="shared" si="15"/>
        <v>#REF!</v>
      </c>
      <c r="BE40" s="4" t="e">
        <f t="shared" si="16"/>
        <v>#REF!</v>
      </c>
      <c r="BF40" s="4" t="e">
        <f t="shared" si="39"/>
        <v>#REF!</v>
      </c>
      <c r="BG40" s="4" t="e">
        <f t="shared" si="17"/>
        <v>#REF!</v>
      </c>
      <c r="BH40" s="4" t="e">
        <f t="shared" si="40"/>
        <v>#REF!</v>
      </c>
      <c r="BI40" s="4" t="e">
        <f t="shared" si="18"/>
        <v>#REF!</v>
      </c>
      <c r="BJ40" s="4" t="e">
        <f t="shared" si="19"/>
        <v>#REF!</v>
      </c>
      <c r="BK40" s="4" t="e">
        <f t="shared" si="20"/>
        <v>#REF!</v>
      </c>
      <c r="BL40" s="4" t="e">
        <f t="shared" si="41"/>
        <v>#REF!</v>
      </c>
      <c r="BM40" s="4" t="e">
        <f t="shared" si="21"/>
        <v>#REF!</v>
      </c>
      <c r="BN40" s="4" t="e">
        <f t="shared" si="42"/>
        <v>#REF!</v>
      </c>
      <c r="BO40" s="4" t="e">
        <f t="shared" si="22"/>
        <v>#REF!</v>
      </c>
      <c r="BP40" s="4" t="e">
        <f t="shared" si="23"/>
        <v>#REF!</v>
      </c>
      <c r="BQ40" s="4" t="e">
        <f t="shared" si="24"/>
        <v>#REF!</v>
      </c>
      <c r="BR40" s="4" t="e">
        <f t="shared" si="43"/>
        <v>#REF!</v>
      </c>
      <c r="BS40" s="4" t="e">
        <f t="shared" si="25"/>
        <v>#REF!</v>
      </c>
      <c r="BT40" s="4" t="e">
        <f t="shared" si="44"/>
        <v>#REF!</v>
      </c>
      <c r="BU40" s="4" t="e">
        <f t="shared" si="26"/>
        <v>#REF!</v>
      </c>
      <c r="BV40" s="4" t="e">
        <f t="shared" si="27"/>
        <v>#REF!</v>
      </c>
      <c r="BW40" s="4" t="e">
        <f t="shared" si="28"/>
        <v>#REF!</v>
      </c>
      <c r="BX40" s="4" t="e">
        <f t="shared" si="45"/>
        <v>#REF!</v>
      </c>
      <c r="BY40" s="4" t="e">
        <f t="shared" si="29"/>
        <v>#REF!</v>
      </c>
      <c r="BZ40" s="4" t="e">
        <f t="shared" si="46"/>
        <v>#REF!</v>
      </c>
      <c r="CA40" t="e">
        <f t="shared" si="30"/>
        <v>#REF!</v>
      </c>
      <c r="CB40">
        <v>0</v>
      </c>
      <c r="CC40" t="e">
        <f t="shared" si="47"/>
        <v>#REF!</v>
      </c>
      <c r="CD40" t="e">
        <f t="shared" si="48"/>
        <v>#REF!</v>
      </c>
      <c r="CE40" t="e">
        <f t="shared" si="49"/>
        <v>#REF!</v>
      </c>
      <c r="CF40" t="e">
        <f t="shared" si="50"/>
        <v>#REF!</v>
      </c>
      <c r="CG40" t="e">
        <f t="shared" si="51"/>
        <v>#REF!</v>
      </c>
      <c r="CH40" t="e">
        <f t="shared" si="52"/>
        <v>#REF!</v>
      </c>
      <c r="CI40" t="e">
        <f t="shared" si="53"/>
        <v>#REF!</v>
      </c>
      <c r="CJ40" t="e">
        <f t="shared" si="54"/>
        <v>#REF!</v>
      </c>
      <c r="CL40" s="89" t="e">
        <f t="shared" si="31"/>
        <v>#REF!</v>
      </c>
    </row>
    <row r="41" spans="1:90" x14ac:dyDescent="0.3">
      <c r="A41" t="s">
        <v>31</v>
      </c>
      <c r="B41">
        <v>7658</v>
      </c>
      <c r="C41" t="s">
        <v>171</v>
      </c>
      <c r="D41" s="16" t="e">
        <f>SUMIFS(#REF!,#REF!,$B41,#REF!,"Yes")</f>
        <v>#REF!</v>
      </c>
      <c r="E41" s="4" t="e">
        <f>SUMIFS(#REF!,#REF!,$B41,#REF!,"Yes")</f>
        <v>#REF!</v>
      </c>
      <c r="F41" s="4" t="e">
        <f>SUMIFS(#REF!,#REF!,$B41,#REF!,"Yes")</f>
        <v>#REF!</v>
      </c>
      <c r="G41" s="4" t="e">
        <f>SUMIFS(#REF!,#REF!,$B41,#REF!,"Yes")</f>
        <v>#REF!</v>
      </c>
      <c r="H41" s="4" t="e">
        <f>SUMIFS(#REF!,#REF!,$B41,#REF!,"Yes")</f>
        <v>#REF!</v>
      </c>
      <c r="I41" s="4" t="e">
        <f>SUMIFS(#REF!,#REF!,$B41,#REF!,"Yes")</f>
        <v>#REF!</v>
      </c>
      <c r="J41" s="4" t="e">
        <f>SUMIFS(#REF!,#REF!,$B41,#REF!,"Yes")</f>
        <v>#REF!</v>
      </c>
      <c r="K41" s="4" t="e">
        <f>SUMIFS(#REF!,#REF!,$B41,#REF!,"Yes")</f>
        <v>#REF!</v>
      </c>
      <c r="L41" s="4" t="e">
        <f>SUMIFS(#REF!,#REF!,$B41,#REF!,"Yes")</f>
        <v>#REF!</v>
      </c>
      <c r="M41" s="4" t="e">
        <f>SUMIFS(#REF!,#REF!,$B41,#REF!,"Yes")</f>
        <v>#REF!</v>
      </c>
      <c r="N41" s="4" t="e">
        <f>SUMIFS(#REF!,#REF!,$B41,#REF!,"Yes")</f>
        <v>#REF!</v>
      </c>
      <c r="O41" s="4" t="e">
        <f>SUMIFS(#REF!,#REF!,$B41,#REF!,"Yes")</f>
        <v>#REF!</v>
      </c>
      <c r="P41" s="4" t="e">
        <f>SUMIFS(#REF!,#REF!,$B41,#REF!,"Yes")</f>
        <v>#REF!</v>
      </c>
      <c r="Q41" s="4" t="e">
        <f>SUMIFS(#REF!,#REF!,$B41,#REF!,"Yes")</f>
        <v>#REF!</v>
      </c>
      <c r="R41" s="4" t="e">
        <f>SUMIFS(#REF!,#REF!,$B41,#REF!,"Yes")</f>
        <v>#REF!</v>
      </c>
      <c r="S41" s="4" t="e">
        <f>SUMIFS(#REF!,#REF!,$B41,#REF!,"Yes")</f>
        <v>#REF!</v>
      </c>
      <c r="T41" s="4" t="e">
        <f>SUMIFS(#REF!,#REF!,$B41,#REF!,"Yes")</f>
        <v>#REF!</v>
      </c>
      <c r="U41" s="4" t="e">
        <f>SUMIFS(#REF!,#REF!,$B41,#REF!,"Yes")</f>
        <v>#REF!</v>
      </c>
      <c r="V41" s="4" t="e">
        <f>SUMIFS(#REF!,#REF!,$B41,#REF!,"Yes")</f>
        <v>#REF!</v>
      </c>
      <c r="W41" s="4" t="e">
        <f>SUMIFS(#REF!,#REF!,$B41,#REF!,"Yes")</f>
        <v>#REF!</v>
      </c>
      <c r="X41" s="4" t="e">
        <f>SUMIFS(#REF!,#REF!,$B41,#REF!,"Yes")</f>
        <v>#REF!</v>
      </c>
      <c r="Y41" s="4" t="e">
        <f>SUMIFS(#REF!,#REF!,$B41,#REF!,"Yes")</f>
        <v>#REF!</v>
      </c>
      <c r="Z41" s="4" t="e">
        <f>SUMIFS(#REF!,#REF!,$B41,#REF!,"Yes")</f>
        <v>#REF!</v>
      </c>
      <c r="AA41" s="4" t="e">
        <f>SUMIFS(#REF!,#REF!,$B41,#REF!,"Yes")</f>
        <v>#REF!</v>
      </c>
      <c r="AB41" s="4" t="e">
        <f>SUMIFS(#REF!,#REF!,$B41,#REF!,"Yes")</f>
        <v>#REF!</v>
      </c>
      <c r="AC41" s="4" t="e">
        <f>SUMIFS(#REF!,#REF!,$B41,#REF!,"Yes")</f>
        <v>#REF!</v>
      </c>
      <c r="AD41" s="4" t="e">
        <f>SUMIFS(#REF!,#REF!,$B41,#REF!,"Yes")</f>
        <v>#REF!</v>
      </c>
      <c r="AE41" s="4" t="e">
        <f>SUMIFS(#REF!,#REF!,$B41,#REF!,"Yes")</f>
        <v>#REF!</v>
      </c>
      <c r="AF41" s="4" t="e">
        <f>SUMIFS(#REF!,#REF!,$B41,#REF!,"Yes")</f>
        <v>#REF!</v>
      </c>
      <c r="AG41" s="4" t="e">
        <f>IFERROR(INDEX(#REF!,MATCH(B41,#REF!,0),6),H41)</f>
        <v>#REF!</v>
      </c>
      <c r="AH41" s="12">
        <f t="shared" si="0"/>
        <v>0</v>
      </c>
      <c r="AI41" s="4" t="e">
        <f t="shared" si="1"/>
        <v>#REF!</v>
      </c>
      <c r="AJ41" s="4" t="e">
        <f t="shared" si="32"/>
        <v>#REF!</v>
      </c>
      <c r="AK41" s="4" t="e">
        <f t="shared" si="2"/>
        <v>#REF!</v>
      </c>
      <c r="AL41" s="4" t="e">
        <f t="shared" si="3"/>
        <v>#REF!</v>
      </c>
      <c r="AM41" s="4" t="e">
        <f t="shared" si="4"/>
        <v>#REF!</v>
      </c>
      <c r="AN41" s="4" t="e">
        <f t="shared" si="33"/>
        <v>#REF!</v>
      </c>
      <c r="AO41" s="4" t="e">
        <f t="shared" si="5"/>
        <v>#REF!</v>
      </c>
      <c r="AP41" s="4" t="e">
        <f t="shared" si="34"/>
        <v>#REF!</v>
      </c>
      <c r="AQ41" s="4" t="e">
        <f t="shared" si="6"/>
        <v>#REF!</v>
      </c>
      <c r="AR41" s="4" t="e">
        <f t="shared" si="7"/>
        <v>#REF!</v>
      </c>
      <c r="AS41" s="4" t="e">
        <f t="shared" si="8"/>
        <v>#REF!</v>
      </c>
      <c r="AT41" s="4" t="e">
        <f t="shared" si="35"/>
        <v>#REF!</v>
      </c>
      <c r="AU41" s="4" t="e">
        <f t="shared" si="9"/>
        <v>#REF!</v>
      </c>
      <c r="AV41" s="4" t="e">
        <f t="shared" si="36"/>
        <v>#REF!</v>
      </c>
      <c r="AW41" s="4" t="e">
        <f t="shared" si="10"/>
        <v>#REF!</v>
      </c>
      <c r="AX41" s="4" t="e">
        <f t="shared" si="11"/>
        <v>#REF!</v>
      </c>
      <c r="AY41" s="4" t="e">
        <f t="shared" si="12"/>
        <v>#REF!</v>
      </c>
      <c r="AZ41" s="4" t="e">
        <f t="shared" si="37"/>
        <v>#REF!</v>
      </c>
      <c r="BA41" s="4" t="e">
        <f t="shared" si="13"/>
        <v>#REF!</v>
      </c>
      <c r="BB41" s="4" t="e">
        <f t="shared" si="38"/>
        <v>#REF!</v>
      </c>
      <c r="BC41" s="4" t="e">
        <f t="shared" si="14"/>
        <v>#REF!</v>
      </c>
      <c r="BD41" s="4" t="e">
        <f t="shared" si="15"/>
        <v>#REF!</v>
      </c>
      <c r="BE41" s="4" t="e">
        <f t="shared" si="16"/>
        <v>#REF!</v>
      </c>
      <c r="BF41" s="4" t="e">
        <f t="shared" si="39"/>
        <v>#REF!</v>
      </c>
      <c r="BG41" s="4" t="e">
        <f t="shared" si="17"/>
        <v>#REF!</v>
      </c>
      <c r="BH41" s="4" t="e">
        <f t="shared" si="40"/>
        <v>#REF!</v>
      </c>
      <c r="BI41" s="4" t="e">
        <f t="shared" si="18"/>
        <v>#REF!</v>
      </c>
      <c r="BJ41" s="4" t="e">
        <f t="shared" si="19"/>
        <v>#REF!</v>
      </c>
      <c r="BK41" s="4" t="e">
        <f t="shared" si="20"/>
        <v>#REF!</v>
      </c>
      <c r="BL41" s="4" t="e">
        <f t="shared" si="41"/>
        <v>#REF!</v>
      </c>
      <c r="BM41" s="4" t="e">
        <f t="shared" si="21"/>
        <v>#REF!</v>
      </c>
      <c r="BN41" s="4" t="e">
        <f t="shared" si="42"/>
        <v>#REF!</v>
      </c>
      <c r="BO41" s="4" t="e">
        <f t="shared" si="22"/>
        <v>#REF!</v>
      </c>
      <c r="BP41" s="4" t="e">
        <f t="shared" si="23"/>
        <v>#REF!</v>
      </c>
      <c r="BQ41" s="4" t="e">
        <f t="shared" si="24"/>
        <v>#REF!</v>
      </c>
      <c r="BR41" s="4" t="e">
        <f t="shared" si="43"/>
        <v>#REF!</v>
      </c>
      <c r="BS41" s="4" t="e">
        <f t="shared" si="25"/>
        <v>#REF!</v>
      </c>
      <c r="BT41" s="4" t="e">
        <f t="shared" si="44"/>
        <v>#REF!</v>
      </c>
      <c r="BU41" s="4" t="e">
        <f t="shared" si="26"/>
        <v>#REF!</v>
      </c>
      <c r="BV41" s="4" t="e">
        <f t="shared" si="27"/>
        <v>#REF!</v>
      </c>
      <c r="BW41" s="4" t="e">
        <f t="shared" si="28"/>
        <v>#REF!</v>
      </c>
      <c r="BX41" s="4" t="e">
        <f t="shared" si="45"/>
        <v>#REF!</v>
      </c>
      <c r="BY41" s="4" t="e">
        <f t="shared" si="29"/>
        <v>#REF!</v>
      </c>
      <c r="BZ41" s="4" t="e">
        <f t="shared" si="46"/>
        <v>#REF!</v>
      </c>
      <c r="CA41" t="e">
        <f t="shared" si="30"/>
        <v>#REF!</v>
      </c>
      <c r="CB41">
        <v>0</v>
      </c>
      <c r="CC41" t="e">
        <f t="shared" si="47"/>
        <v>#REF!</v>
      </c>
      <c r="CD41" t="e">
        <f t="shared" si="48"/>
        <v>#REF!</v>
      </c>
      <c r="CE41" t="e">
        <f t="shared" si="49"/>
        <v>#REF!</v>
      </c>
      <c r="CF41" t="e">
        <f t="shared" si="50"/>
        <v>#REF!</v>
      </c>
      <c r="CG41" t="e">
        <f t="shared" si="51"/>
        <v>#REF!</v>
      </c>
      <c r="CH41" t="e">
        <f t="shared" si="52"/>
        <v>#REF!</v>
      </c>
      <c r="CI41" t="e">
        <f t="shared" si="53"/>
        <v>#REF!</v>
      </c>
      <c r="CJ41" t="e">
        <f t="shared" si="54"/>
        <v>#REF!</v>
      </c>
      <c r="CL41" s="89" t="e">
        <f t="shared" si="31"/>
        <v>#REF!</v>
      </c>
    </row>
    <row r="42" spans="1:90" x14ac:dyDescent="0.3">
      <c r="A42" t="s">
        <v>31</v>
      </c>
      <c r="B42">
        <v>11087</v>
      </c>
      <c r="C42" t="s">
        <v>391</v>
      </c>
      <c r="D42" s="16" t="e">
        <f>SUMIFS(#REF!,#REF!,$B42,#REF!,"Yes")</f>
        <v>#REF!</v>
      </c>
      <c r="E42" s="4" t="e">
        <f>SUMIFS(#REF!,#REF!,$B42,#REF!,"Yes")</f>
        <v>#REF!</v>
      </c>
      <c r="F42" s="4" t="e">
        <f>SUMIFS(#REF!,#REF!,$B42,#REF!,"Yes")</f>
        <v>#REF!</v>
      </c>
      <c r="G42" s="4" t="e">
        <f>SUMIFS(#REF!,#REF!,$B42,#REF!,"Yes")</f>
        <v>#REF!</v>
      </c>
      <c r="H42" s="4" t="e">
        <f>SUMIFS(#REF!,#REF!,$B42,#REF!,"Yes")</f>
        <v>#REF!</v>
      </c>
      <c r="I42" s="4" t="e">
        <f>SUMIFS(#REF!,#REF!,$B42,#REF!,"Yes")</f>
        <v>#REF!</v>
      </c>
      <c r="J42" s="4" t="e">
        <f>SUMIFS(#REF!,#REF!,$B42,#REF!,"Yes")</f>
        <v>#REF!</v>
      </c>
      <c r="K42" s="4" t="e">
        <f>SUMIFS(#REF!,#REF!,$B42,#REF!,"Yes")</f>
        <v>#REF!</v>
      </c>
      <c r="L42" s="4" t="e">
        <f>SUMIFS(#REF!,#REF!,$B42,#REF!,"Yes")</f>
        <v>#REF!</v>
      </c>
      <c r="M42" s="4" t="e">
        <f>SUMIFS(#REF!,#REF!,$B42,#REF!,"Yes")</f>
        <v>#REF!</v>
      </c>
      <c r="N42" s="4" t="e">
        <f>SUMIFS(#REF!,#REF!,$B42,#REF!,"Yes")</f>
        <v>#REF!</v>
      </c>
      <c r="O42" s="4" t="e">
        <f>SUMIFS(#REF!,#REF!,$B42,#REF!,"Yes")</f>
        <v>#REF!</v>
      </c>
      <c r="P42" s="4" t="e">
        <f>SUMIFS(#REF!,#REF!,$B42,#REF!,"Yes")</f>
        <v>#REF!</v>
      </c>
      <c r="Q42" s="4" t="e">
        <f>SUMIFS(#REF!,#REF!,$B42,#REF!,"Yes")</f>
        <v>#REF!</v>
      </c>
      <c r="R42" s="4" t="e">
        <f>SUMIFS(#REF!,#REF!,$B42,#REF!,"Yes")</f>
        <v>#REF!</v>
      </c>
      <c r="S42" s="4" t="e">
        <f>SUMIFS(#REF!,#REF!,$B42,#REF!,"Yes")</f>
        <v>#REF!</v>
      </c>
      <c r="T42" s="4" t="e">
        <f>SUMIFS(#REF!,#REF!,$B42,#REF!,"Yes")</f>
        <v>#REF!</v>
      </c>
      <c r="U42" s="4" t="e">
        <f>SUMIFS(#REF!,#REF!,$B42,#REF!,"Yes")</f>
        <v>#REF!</v>
      </c>
      <c r="V42" s="4" t="e">
        <f>SUMIFS(#REF!,#REF!,$B42,#REF!,"Yes")</f>
        <v>#REF!</v>
      </c>
      <c r="W42" s="4" t="e">
        <f>SUMIFS(#REF!,#REF!,$B42,#REF!,"Yes")</f>
        <v>#REF!</v>
      </c>
      <c r="X42" s="4" t="e">
        <f>SUMIFS(#REF!,#REF!,$B42,#REF!,"Yes")</f>
        <v>#REF!</v>
      </c>
      <c r="Y42" s="4" t="e">
        <f>SUMIFS(#REF!,#REF!,$B42,#REF!,"Yes")</f>
        <v>#REF!</v>
      </c>
      <c r="Z42" s="4" t="e">
        <f>SUMIFS(#REF!,#REF!,$B42,#REF!,"Yes")</f>
        <v>#REF!</v>
      </c>
      <c r="AA42" s="4" t="e">
        <f>SUMIFS(#REF!,#REF!,$B42,#REF!,"Yes")</f>
        <v>#REF!</v>
      </c>
      <c r="AB42" s="4" t="e">
        <f>SUMIFS(#REF!,#REF!,$B42,#REF!,"Yes")</f>
        <v>#REF!</v>
      </c>
      <c r="AC42" s="4" t="e">
        <f>SUMIFS(#REF!,#REF!,$B42,#REF!,"Yes")</f>
        <v>#REF!</v>
      </c>
      <c r="AD42" s="4" t="e">
        <f>SUMIFS(#REF!,#REF!,$B42,#REF!,"Yes")</f>
        <v>#REF!</v>
      </c>
      <c r="AE42" s="4" t="e">
        <f>SUMIFS(#REF!,#REF!,$B42,#REF!,"Yes")</f>
        <v>#REF!</v>
      </c>
      <c r="AF42" s="4" t="e">
        <f>SUMIFS(#REF!,#REF!,$B42,#REF!,"Yes")</f>
        <v>#REF!</v>
      </c>
      <c r="AG42" s="4" t="e">
        <f>IFERROR(INDEX(#REF!,MATCH(B42,#REF!,0),6),H42)</f>
        <v>#REF!</v>
      </c>
      <c r="AH42" s="12">
        <f t="shared" si="0"/>
        <v>0</v>
      </c>
      <c r="AI42" s="4" t="e">
        <f t="shared" si="1"/>
        <v>#REF!</v>
      </c>
      <c r="AJ42" s="4" t="e">
        <f t="shared" si="32"/>
        <v>#REF!</v>
      </c>
      <c r="AK42" s="4" t="e">
        <f t="shared" si="2"/>
        <v>#REF!</v>
      </c>
      <c r="AL42" s="4" t="e">
        <f t="shared" si="3"/>
        <v>#REF!</v>
      </c>
      <c r="AM42" s="4" t="e">
        <f t="shared" si="4"/>
        <v>#REF!</v>
      </c>
      <c r="AN42" s="4" t="e">
        <f t="shared" si="33"/>
        <v>#REF!</v>
      </c>
      <c r="AO42" s="4" t="e">
        <f t="shared" si="5"/>
        <v>#REF!</v>
      </c>
      <c r="AP42" s="4" t="e">
        <f t="shared" si="34"/>
        <v>#REF!</v>
      </c>
      <c r="AQ42" s="4" t="e">
        <f t="shared" si="6"/>
        <v>#REF!</v>
      </c>
      <c r="AR42" s="4" t="e">
        <f t="shared" si="7"/>
        <v>#REF!</v>
      </c>
      <c r="AS42" s="4" t="e">
        <f t="shared" si="8"/>
        <v>#REF!</v>
      </c>
      <c r="AT42" s="4" t="e">
        <f t="shared" si="35"/>
        <v>#REF!</v>
      </c>
      <c r="AU42" s="4" t="e">
        <f t="shared" si="9"/>
        <v>#REF!</v>
      </c>
      <c r="AV42" s="4" t="e">
        <f t="shared" si="36"/>
        <v>#REF!</v>
      </c>
      <c r="AW42" s="4" t="e">
        <f t="shared" si="10"/>
        <v>#REF!</v>
      </c>
      <c r="AX42" s="4" t="e">
        <f t="shared" si="11"/>
        <v>#REF!</v>
      </c>
      <c r="AY42" s="4" t="e">
        <f t="shared" si="12"/>
        <v>#REF!</v>
      </c>
      <c r="AZ42" s="4" t="e">
        <f t="shared" si="37"/>
        <v>#REF!</v>
      </c>
      <c r="BA42" s="4" t="e">
        <f t="shared" si="13"/>
        <v>#REF!</v>
      </c>
      <c r="BB42" s="4" t="e">
        <f t="shared" si="38"/>
        <v>#REF!</v>
      </c>
      <c r="BC42" s="4" t="e">
        <f t="shared" si="14"/>
        <v>#REF!</v>
      </c>
      <c r="BD42" s="4" t="e">
        <f t="shared" si="15"/>
        <v>#REF!</v>
      </c>
      <c r="BE42" s="4" t="e">
        <f t="shared" si="16"/>
        <v>#REF!</v>
      </c>
      <c r="BF42" s="4" t="e">
        <f t="shared" si="39"/>
        <v>#REF!</v>
      </c>
      <c r="BG42" s="4" t="e">
        <f t="shared" si="17"/>
        <v>#REF!</v>
      </c>
      <c r="BH42" s="4" t="e">
        <f t="shared" si="40"/>
        <v>#REF!</v>
      </c>
      <c r="BI42" s="4" t="e">
        <f t="shared" si="18"/>
        <v>#REF!</v>
      </c>
      <c r="BJ42" s="4" t="e">
        <f t="shared" si="19"/>
        <v>#REF!</v>
      </c>
      <c r="BK42" s="4" t="e">
        <f t="shared" si="20"/>
        <v>#REF!</v>
      </c>
      <c r="BL42" s="4" t="e">
        <f t="shared" si="41"/>
        <v>#REF!</v>
      </c>
      <c r="BM42" s="4" t="e">
        <f t="shared" si="21"/>
        <v>#REF!</v>
      </c>
      <c r="BN42" s="4" t="e">
        <f t="shared" si="42"/>
        <v>#REF!</v>
      </c>
      <c r="BO42" s="4" t="e">
        <f t="shared" si="22"/>
        <v>#REF!</v>
      </c>
      <c r="BP42" s="4" t="e">
        <f t="shared" si="23"/>
        <v>#REF!</v>
      </c>
      <c r="BQ42" s="4" t="e">
        <f t="shared" si="24"/>
        <v>#REF!</v>
      </c>
      <c r="BR42" s="4" t="e">
        <f t="shared" si="43"/>
        <v>#REF!</v>
      </c>
      <c r="BS42" s="4" t="e">
        <f t="shared" si="25"/>
        <v>#REF!</v>
      </c>
      <c r="BT42" s="4" t="e">
        <f t="shared" si="44"/>
        <v>#REF!</v>
      </c>
      <c r="BU42" s="4" t="e">
        <f t="shared" si="26"/>
        <v>#REF!</v>
      </c>
      <c r="BV42" s="4" t="e">
        <f t="shared" si="27"/>
        <v>#REF!</v>
      </c>
      <c r="BW42" s="4" t="e">
        <f t="shared" si="28"/>
        <v>#REF!</v>
      </c>
      <c r="BX42" s="4" t="e">
        <f t="shared" si="45"/>
        <v>#REF!</v>
      </c>
      <c r="BY42" s="4" t="e">
        <f t="shared" si="29"/>
        <v>#REF!</v>
      </c>
      <c r="BZ42" s="4" t="e">
        <f t="shared" si="46"/>
        <v>#REF!</v>
      </c>
      <c r="CA42" t="e">
        <f t="shared" si="30"/>
        <v>#REF!</v>
      </c>
      <c r="CB42">
        <v>0</v>
      </c>
      <c r="CC42" t="e">
        <f t="shared" si="47"/>
        <v>#REF!</v>
      </c>
      <c r="CD42" t="e">
        <f t="shared" si="48"/>
        <v>#REF!</v>
      </c>
      <c r="CE42" t="e">
        <f t="shared" si="49"/>
        <v>#REF!</v>
      </c>
      <c r="CF42" t="e">
        <f t="shared" si="50"/>
        <v>#REF!</v>
      </c>
      <c r="CG42" t="e">
        <f t="shared" si="51"/>
        <v>#REF!</v>
      </c>
      <c r="CH42" t="e">
        <f t="shared" si="52"/>
        <v>#REF!</v>
      </c>
      <c r="CI42" t="e">
        <f t="shared" si="53"/>
        <v>#REF!</v>
      </c>
      <c r="CJ42" t="e">
        <f t="shared" si="54"/>
        <v>#REF!</v>
      </c>
      <c r="CL42" s="89" t="e">
        <f t="shared" si="31"/>
        <v>#REF!</v>
      </c>
    </row>
    <row r="43" spans="1:90" x14ac:dyDescent="0.3">
      <c r="A43" t="s">
        <v>31</v>
      </c>
      <c r="B43">
        <v>11180</v>
      </c>
      <c r="C43" t="s">
        <v>439</v>
      </c>
      <c r="D43" s="16" t="e">
        <f>SUMIFS(#REF!,#REF!,$B43,#REF!,"Yes")</f>
        <v>#REF!</v>
      </c>
      <c r="E43" s="4" t="e">
        <f>SUMIFS(#REF!,#REF!,$B43,#REF!,"Yes")</f>
        <v>#REF!</v>
      </c>
      <c r="F43" s="4" t="e">
        <f>SUMIFS(#REF!,#REF!,$B43,#REF!,"Yes")</f>
        <v>#REF!</v>
      </c>
      <c r="G43" s="4" t="e">
        <f>SUMIFS(#REF!,#REF!,$B43,#REF!,"Yes")</f>
        <v>#REF!</v>
      </c>
      <c r="H43" s="4" t="e">
        <f>SUMIFS(#REF!,#REF!,$B43,#REF!,"Yes")</f>
        <v>#REF!</v>
      </c>
      <c r="I43" s="4" t="e">
        <f>SUMIFS(#REF!,#REF!,$B43,#REF!,"Yes")</f>
        <v>#REF!</v>
      </c>
      <c r="J43" s="4" t="e">
        <f>SUMIFS(#REF!,#REF!,$B43,#REF!,"Yes")</f>
        <v>#REF!</v>
      </c>
      <c r="K43" s="4" t="e">
        <f>SUMIFS(#REF!,#REF!,$B43,#REF!,"Yes")</f>
        <v>#REF!</v>
      </c>
      <c r="L43" s="4" t="e">
        <f>SUMIFS(#REF!,#REF!,$B43,#REF!,"Yes")</f>
        <v>#REF!</v>
      </c>
      <c r="M43" s="4" t="e">
        <f>SUMIFS(#REF!,#REF!,$B43,#REF!,"Yes")</f>
        <v>#REF!</v>
      </c>
      <c r="N43" s="4" t="e">
        <f>SUMIFS(#REF!,#REF!,$B43,#REF!,"Yes")</f>
        <v>#REF!</v>
      </c>
      <c r="O43" s="4" t="e">
        <f>SUMIFS(#REF!,#REF!,$B43,#REF!,"Yes")</f>
        <v>#REF!</v>
      </c>
      <c r="P43" s="4" t="e">
        <f>SUMIFS(#REF!,#REF!,$B43,#REF!,"Yes")</f>
        <v>#REF!</v>
      </c>
      <c r="Q43" s="4" t="e">
        <f>SUMIFS(#REF!,#REF!,$B43,#REF!,"Yes")</f>
        <v>#REF!</v>
      </c>
      <c r="R43" s="4" t="e">
        <f>SUMIFS(#REF!,#REF!,$B43,#REF!,"Yes")</f>
        <v>#REF!</v>
      </c>
      <c r="S43" s="4" t="e">
        <f>SUMIFS(#REF!,#REF!,$B43,#REF!,"Yes")</f>
        <v>#REF!</v>
      </c>
      <c r="T43" s="4" t="e">
        <f>SUMIFS(#REF!,#REF!,$B43,#REF!,"Yes")</f>
        <v>#REF!</v>
      </c>
      <c r="U43" s="4" t="e">
        <f>SUMIFS(#REF!,#REF!,$B43,#REF!,"Yes")</f>
        <v>#REF!</v>
      </c>
      <c r="V43" s="4" t="e">
        <f>SUMIFS(#REF!,#REF!,$B43,#REF!,"Yes")</f>
        <v>#REF!</v>
      </c>
      <c r="W43" s="4" t="e">
        <f>SUMIFS(#REF!,#REF!,$B43,#REF!,"Yes")</f>
        <v>#REF!</v>
      </c>
      <c r="X43" s="4" t="e">
        <f>SUMIFS(#REF!,#REF!,$B43,#REF!,"Yes")</f>
        <v>#REF!</v>
      </c>
      <c r="Y43" s="4" t="e">
        <f>SUMIFS(#REF!,#REF!,$B43,#REF!,"Yes")</f>
        <v>#REF!</v>
      </c>
      <c r="Z43" s="4" t="e">
        <f>SUMIFS(#REF!,#REF!,$B43,#REF!,"Yes")</f>
        <v>#REF!</v>
      </c>
      <c r="AA43" s="4" t="e">
        <f>SUMIFS(#REF!,#REF!,$B43,#REF!,"Yes")</f>
        <v>#REF!</v>
      </c>
      <c r="AB43" s="4" t="e">
        <f>SUMIFS(#REF!,#REF!,$B43,#REF!,"Yes")</f>
        <v>#REF!</v>
      </c>
      <c r="AC43" s="4" t="e">
        <f>SUMIFS(#REF!,#REF!,$B43,#REF!,"Yes")</f>
        <v>#REF!</v>
      </c>
      <c r="AD43" s="4" t="e">
        <f>SUMIFS(#REF!,#REF!,$B43,#REF!,"Yes")</f>
        <v>#REF!</v>
      </c>
      <c r="AE43" s="4" t="e">
        <f>SUMIFS(#REF!,#REF!,$B43,#REF!,"Yes")</f>
        <v>#REF!</v>
      </c>
      <c r="AF43" s="4" t="e">
        <f>SUMIFS(#REF!,#REF!,$B43,#REF!,"Yes")</f>
        <v>#REF!</v>
      </c>
      <c r="AG43" s="4" t="e">
        <f>IFERROR(INDEX(#REF!,MATCH(B43,#REF!,0),6),H43)</f>
        <v>#REF!</v>
      </c>
      <c r="AH43" s="12">
        <f t="shared" si="0"/>
        <v>0</v>
      </c>
      <c r="AI43" s="4" t="e">
        <f t="shared" si="1"/>
        <v>#REF!</v>
      </c>
      <c r="AJ43" s="4" t="e">
        <f t="shared" si="32"/>
        <v>#REF!</v>
      </c>
      <c r="AK43" s="4" t="e">
        <f t="shared" si="2"/>
        <v>#REF!</v>
      </c>
      <c r="AL43" s="4" t="e">
        <f t="shared" si="3"/>
        <v>#REF!</v>
      </c>
      <c r="AM43" s="4" t="e">
        <f t="shared" si="4"/>
        <v>#REF!</v>
      </c>
      <c r="AN43" s="4" t="e">
        <f t="shared" si="33"/>
        <v>#REF!</v>
      </c>
      <c r="AO43" s="4" t="e">
        <f t="shared" si="5"/>
        <v>#REF!</v>
      </c>
      <c r="AP43" s="4" t="e">
        <f t="shared" si="34"/>
        <v>#REF!</v>
      </c>
      <c r="AQ43" s="4" t="e">
        <f t="shared" si="6"/>
        <v>#REF!</v>
      </c>
      <c r="AR43" s="4" t="e">
        <f t="shared" si="7"/>
        <v>#REF!</v>
      </c>
      <c r="AS43" s="4" t="e">
        <f t="shared" si="8"/>
        <v>#REF!</v>
      </c>
      <c r="AT43" s="4" t="e">
        <f t="shared" si="35"/>
        <v>#REF!</v>
      </c>
      <c r="AU43" s="4" t="e">
        <f t="shared" si="9"/>
        <v>#REF!</v>
      </c>
      <c r="AV43" s="4" t="e">
        <f t="shared" si="36"/>
        <v>#REF!</v>
      </c>
      <c r="AW43" s="4" t="e">
        <f t="shared" si="10"/>
        <v>#REF!</v>
      </c>
      <c r="AX43" s="4" t="e">
        <f t="shared" si="11"/>
        <v>#REF!</v>
      </c>
      <c r="AY43" s="4" t="e">
        <f t="shared" si="12"/>
        <v>#REF!</v>
      </c>
      <c r="AZ43" s="4" t="e">
        <f t="shared" si="37"/>
        <v>#REF!</v>
      </c>
      <c r="BA43" s="4" t="e">
        <f t="shared" si="13"/>
        <v>#REF!</v>
      </c>
      <c r="BB43" s="4" t="e">
        <f t="shared" si="38"/>
        <v>#REF!</v>
      </c>
      <c r="BC43" s="4" t="e">
        <f t="shared" si="14"/>
        <v>#REF!</v>
      </c>
      <c r="BD43" s="4" t="e">
        <f t="shared" si="15"/>
        <v>#REF!</v>
      </c>
      <c r="BE43" s="4" t="e">
        <f t="shared" si="16"/>
        <v>#REF!</v>
      </c>
      <c r="BF43" s="4" t="e">
        <f t="shared" si="39"/>
        <v>#REF!</v>
      </c>
      <c r="BG43" s="4" t="e">
        <f t="shared" si="17"/>
        <v>#REF!</v>
      </c>
      <c r="BH43" s="4" t="e">
        <f t="shared" si="40"/>
        <v>#REF!</v>
      </c>
      <c r="BI43" s="4" t="e">
        <f t="shared" si="18"/>
        <v>#REF!</v>
      </c>
      <c r="BJ43" s="4" t="e">
        <f t="shared" si="19"/>
        <v>#REF!</v>
      </c>
      <c r="BK43" s="4" t="e">
        <f t="shared" si="20"/>
        <v>#REF!</v>
      </c>
      <c r="BL43" s="4" t="e">
        <f t="shared" si="41"/>
        <v>#REF!</v>
      </c>
      <c r="BM43" s="4" t="e">
        <f t="shared" si="21"/>
        <v>#REF!</v>
      </c>
      <c r="BN43" s="4" t="e">
        <f t="shared" si="42"/>
        <v>#REF!</v>
      </c>
      <c r="BO43" s="4" t="e">
        <f t="shared" si="22"/>
        <v>#REF!</v>
      </c>
      <c r="BP43" s="4" t="e">
        <f t="shared" si="23"/>
        <v>#REF!</v>
      </c>
      <c r="BQ43" s="4" t="e">
        <f t="shared" si="24"/>
        <v>#REF!</v>
      </c>
      <c r="BR43" s="4" t="e">
        <f t="shared" si="43"/>
        <v>#REF!</v>
      </c>
      <c r="BS43" s="4" t="e">
        <f t="shared" si="25"/>
        <v>#REF!</v>
      </c>
      <c r="BT43" s="4" t="e">
        <f t="shared" si="44"/>
        <v>#REF!</v>
      </c>
      <c r="BU43" s="4" t="e">
        <f t="shared" si="26"/>
        <v>#REF!</v>
      </c>
      <c r="BV43" s="4" t="e">
        <f t="shared" si="27"/>
        <v>#REF!</v>
      </c>
      <c r="BW43" s="4" t="e">
        <f t="shared" si="28"/>
        <v>#REF!</v>
      </c>
      <c r="BX43" s="4" t="e">
        <f t="shared" si="45"/>
        <v>#REF!</v>
      </c>
      <c r="BY43" s="4" t="e">
        <f t="shared" si="29"/>
        <v>#REF!</v>
      </c>
      <c r="BZ43" s="4" t="e">
        <f t="shared" si="46"/>
        <v>#REF!</v>
      </c>
      <c r="CA43" t="e">
        <f t="shared" si="30"/>
        <v>#REF!</v>
      </c>
      <c r="CB43">
        <v>0</v>
      </c>
      <c r="CC43" t="e">
        <f t="shared" si="47"/>
        <v>#REF!</v>
      </c>
      <c r="CD43" t="e">
        <f t="shared" si="48"/>
        <v>#REF!</v>
      </c>
      <c r="CE43" t="e">
        <f t="shared" si="49"/>
        <v>#REF!</v>
      </c>
      <c r="CF43" t="e">
        <f t="shared" si="50"/>
        <v>#REF!</v>
      </c>
      <c r="CG43" t="e">
        <f t="shared" si="51"/>
        <v>#REF!</v>
      </c>
      <c r="CH43" t="e">
        <f t="shared" si="52"/>
        <v>#REF!</v>
      </c>
      <c r="CI43" t="e">
        <f t="shared" si="53"/>
        <v>#REF!</v>
      </c>
      <c r="CJ43" t="e">
        <f t="shared" si="54"/>
        <v>#REF!</v>
      </c>
      <c r="CL43" s="89" t="e">
        <f t="shared" si="31"/>
        <v>#REF!</v>
      </c>
    </row>
    <row r="44" spans="1:90" x14ac:dyDescent="0.3">
      <c r="A44" t="s">
        <v>31</v>
      </c>
      <c r="B44">
        <v>11352</v>
      </c>
      <c r="C44" t="s">
        <v>383</v>
      </c>
      <c r="D44" s="16" t="e">
        <f>SUMIFS(#REF!,#REF!,$B44,#REF!,"Yes")</f>
        <v>#REF!</v>
      </c>
      <c r="E44" s="4" t="e">
        <f>SUMIFS(#REF!,#REF!,$B44,#REF!,"Yes")</f>
        <v>#REF!</v>
      </c>
      <c r="F44" s="4" t="e">
        <f>SUMIFS(#REF!,#REF!,$B44,#REF!,"Yes")</f>
        <v>#REF!</v>
      </c>
      <c r="G44" s="4" t="e">
        <f>SUMIFS(#REF!,#REF!,$B44,#REF!,"Yes")</f>
        <v>#REF!</v>
      </c>
      <c r="H44" s="4" t="e">
        <f>SUMIFS(#REF!,#REF!,$B44,#REF!,"Yes")</f>
        <v>#REF!</v>
      </c>
      <c r="I44" s="4" t="e">
        <f>SUMIFS(#REF!,#REF!,$B44,#REF!,"Yes")</f>
        <v>#REF!</v>
      </c>
      <c r="J44" s="4" t="e">
        <f>SUMIFS(#REF!,#REF!,$B44,#REF!,"Yes")</f>
        <v>#REF!</v>
      </c>
      <c r="K44" s="4" t="e">
        <f>SUMIFS(#REF!,#REF!,$B44,#REF!,"Yes")</f>
        <v>#REF!</v>
      </c>
      <c r="L44" s="4" t="e">
        <f>SUMIFS(#REF!,#REF!,$B44,#REF!,"Yes")</f>
        <v>#REF!</v>
      </c>
      <c r="M44" s="4" t="e">
        <f>SUMIFS(#REF!,#REF!,$B44,#REF!,"Yes")</f>
        <v>#REF!</v>
      </c>
      <c r="N44" s="4" t="e">
        <f>SUMIFS(#REF!,#REF!,$B44,#REF!,"Yes")</f>
        <v>#REF!</v>
      </c>
      <c r="O44" s="4" t="e">
        <f>SUMIFS(#REF!,#REF!,$B44,#REF!,"Yes")</f>
        <v>#REF!</v>
      </c>
      <c r="P44" s="4" t="e">
        <f>SUMIFS(#REF!,#REF!,$B44,#REF!,"Yes")</f>
        <v>#REF!</v>
      </c>
      <c r="Q44" s="4" t="e">
        <f>SUMIFS(#REF!,#REF!,$B44,#REF!,"Yes")</f>
        <v>#REF!</v>
      </c>
      <c r="R44" s="4" t="e">
        <f>SUMIFS(#REF!,#REF!,$B44,#REF!,"Yes")</f>
        <v>#REF!</v>
      </c>
      <c r="S44" s="4" t="e">
        <f>SUMIFS(#REF!,#REF!,$B44,#REF!,"Yes")</f>
        <v>#REF!</v>
      </c>
      <c r="T44" s="4" t="e">
        <f>SUMIFS(#REF!,#REF!,$B44,#REF!,"Yes")</f>
        <v>#REF!</v>
      </c>
      <c r="U44" s="4" t="e">
        <f>SUMIFS(#REF!,#REF!,$B44,#REF!,"Yes")</f>
        <v>#REF!</v>
      </c>
      <c r="V44" s="4" t="e">
        <f>SUMIFS(#REF!,#REF!,$B44,#REF!,"Yes")</f>
        <v>#REF!</v>
      </c>
      <c r="W44" s="4" t="e">
        <f>SUMIFS(#REF!,#REF!,$B44,#REF!,"Yes")</f>
        <v>#REF!</v>
      </c>
      <c r="X44" s="4" t="e">
        <f>SUMIFS(#REF!,#REF!,$B44,#REF!,"Yes")</f>
        <v>#REF!</v>
      </c>
      <c r="Y44" s="4" t="e">
        <f>SUMIFS(#REF!,#REF!,$B44,#REF!,"Yes")</f>
        <v>#REF!</v>
      </c>
      <c r="Z44" s="4" t="e">
        <f>SUMIFS(#REF!,#REF!,$B44,#REF!,"Yes")</f>
        <v>#REF!</v>
      </c>
      <c r="AA44" s="4" t="e">
        <f>SUMIFS(#REF!,#REF!,$B44,#REF!,"Yes")</f>
        <v>#REF!</v>
      </c>
      <c r="AB44" s="4" t="e">
        <f>SUMIFS(#REF!,#REF!,$B44,#REF!,"Yes")</f>
        <v>#REF!</v>
      </c>
      <c r="AC44" s="4" t="e">
        <f>SUMIFS(#REF!,#REF!,$B44,#REF!,"Yes")</f>
        <v>#REF!</v>
      </c>
      <c r="AD44" s="4" t="e">
        <f>SUMIFS(#REF!,#REF!,$B44,#REF!,"Yes")</f>
        <v>#REF!</v>
      </c>
      <c r="AE44" s="4" t="e">
        <f>SUMIFS(#REF!,#REF!,$B44,#REF!,"Yes")</f>
        <v>#REF!</v>
      </c>
      <c r="AF44" s="4" t="e">
        <f>SUMIFS(#REF!,#REF!,$B44,#REF!,"Yes")</f>
        <v>#REF!</v>
      </c>
      <c r="AG44" s="4" t="e">
        <f>IFERROR(INDEX(#REF!,MATCH(B44,#REF!,0),6),H44)</f>
        <v>#REF!</v>
      </c>
      <c r="AH44" s="12">
        <f t="shared" si="0"/>
        <v>0</v>
      </c>
      <c r="AI44" s="4" t="e">
        <f t="shared" si="1"/>
        <v>#REF!</v>
      </c>
      <c r="AJ44" s="4" t="e">
        <f t="shared" si="32"/>
        <v>#REF!</v>
      </c>
      <c r="AK44" s="4" t="e">
        <f t="shared" si="2"/>
        <v>#REF!</v>
      </c>
      <c r="AL44" s="4" t="e">
        <f t="shared" si="3"/>
        <v>#REF!</v>
      </c>
      <c r="AM44" s="4" t="e">
        <f t="shared" si="4"/>
        <v>#REF!</v>
      </c>
      <c r="AN44" s="4" t="e">
        <f t="shared" si="33"/>
        <v>#REF!</v>
      </c>
      <c r="AO44" s="4" t="e">
        <f t="shared" si="5"/>
        <v>#REF!</v>
      </c>
      <c r="AP44" s="4" t="e">
        <f t="shared" si="34"/>
        <v>#REF!</v>
      </c>
      <c r="AQ44" s="4" t="e">
        <f t="shared" si="6"/>
        <v>#REF!</v>
      </c>
      <c r="AR44" s="4" t="e">
        <f t="shared" si="7"/>
        <v>#REF!</v>
      </c>
      <c r="AS44" s="4" t="e">
        <f t="shared" si="8"/>
        <v>#REF!</v>
      </c>
      <c r="AT44" s="4" t="e">
        <f t="shared" si="35"/>
        <v>#REF!</v>
      </c>
      <c r="AU44" s="4" t="e">
        <f t="shared" si="9"/>
        <v>#REF!</v>
      </c>
      <c r="AV44" s="4" t="e">
        <f t="shared" si="36"/>
        <v>#REF!</v>
      </c>
      <c r="AW44" s="4" t="e">
        <f t="shared" si="10"/>
        <v>#REF!</v>
      </c>
      <c r="AX44" s="4" t="e">
        <f t="shared" si="11"/>
        <v>#REF!</v>
      </c>
      <c r="AY44" s="4" t="e">
        <f t="shared" si="12"/>
        <v>#REF!</v>
      </c>
      <c r="AZ44" s="4" t="e">
        <f t="shared" si="37"/>
        <v>#REF!</v>
      </c>
      <c r="BA44" s="4" t="e">
        <f t="shared" si="13"/>
        <v>#REF!</v>
      </c>
      <c r="BB44" s="4" t="e">
        <f t="shared" si="38"/>
        <v>#REF!</v>
      </c>
      <c r="BC44" s="4" t="e">
        <f t="shared" si="14"/>
        <v>#REF!</v>
      </c>
      <c r="BD44" s="4" t="e">
        <f t="shared" si="15"/>
        <v>#REF!</v>
      </c>
      <c r="BE44" s="4" t="e">
        <f t="shared" si="16"/>
        <v>#REF!</v>
      </c>
      <c r="BF44" s="4" t="e">
        <f t="shared" si="39"/>
        <v>#REF!</v>
      </c>
      <c r="BG44" s="4" t="e">
        <f t="shared" si="17"/>
        <v>#REF!</v>
      </c>
      <c r="BH44" s="4" t="e">
        <f t="shared" si="40"/>
        <v>#REF!</v>
      </c>
      <c r="BI44" s="4" t="e">
        <f t="shared" si="18"/>
        <v>#REF!</v>
      </c>
      <c r="BJ44" s="4" t="e">
        <f t="shared" si="19"/>
        <v>#REF!</v>
      </c>
      <c r="BK44" s="4" t="e">
        <f t="shared" si="20"/>
        <v>#REF!</v>
      </c>
      <c r="BL44" s="4" t="e">
        <f t="shared" si="41"/>
        <v>#REF!</v>
      </c>
      <c r="BM44" s="4" t="e">
        <f t="shared" si="21"/>
        <v>#REF!</v>
      </c>
      <c r="BN44" s="4" t="e">
        <f t="shared" si="42"/>
        <v>#REF!</v>
      </c>
      <c r="BO44" s="4" t="e">
        <f t="shared" si="22"/>
        <v>#REF!</v>
      </c>
      <c r="BP44" s="4" t="e">
        <f t="shared" si="23"/>
        <v>#REF!</v>
      </c>
      <c r="BQ44" s="4" t="e">
        <f t="shared" si="24"/>
        <v>#REF!</v>
      </c>
      <c r="BR44" s="4" t="e">
        <f t="shared" si="43"/>
        <v>#REF!</v>
      </c>
      <c r="BS44" s="4" t="e">
        <f t="shared" si="25"/>
        <v>#REF!</v>
      </c>
      <c r="BT44" s="4" t="e">
        <f t="shared" si="44"/>
        <v>#REF!</v>
      </c>
      <c r="BU44" s="4" t="e">
        <f t="shared" si="26"/>
        <v>#REF!</v>
      </c>
      <c r="BV44" s="4" t="e">
        <f t="shared" si="27"/>
        <v>#REF!</v>
      </c>
      <c r="BW44" s="4" t="e">
        <f t="shared" si="28"/>
        <v>#REF!</v>
      </c>
      <c r="BX44" s="4" t="e">
        <f t="shared" si="45"/>
        <v>#REF!</v>
      </c>
      <c r="BY44" s="4" t="e">
        <f t="shared" si="29"/>
        <v>#REF!</v>
      </c>
      <c r="BZ44" s="4" t="e">
        <f t="shared" si="46"/>
        <v>#REF!</v>
      </c>
      <c r="CA44" t="e">
        <f t="shared" si="30"/>
        <v>#REF!</v>
      </c>
      <c r="CB44">
        <v>0</v>
      </c>
      <c r="CC44" t="e">
        <f t="shared" si="47"/>
        <v>#REF!</v>
      </c>
      <c r="CD44" t="e">
        <f t="shared" si="48"/>
        <v>#REF!</v>
      </c>
      <c r="CE44" t="e">
        <f t="shared" si="49"/>
        <v>#REF!</v>
      </c>
      <c r="CF44" t="e">
        <f t="shared" si="50"/>
        <v>#REF!</v>
      </c>
      <c r="CG44" t="e">
        <f t="shared" si="51"/>
        <v>#REF!</v>
      </c>
      <c r="CH44" t="e">
        <f t="shared" si="52"/>
        <v>#REF!</v>
      </c>
      <c r="CI44" t="e">
        <f t="shared" si="53"/>
        <v>#REF!</v>
      </c>
      <c r="CJ44" t="e">
        <f t="shared" si="54"/>
        <v>#REF!</v>
      </c>
      <c r="CL44" s="89" t="e">
        <f t="shared" si="31"/>
        <v>#REF!</v>
      </c>
    </row>
    <row r="45" spans="1:90" x14ac:dyDescent="0.3">
      <c r="A45" t="s">
        <v>31</v>
      </c>
      <c r="B45">
        <v>13026</v>
      </c>
      <c r="C45" t="s">
        <v>101</v>
      </c>
      <c r="D45" s="16" t="e">
        <f>SUMIFS(#REF!,#REF!,$B45,#REF!,"Yes")</f>
        <v>#REF!</v>
      </c>
      <c r="E45" s="4" t="e">
        <f>SUMIFS(#REF!,#REF!,$B45,#REF!,"Yes")</f>
        <v>#REF!</v>
      </c>
      <c r="F45" s="4" t="e">
        <f>SUMIFS(#REF!,#REF!,$B45,#REF!,"Yes")</f>
        <v>#REF!</v>
      </c>
      <c r="G45" s="4" t="e">
        <f>SUMIFS(#REF!,#REF!,$B45,#REF!,"Yes")</f>
        <v>#REF!</v>
      </c>
      <c r="H45" s="4" t="e">
        <f>SUMIFS(#REF!,#REF!,$B45,#REF!,"Yes")</f>
        <v>#REF!</v>
      </c>
      <c r="I45" s="4" t="e">
        <f>SUMIFS(#REF!,#REF!,$B45,#REF!,"Yes")</f>
        <v>#REF!</v>
      </c>
      <c r="J45" s="4" t="e">
        <f>SUMIFS(#REF!,#REF!,$B45,#REF!,"Yes")</f>
        <v>#REF!</v>
      </c>
      <c r="K45" s="4" t="e">
        <f>SUMIFS(#REF!,#REF!,$B45,#REF!,"Yes")</f>
        <v>#REF!</v>
      </c>
      <c r="L45" s="4" t="e">
        <f>SUMIFS(#REF!,#REF!,$B45,#REF!,"Yes")</f>
        <v>#REF!</v>
      </c>
      <c r="M45" s="4" t="e">
        <f>SUMIFS(#REF!,#REF!,$B45,#REF!,"Yes")</f>
        <v>#REF!</v>
      </c>
      <c r="N45" s="4" t="e">
        <f>SUMIFS(#REF!,#REF!,$B45,#REF!,"Yes")</f>
        <v>#REF!</v>
      </c>
      <c r="O45" s="4" t="e">
        <f>SUMIFS(#REF!,#REF!,$B45,#REF!,"Yes")</f>
        <v>#REF!</v>
      </c>
      <c r="P45" s="4" t="e">
        <f>SUMIFS(#REF!,#REF!,$B45,#REF!,"Yes")</f>
        <v>#REF!</v>
      </c>
      <c r="Q45" s="4" t="e">
        <f>SUMIFS(#REF!,#REF!,$B45,#REF!,"Yes")</f>
        <v>#REF!</v>
      </c>
      <c r="R45" s="4" t="e">
        <f>SUMIFS(#REF!,#REF!,$B45,#REF!,"Yes")</f>
        <v>#REF!</v>
      </c>
      <c r="S45" s="4" t="e">
        <f>SUMIFS(#REF!,#REF!,$B45,#REF!,"Yes")</f>
        <v>#REF!</v>
      </c>
      <c r="T45" s="4" t="e">
        <f>SUMIFS(#REF!,#REF!,$B45,#REF!,"Yes")</f>
        <v>#REF!</v>
      </c>
      <c r="U45" s="4" t="e">
        <f>SUMIFS(#REF!,#REF!,$B45,#REF!,"Yes")</f>
        <v>#REF!</v>
      </c>
      <c r="V45" s="4" t="e">
        <f>SUMIFS(#REF!,#REF!,$B45,#REF!,"Yes")</f>
        <v>#REF!</v>
      </c>
      <c r="W45" s="4" t="e">
        <f>SUMIFS(#REF!,#REF!,$B45,#REF!,"Yes")</f>
        <v>#REF!</v>
      </c>
      <c r="X45" s="4" t="e">
        <f>SUMIFS(#REF!,#REF!,$B45,#REF!,"Yes")</f>
        <v>#REF!</v>
      </c>
      <c r="Y45" s="4" t="e">
        <f>SUMIFS(#REF!,#REF!,$B45,#REF!,"Yes")</f>
        <v>#REF!</v>
      </c>
      <c r="Z45" s="4" t="e">
        <f>SUMIFS(#REF!,#REF!,$B45,#REF!,"Yes")</f>
        <v>#REF!</v>
      </c>
      <c r="AA45" s="4" t="e">
        <f>SUMIFS(#REF!,#REF!,$B45,#REF!,"Yes")</f>
        <v>#REF!</v>
      </c>
      <c r="AB45" s="4" t="e">
        <f>SUMIFS(#REF!,#REF!,$B45,#REF!,"Yes")</f>
        <v>#REF!</v>
      </c>
      <c r="AC45" s="4" t="e">
        <f>SUMIFS(#REF!,#REF!,$B45,#REF!,"Yes")</f>
        <v>#REF!</v>
      </c>
      <c r="AD45" s="4" t="e">
        <f>SUMIFS(#REF!,#REF!,$B45,#REF!,"Yes")</f>
        <v>#REF!</v>
      </c>
      <c r="AE45" s="4" t="e">
        <f>SUMIFS(#REF!,#REF!,$B45,#REF!,"Yes")</f>
        <v>#REF!</v>
      </c>
      <c r="AF45" s="4" t="e">
        <f>SUMIFS(#REF!,#REF!,$B45,#REF!,"Yes")</f>
        <v>#REF!</v>
      </c>
      <c r="AG45" s="4" t="e">
        <f>IFERROR(INDEX(#REF!,MATCH(B45,#REF!,0),6),H45)</f>
        <v>#REF!</v>
      </c>
      <c r="AH45" s="12">
        <f t="shared" si="0"/>
        <v>0</v>
      </c>
      <c r="AI45" s="4" t="e">
        <f t="shared" si="1"/>
        <v>#REF!</v>
      </c>
      <c r="AJ45" s="4" t="e">
        <f t="shared" si="32"/>
        <v>#REF!</v>
      </c>
      <c r="AK45" s="4" t="e">
        <f t="shared" si="2"/>
        <v>#REF!</v>
      </c>
      <c r="AL45" s="4" t="e">
        <f t="shared" si="3"/>
        <v>#REF!</v>
      </c>
      <c r="AM45" s="4" t="e">
        <f t="shared" si="4"/>
        <v>#REF!</v>
      </c>
      <c r="AN45" s="4" t="e">
        <f t="shared" si="33"/>
        <v>#REF!</v>
      </c>
      <c r="AO45" s="4" t="e">
        <f t="shared" si="5"/>
        <v>#REF!</v>
      </c>
      <c r="AP45" s="4" t="e">
        <f t="shared" si="34"/>
        <v>#REF!</v>
      </c>
      <c r="AQ45" s="4" t="e">
        <f t="shared" si="6"/>
        <v>#REF!</v>
      </c>
      <c r="AR45" s="4" t="e">
        <f t="shared" si="7"/>
        <v>#REF!</v>
      </c>
      <c r="AS45" s="4" t="e">
        <f t="shared" si="8"/>
        <v>#REF!</v>
      </c>
      <c r="AT45" s="4" t="e">
        <f t="shared" si="35"/>
        <v>#REF!</v>
      </c>
      <c r="AU45" s="4" t="e">
        <f t="shared" si="9"/>
        <v>#REF!</v>
      </c>
      <c r="AV45" s="4" t="e">
        <f t="shared" si="36"/>
        <v>#REF!</v>
      </c>
      <c r="AW45" s="4" t="e">
        <f t="shared" si="10"/>
        <v>#REF!</v>
      </c>
      <c r="AX45" s="4" t="e">
        <f t="shared" si="11"/>
        <v>#REF!</v>
      </c>
      <c r="AY45" s="4" t="e">
        <f t="shared" si="12"/>
        <v>#REF!</v>
      </c>
      <c r="AZ45" s="4" t="e">
        <f t="shared" si="37"/>
        <v>#REF!</v>
      </c>
      <c r="BA45" s="4" t="e">
        <f t="shared" si="13"/>
        <v>#REF!</v>
      </c>
      <c r="BB45" s="4" t="e">
        <f t="shared" si="38"/>
        <v>#REF!</v>
      </c>
      <c r="BC45" s="4" t="e">
        <f t="shared" si="14"/>
        <v>#REF!</v>
      </c>
      <c r="BD45" s="4" t="e">
        <f t="shared" si="15"/>
        <v>#REF!</v>
      </c>
      <c r="BE45" s="4" t="e">
        <f t="shared" si="16"/>
        <v>#REF!</v>
      </c>
      <c r="BF45" s="4" t="e">
        <f t="shared" si="39"/>
        <v>#REF!</v>
      </c>
      <c r="BG45" s="4" t="e">
        <f t="shared" si="17"/>
        <v>#REF!</v>
      </c>
      <c r="BH45" s="4" t="e">
        <f t="shared" si="40"/>
        <v>#REF!</v>
      </c>
      <c r="BI45" s="4" t="e">
        <f t="shared" si="18"/>
        <v>#REF!</v>
      </c>
      <c r="BJ45" s="4" t="e">
        <f t="shared" si="19"/>
        <v>#REF!</v>
      </c>
      <c r="BK45" s="4" t="e">
        <f t="shared" si="20"/>
        <v>#REF!</v>
      </c>
      <c r="BL45" s="4" t="e">
        <f t="shared" si="41"/>
        <v>#REF!</v>
      </c>
      <c r="BM45" s="4" t="e">
        <f t="shared" si="21"/>
        <v>#REF!</v>
      </c>
      <c r="BN45" s="4" t="e">
        <f t="shared" si="42"/>
        <v>#REF!</v>
      </c>
      <c r="BO45" s="4" t="e">
        <f t="shared" si="22"/>
        <v>#REF!</v>
      </c>
      <c r="BP45" s="4" t="e">
        <f t="shared" si="23"/>
        <v>#REF!</v>
      </c>
      <c r="BQ45" s="4" t="e">
        <f t="shared" si="24"/>
        <v>#REF!</v>
      </c>
      <c r="BR45" s="4" t="e">
        <f t="shared" si="43"/>
        <v>#REF!</v>
      </c>
      <c r="BS45" s="4" t="e">
        <f t="shared" si="25"/>
        <v>#REF!</v>
      </c>
      <c r="BT45" s="4" t="e">
        <f t="shared" si="44"/>
        <v>#REF!</v>
      </c>
      <c r="BU45" s="4" t="e">
        <f t="shared" si="26"/>
        <v>#REF!</v>
      </c>
      <c r="BV45" s="4" t="e">
        <f t="shared" si="27"/>
        <v>#REF!</v>
      </c>
      <c r="BW45" s="4" t="e">
        <f t="shared" si="28"/>
        <v>#REF!</v>
      </c>
      <c r="BX45" s="4" t="e">
        <f t="shared" si="45"/>
        <v>#REF!</v>
      </c>
      <c r="BY45" s="4" t="e">
        <f t="shared" si="29"/>
        <v>#REF!</v>
      </c>
      <c r="BZ45" s="4" t="e">
        <f t="shared" si="46"/>
        <v>#REF!</v>
      </c>
      <c r="CA45" t="e">
        <f t="shared" si="30"/>
        <v>#REF!</v>
      </c>
      <c r="CB45">
        <v>3.9938100283970636E-2</v>
      </c>
      <c r="CC45" t="e">
        <f t="shared" si="47"/>
        <v>#REF!</v>
      </c>
      <c r="CD45" t="e">
        <f t="shared" si="48"/>
        <v>#REF!</v>
      </c>
      <c r="CE45" t="e">
        <f t="shared" si="49"/>
        <v>#REF!</v>
      </c>
      <c r="CF45" t="e">
        <f t="shared" si="50"/>
        <v>#REF!</v>
      </c>
      <c r="CG45" t="e">
        <f t="shared" si="51"/>
        <v>#REF!</v>
      </c>
      <c r="CH45" t="e">
        <f t="shared" si="52"/>
        <v>#REF!</v>
      </c>
      <c r="CI45" t="e">
        <f t="shared" si="53"/>
        <v>#REF!</v>
      </c>
      <c r="CJ45" t="e">
        <f t="shared" si="54"/>
        <v>#REF!</v>
      </c>
      <c r="CL45" s="89" t="e">
        <f t="shared" si="31"/>
        <v>#REF!</v>
      </c>
    </row>
    <row r="46" spans="1:90" x14ac:dyDescent="0.3">
      <c r="A46" t="s">
        <v>36</v>
      </c>
      <c r="B46">
        <v>1891</v>
      </c>
      <c r="C46" t="s">
        <v>378</v>
      </c>
      <c r="D46" s="16" t="e">
        <f>SUMIFS(#REF!,#REF!,$B46,#REF!,"Yes")</f>
        <v>#REF!</v>
      </c>
      <c r="E46" s="4" t="e">
        <f>SUMIFS(#REF!,#REF!,$B46,#REF!,"Yes")</f>
        <v>#REF!</v>
      </c>
      <c r="F46" s="4" t="e">
        <f>SUMIFS(#REF!,#REF!,$B46,#REF!,"Yes")</f>
        <v>#REF!</v>
      </c>
      <c r="G46" s="4" t="e">
        <f>SUMIFS(#REF!,#REF!,$B46,#REF!,"Yes")</f>
        <v>#REF!</v>
      </c>
      <c r="H46" s="4" t="e">
        <f>SUMIFS(#REF!,#REF!,$B46,#REF!,"Yes")</f>
        <v>#REF!</v>
      </c>
      <c r="I46" s="4" t="e">
        <f>SUMIFS(#REF!,#REF!,$B46,#REF!,"Yes")</f>
        <v>#REF!</v>
      </c>
      <c r="J46" s="4" t="e">
        <f>SUMIFS(#REF!,#REF!,$B46,#REF!,"Yes")</f>
        <v>#REF!</v>
      </c>
      <c r="K46" s="4" t="e">
        <f>SUMIFS(#REF!,#REF!,$B46,#REF!,"Yes")</f>
        <v>#REF!</v>
      </c>
      <c r="L46" s="4" t="e">
        <f>SUMIFS(#REF!,#REF!,$B46,#REF!,"Yes")</f>
        <v>#REF!</v>
      </c>
      <c r="M46" s="4" t="e">
        <f>SUMIFS(#REF!,#REF!,$B46,#REF!,"Yes")</f>
        <v>#REF!</v>
      </c>
      <c r="N46" s="4" t="e">
        <f>SUMIFS(#REF!,#REF!,$B46,#REF!,"Yes")</f>
        <v>#REF!</v>
      </c>
      <c r="O46" s="4" t="e">
        <f>SUMIFS(#REF!,#REF!,$B46,#REF!,"Yes")</f>
        <v>#REF!</v>
      </c>
      <c r="P46" s="4" t="e">
        <f>SUMIFS(#REF!,#REF!,$B46,#REF!,"Yes")</f>
        <v>#REF!</v>
      </c>
      <c r="Q46" s="4" t="e">
        <f>SUMIFS(#REF!,#REF!,$B46,#REF!,"Yes")</f>
        <v>#REF!</v>
      </c>
      <c r="R46" s="4" t="e">
        <f>SUMIFS(#REF!,#REF!,$B46,#REF!,"Yes")</f>
        <v>#REF!</v>
      </c>
      <c r="S46" s="4" t="e">
        <f>SUMIFS(#REF!,#REF!,$B46,#REF!,"Yes")</f>
        <v>#REF!</v>
      </c>
      <c r="T46" s="4" t="e">
        <f>SUMIFS(#REF!,#REF!,$B46,#REF!,"Yes")</f>
        <v>#REF!</v>
      </c>
      <c r="U46" s="4" t="e">
        <f>SUMIFS(#REF!,#REF!,$B46,#REF!,"Yes")</f>
        <v>#REF!</v>
      </c>
      <c r="V46" s="4" t="e">
        <f>SUMIFS(#REF!,#REF!,$B46,#REF!,"Yes")</f>
        <v>#REF!</v>
      </c>
      <c r="W46" s="4" t="e">
        <f>SUMIFS(#REF!,#REF!,$B46,#REF!,"Yes")</f>
        <v>#REF!</v>
      </c>
      <c r="X46" s="4" t="e">
        <f>SUMIFS(#REF!,#REF!,$B46,#REF!,"Yes")</f>
        <v>#REF!</v>
      </c>
      <c r="Y46" s="4" t="e">
        <f>SUMIFS(#REF!,#REF!,$B46,#REF!,"Yes")</f>
        <v>#REF!</v>
      </c>
      <c r="Z46" s="4" t="e">
        <f>SUMIFS(#REF!,#REF!,$B46,#REF!,"Yes")</f>
        <v>#REF!</v>
      </c>
      <c r="AA46" s="4" t="e">
        <f>SUMIFS(#REF!,#REF!,$B46,#REF!,"Yes")</f>
        <v>#REF!</v>
      </c>
      <c r="AB46" s="4" t="e">
        <f>SUMIFS(#REF!,#REF!,$B46,#REF!,"Yes")</f>
        <v>#REF!</v>
      </c>
      <c r="AC46" s="4" t="e">
        <f>SUMIFS(#REF!,#REF!,$B46,#REF!,"Yes")</f>
        <v>#REF!</v>
      </c>
      <c r="AD46" s="4" t="e">
        <f>SUMIFS(#REF!,#REF!,$B46,#REF!,"Yes")</f>
        <v>#REF!</v>
      </c>
      <c r="AE46" s="4" t="e">
        <f>SUMIFS(#REF!,#REF!,$B46,#REF!,"Yes")</f>
        <v>#REF!</v>
      </c>
      <c r="AF46" s="4" t="e">
        <f>SUMIFS(#REF!,#REF!,$B46,#REF!,"Yes")</f>
        <v>#REF!</v>
      </c>
      <c r="AG46" s="4" t="e">
        <f>IFERROR(INDEX(#REF!,MATCH(B46,#REF!,0),6),H46)</f>
        <v>#REF!</v>
      </c>
      <c r="AH46" s="12">
        <f t="shared" si="0"/>
        <v>0</v>
      </c>
      <c r="AI46" s="4" t="e">
        <f t="shared" si="1"/>
        <v>#REF!</v>
      </c>
      <c r="AJ46" s="4" t="e">
        <f t="shared" si="32"/>
        <v>#REF!</v>
      </c>
      <c r="AK46" s="4" t="e">
        <f t="shared" si="2"/>
        <v>#REF!</v>
      </c>
      <c r="AL46" s="4" t="e">
        <f t="shared" si="3"/>
        <v>#REF!</v>
      </c>
      <c r="AM46" s="4" t="e">
        <f t="shared" si="4"/>
        <v>#REF!</v>
      </c>
      <c r="AN46" s="4" t="e">
        <f t="shared" si="33"/>
        <v>#REF!</v>
      </c>
      <c r="AO46" s="4" t="e">
        <f t="shared" si="5"/>
        <v>#REF!</v>
      </c>
      <c r="AP46" s="4" t="e">
        <f t="shared" si="34"/>
        <v>#REF!</v>
      </c>
      <c r="AQ46" s="4" t="e">
        <f t="shared" si="6"/>
        <v>#REF!</v>
      </c>
      <c r="AR46" s="4" t="e">
        <f t="shared" si="7"/>
        <v>#REF!</v>
      </c>
      <c r="AS46" s="4" t="e">
        <f t="shared" si="8"/>
        <v>#REF!</v>
      </c>
      <c r="AT46" s="4" t="e">
        <f t="shared" si="35"/>
        <v>#REF!</v>
      </c>
      <c r="AU46" s="4" t="e">
        <f t="shared" si="9"/>
        <v>#REF!</v>
      </c>
      <c r="AV46" s="4" t="e">
        <f t="shared" si="36"/>
        <v>#REF!</v>
      </c>
      <c r="AW46" s="4" t="e">
        <f t="shared" si="10"/>
        <v>#REF!</v>
      </c>
      <c r="AX46" s="4" t="e">
        <f t="shared" si="11"/>
        <v>#REF!</v>
      </c>
      <c r="AY46" s="4" t="e">
        <f t="shared" si="12"/>
        <v>#REF!</v>
      </c>
      <c r="AZ46" s="4" t="e">
        <f t="shared" si="37"/>
        <v>#REF!</v>
      </c>
      <c r="BA46" s="4" t="e">
        <f t="shared" si="13"/>
        <v>#REF!</v>
      </c>
      <c r="BB46" s="4" t="e">
        <f t="shared" si="38"/>
        <v>#REF!</v>
      </c>
      <c r="BC46" s="4" t="e">
        <f t="shared" si="14"/>
        <v>#REF!</v>
      </c>
      <c r="BD46" s="4" t="e">
        <f t="shared" si="15"/>
        <v>#REF!</v>
      </c>
      <c r="BE46" s="4" t="e">
        <f t="shared" si="16"/>
        <v>#REF!</v>
      </c>
      <c r="BF46" s="4" t="e">
        <f t="shared" si="39"/>
        <v>#REF!</v>
      </c>
      <c r="BG46" s="4" t="e">
        <f t="shared" si="17"/>
        <v>#REF!</v>
      </c>
      <c r="BH46" s="4" t="e">
        <f t="shared" si="40"/>
        <v>#REF!</v>
      </c>
      <c r="BI46" s="4" t="e">
        <f t="shared" si="18"/>
        <v>#REF!</v>
      </c>
      <c r="BJ46" s="4" t="e">
        <f t="shared" si="19"/>
        <v>#REF!</v>
      </c>
      <c r="BK46" s="4" t="e">
        <f t="shared" si="20"/>
        <v>#REF!</v>
      </c>
      <c r="BL46" s="4" t="e">
        <f t="shared" si="41"/>
        <v>#REF!</v>
      </c>
      <c r="BM46" s="4" t="e">
        <f t="shared" si="21"/>
        <v>#REF!</v>
      </c>
      <c r="BN46" s="4" t="e">
        <f t="shared" si="42"/>
        <v>#REF!</v>
      </c>
      <c r="BO46" s="4" t="e">
        <f t="shared" si="22"/>
        <v>#REF!</v>
      </c>
      <c r="BP46" s="4" t="e">
        <f t="shared" si="23"/>
        <v>#REF!</v>
      </c>
      <c r="BQ46" s="4" t="e">
        <f t="shared" si="24"/>
        <v>#REF!</v>
      </c>
      <c r="BR46" s="4" t="e">
        <f t="shared" si="43"/>
        <v>#REF!</v>
      </c>
      <c r="BS46" s="4" t="e">
        <f t="shared" si="25"/>
        <v>#REF!</v>
      </c>
      <c r="BT46" s="4" t="e">
        <f t="shared" si="44"/>
        <v>#REF!</v>
      </c>
      <c r="BU46" s="4" t="e">
        <f t="shared" si="26"/>
        <v>#REF!</v>
      </c>
      <c r="BV46" s="4" t="e">
        <f t="shared" si="27"/>
        <v>#REF!</v>
      </c>
      <c r="BW46" s="4" t="e">
        <f t="shared" si="28"/>
        <v>#REF!</v>
      </c>
      <c r="BX46" s="4" t="e">
        <f t="shared" si="45"/>
        <v>#REF!</v>
      </c>
      <c r="BY46" s="4" t="e">
        <f t="shared" si="29"/>
        <v>#REF!</v>
      </c>
      <c r="BZ46" s="4" t="e">
        <f t="shared" si="46"/>
        <v>#REF!</v>
      </c>
      <c r="CA46" t="e">
        <f t="shared" si="30"/>
        <v>#REF!</v>
      </c>
      <c r="CB46">
        <v>0</v>
      </c>
      <c r="CC46" t="e">
        <f t="shared" si="47"/>
        <v>#REF!</v>
      </c>
      <c r="CD46" t="e">
        <f t="shared" si="48"/>
        <v>#REF!</v>
      </c>
      <c r="CE46" t="e">
        <f t="shared" si="49"/>
        <v>#REF!</v>
      </c>
      <c r="CF46" t="e">
        <f t="shared" si="50"/>
        <v>#REF!</v>
      </c>
      <c r="CG46" t="e">
        <f t="shared" si="51"/>
        <v>#REF!</v>
      </c>
      <c r="CH46" t="e">
        <f t="shared" si="52"/>
        <v>#REF!</v>
      </c>
      <c r="CI46" t="e">
        <f t="shared" si="53"/>
        <v>#REF!</v>
      </c>
      <c r="CJ46" t="e">
        <f t="shared" si="54"/>
        <v>#REF!</v>
      </c>
      <c r="CL46" s="89" t="e">
        <f t="shared" si="31"/>
        <v>#REF!</v>
      </c>
    </row>
    <row r="47" spans="1:90" x14ac:dyDescent="0.3">
      <c r="A47" t="s">
        <v>36</v>
      </c>
      <c r="B47">
        <v>2119</v>
      </c>
      <c r="C47" t="s">
        <v>399</v>
      </c>
      <c r="D47" s="16" t="e">
        <f>SUMIFS(#REF!,#REF!,$B47,#REF!,"Yes")</f>
        <v>#REF!</v>
      </c>
      <c r="E47" s="4" t="e">
        <f>SUMIFS(#REF!,#REF!,$B47,#REF!,"Yes")</f>
        <v>#REF!</v>
      </c>
      <c r="F47" s="4" t="e">
        <f>SUMIFS(#REF!,#REF!,$B47,#REF!,"Yes")</f>
        <v>#REF!</v>
      </c>
      <c r="G47" s="4" t="e">
        <f>SUMIFS(#REF!,#REF!,$B47,#REF!,"Yes")</f>
        <v>#REF!</v>
      </c>
      <c r="H47" s="4" t="e">
        <f>SUMIFS(#REF!,#REF!,$B47,#REF!,"Yes")</f>
        <v>#REF!</v>
      </c>
      <c r="I47" s="4" t="e">
        <f>SUMIFS(#REF!,#REF!,$B47,#REF!,"Yes")</f>
        <v>#REF!</v>
      </c>
      <c r="J47" s="4" t="e">
        <f>SUMIFS(#REF!,#REF!,$B47,#REF!,"Yes")</f>
        <v>#REF!</v>
      </c>
      <c r="K47" s="4" t="e">
        <f>SUMIFS(#REF!,#REF!,$B47,#REF!,"Yes")</f>
        <v>#REF!</v>
      </c>
      <c r="L47" s="4" t="e">
        <f>SUMIFS(#REF!,#REF!,$B47,#REF!,"Yes")</f>
        <v>#REF!</v>
      </c>
      <c r="M47" s="4" t="e">
        <f>SUMIFS(#REF!,#REF!,$B47,#REF!,"Yes")</f>
        <v>#REF!</v>
      </c>
      <c r="N47" s="4" t="e">
        <f>SUMIFS(#REF!,#REF!,$B47,#REF!,"Yes")</f>
        <v>#REF!</v>
      </c>
      <c r="O47" s="4" t="e">
        <f>SUMIFS(#REF!,#REF!,$B47,#REF!,"Yes")</f>
        <v>#REF!</v>
      </c>
      <c r="P47" s="4" t="e">
        <f>SUMIFS(#REF!,#REF!,$B47,#REF!,"Yes")</f>
        <v>#REF!</v>
      </c>
      <c r="Q47" s="4" t="e">
        <f>SUMIFS(#REF!,#REF!,$B47,#REF!,"Yes")</f>
        <v>#REF!</v>
      </c>
      <c r="R47" s="4" t="e">
        <f>SUMIFS(#REF!,#REF!,$B47,#REF!,"Yes")</f>
        <v>#REF!</v>
      </c>
      <c r="S47" s="4" t="e">
        <f>SUMIFS(#REF!,#REF!,$B47,#REF!,"Yes")</f>
        <v>#REF!</v>
      </c>
      <c r="T47" s="4" t="e">
        <f>SUMIFS(#REF!,#REF!,$B47,#REF!,"Yes")</f>
        <v>#REF!</v>
      </c>
      <c r="U47" s="4" t="e">
        <f>SUMIFS(#REF!,#REF!,$B47,#REF!,"Yes")</f>
        <v>#REF!</v>
      </c>
      <c r="V47" s="4" t="e">
        <f>SUMIFS(#REF!,#REF!,$B47,#REF!,"Yes")</f>
        <v>#REF!</v>
      </c>
      <c r="W47" s="4" t="e">
        <f>SUMIFS(#REF!,#REF!,$B47,#REF!,"Yes")</f>
        <v>#REF!</v>
      </c>
      <c r="X47" s="4" t="e">
        <f>SUMIFS(#REF!,#REF!,$B47,#REF!,"Yes")</f>
        <v>#REF!</v>
      </c>
      <c r="Y47" s="4" t="e">
        <f>SUMIFS(#REF!,#REF!,$B47,#REF!,"Yes")</f>
        <v>#REF!</v>
      </c>
      <c r="Z47" s="4" t="e">
        <f>SUMIFS(#REF!,#REF!,$B47,#REF!,"Yes")</f>
        <v>#REF!</v>
      </c>
      <c r="AA47" s="4" t="e">
        <f>SUMIFS(#REF!,#REF!,$B47,#REF!,"Yes")</f>
        <v>#REF!</v>
      </c>
      <c r="AB47" s="4" t="e">
        <f>SUMIFS(#REF!,#REF!,$B47,#REF!,"Yes")</f>
        <v>#REF!</v>
      </c>
      <c r="AC47" s="4" t="e">
        <f>SUMIFS(#REF!,#REF!,$B47,#REF!,"Yes")</f>
        <v>#REF!</v>
      </c>
      <c r="AD47" s="4" t="e">
        <f>SUMIFS(#REF!,#REF!,$B47,#REF!,"Yes")</f>
        <v>#REF!</v>
      </c>
      <c r="AE47" s="4" t="e">
        <f>SUMIFS(#REF!,#REF!,$B47,#REF!,"Yes")</f>
        <v>#REF!</v>
      </c>
      <c r="AF47" s="4" t="e">
        <f>SUMIFS(#REF!,#REF!,$B47,#REF!,"Yes")</f>
        <v>#REF!</v>
      </c>
      <c r="AG47" s="4" t="e">
        <f>IFERROR(INDEX(#REF!,MATCH(B47,#REF!,0),6),H47)</f>
        <v>#REF!</v>
      </c>
      <c r="AH47" s="12">
        <f t="shared" si="0"/>
        <v>0</v>
      </c>
      <c r="AI47" s="4" t="e">
        <f t="shared" si="1"/>
        <v>#REF!</v>
      </c>
      <c r="AJ47" s="4" t="e">
        <f t="shared" si="32"/>
        <v>#REF!</v>
      </c>
      <c r="AK47" s="4" t="e">
        <f t="shared" si="2"/>
        <v>#REF!</v>
      </c>
      <c r="AL47" s="4" t="e">
        <f t="shared" si="3"/>
        <v>#REF!</v>
      </c>
      <c r="AM47" s="4" t="e">
        <f t="shared" si="4"/>
        <v>#REF!</v>
      </c>
      <c r="AN47" s="4" t="e">
        <f t="shared" si="33"/>
        <v>#REF!</v>
      </c>
      <c r="AO47" s="4" t="e">
        <f t="shared" si="5"/>
        <v>#REF!</v>
      </c>
      <c r="AP47" s="4" t="e">
        <f t="shared" si="34"/>
        <v>#REF!</v>
      </c>
      <c r="AQ47" s="4" t="e">
        <f t="shared" si="6"/>
        <v>#REF!</v>
      </c>
      <c r="AR47" s="4" t="e">
        <f t="shared" si="7"/>
        <v>#REF!</v>
      </c>
      <c r="AS47" s="4" t="e">
        <f t="shared" si="8"/>
        <v>#REF!</v>
      </c>
      <c r="AT47" s="4" t="e">
        <f t="shared" si="35"/>
        <v>#REF!</v>
      </c>
      <c r="AU47" s="4" t="e">
        <f t="shared" si="9"/>
        <v>#REF!</v>
      </c>
      <c r="AV47" s="4" t="e">
        <f t="shared" si="36"/>
        <v>#REF!</v>
      </c>
      <c r="AW47" s="4" t="e">
        <f t="shared" si="10"/>
        <v>#REF!</v>
      </c>
      <c r="AX47" s="4" t="e">
        <f t="shared" si="11"/>
        <v>#REF!</v>
      </c>
      <c r="AY47" s="4" t="e">
        <f t="shared" si="12"/>
        <v>#REF!</v>
      </c>
      <c r="AZ47" s="4" t="e">
        <f t="shared" si="37"/>
        <v>#REF!</v>
      </c>
      <c r="BA47" s="4" t="e">
        <f t="shared" si="13"/>
        <v>#REF!</v>
      </c>
      <c r="BB47" s="4" t="e">
        <f t="shared" si="38"/>
        <v>#REF!</v>
      </c>
      <c r="BC47" s="4" t="e">
        <f t="shared" si="14"/>
        <v>#REF!</v>
      </c>
      <c r="BD47" s="4" t="e">
        <f t="shared" si="15"/>
        <v>#REF!</v>
      </c>
      <c r="BE47" s="4" t="e">
        <f t="shared" si="16"/>
        <v>#REF!</v>
      </c>
      <c r="BF47" s="4" t="e">
        <f t="shared" si="39"/>
        <v>#REF!</v>
      </c>
      <c r="BG47" s="4" t="e">
        <f t="shared" si="17"/>
        <v>#REF!</v>
      </c>
      <c r="BH47" s="4" t="e">
        <f t="shared" si="40"/>
        <v>#REF!</v>
      </c>
      <c r="BI47" s="4" t="e">
        <f t="shared" si="18"/>
        <v>#REF!</v>
      </c>
      <c r="BJ47" s="4" t="e">
        <f t="shared" si="19"/>
        <v>#REF!</v>
      </c>
      <c r="BK47" s="4" t="e">
        <f t="shared" si="20"/>
        <v>#REF!</v>
      </c>
      <c r="BL47" s="4" t="e">
        <f t="shared" si="41"/>
        <v>#REF!</v>
      </c>
      <c r="BM47" s="4" t="e">
        <f t="shared" si="21"/>
        <v>#REF!</v>
      </c>
      <c r="BN47" s="4" t="e">
        <f t="shared" si="42"/>
        <v>#REF!</v>
      </c>
      <c r="BO47" s="4" t="e">
        <f t="shared" si="22"/>
        <v>#REF!</v>
      </c>
      <c r="BP47" s="4" t="e">
        <f t="shared" si="23"/>
        <v>#REF!</v>
      </c>
      <c r="BQ47" s="4" t="e">
        <f t="shared" si="24"/>
        <v>#REF!</v>
      </c>
      <c r="BR47" s="4" t="e">
        <f t="shared" si="43"/>
        <v>#REF!</v>
      </c>
      <c r="BS47" s="4" t="e">
        <f t="shared" si="25"/>
        <v>#REF!</v>
      </c>
      <c r="BT47" s="4" t="e">
        <f t="shared" si="44"/>
        <v>#REF!</v>
      </c>
      <c r="BU47" s="4" t="e">
        <f t="shared" si="26"/>
        <v>#REF!</v>
      </c>
      <c r="BV47" s="4" t="e">
        <f t="shared" si="27"/>
        <v>#REF!</v>
      </c>
      <c r="BW47" s="4" t="e">
        <f t="shared" si="28"/>
        <v>#REF!</v>
      </c>
      <c r="BX47" s="4" t="e">
        <f t="shared" si="45"/>
        <v>#REF!</v>
      </c>
      <c r="BY47" s="4" t="e">
        <f t="shared" si="29"/>
        <v>#REF!</v>
      </c>
      <c r="BZ47" s="4" t="e">
        <f t="shared" si="46"/>
        <v>#REF!</v>
      </c>
      <c r="CA47" t="e">
        <f t="shared" si="30"/>
        <v>#REF!</v>
      </c>
      <c r="CB47">
        <v>0</v>
      </c>
      <c r="CC47" t="e">
        <f t="shared" si="47"/>
        <v>#REF!</v>
      </c>
      <c r="CD47" t="e">
        <f t="shared" si="48"/>
        <v>#REF!</v>
      </c>
      <c r="CE47" t="e">
        <f t="shared" si="49"/>
        <v>#REF!</v>
      </c>
      <c r="CF47" t="e">
        <f t="shared" si="50"/>
        <v>#REF!</v>
      </c>
      <c r="CG47" t="e">
        <f t="shared" si="51"/>
        <v>#REF!</v>
      </c>
      <c r="CH47" t="e">
        <f t="shared" si="52"/>
        <v>#REF!</v>
      </c>
      <c r="CI47" t="e">
        <f t="shared" si="53"/>
        <v>#REF!</v>
      </c>
      <c r="CJ47" t="e">
        <f t="shared" si="54"/>
        <v>#REF!</v>
      </c>
      <c r="CL47" s="89" t="e">
        <f t="shared" si="31"/>
        <v>#REF!</v>
      </c>
    </row>
    <row r="48" spans="1:90" x14ac:dyDescent="0.3">
      <c r="A48" t="s">
        <v>36</v>
      </c>
      <c r="B48">
        <v>3720</v>
      </c>
      <c r="C48" t="s">
        <v>123</v>
      </c>
      <c r="D48" s="16" t="e">
        <f>SUMIFS(#REF!,#REF!,$B48,#REF!,"Yes")</f>
        <v>#REF!</v>
      </c>
      <c r="E48" s="4" t="e">
        <f>SUMIFS(#REF!,#REF!,$B48,#REF!,"Yes")</f>
        <v>#REF!</v>
      </c>
      <c r="F48" s="4" t="e">
        <f>SUMIFS(#REF!,#REF!,$B48,#REF!,"Yes")</f>
        <v>#REF!</v>
      </c>
      <c r="G48" s="4" t="e">
        <f>SUMIFS(#REF!,#REF!,$B48,#REF!,"Yes")</f>
        <v>#REF!</v>
      </c>
      <c r="H48" s="4" t="e">
        <f>SUMIFS(#REF!,#REF!,$B48,#REF!,"Yes")</f>
        <v>#REF!</v>
      </c>
      <c r="I48" s="4" t="e">
        <f>SUMIFS(#REF!,#REF!,$B48,#REF!,"Yes")</f>
        <v>#REF!</v>
      </c>
      <c r="J48" s="4" t="e">
        <f>SUMIFS(#REF!,#REF!,$B48,#REF!,"Yes")</f>
        <v>#REF!</v>
      </c>
      <c r="K48" s="4" t="e">
        <f>SUMIFS(#REF!,#REF!,$B48,#REF!,"Yes")</f>
        <v>#REF!</v>
      </c>
      <c r="L48" s="4" t="e">
        <f>SUMIFS(#REF!,#REF!,$B48,#REF!,"Yes")</f>
        <v>#REF!</v>
      </c>
      <c r="M48" s="4" t="e">
        <f>SUMIFS(#REF!,#REF!,$B48,#REF!,"Yes")</f>
        <v>#REF!</v>
      </c>
      <c r="N48" s="4" t="e">
        <f>SUMIFS(#REF!,#REF!,$B48,#REF!,"Yes")</f>
        <v>#REF!</v>
      </c>
      <c r="O48" s="4" t="e">
        <f>SUMIFS(#REF!,#REF!,$B48,#REF!,"Yes")</f>
        <v>#REF!</v>
      </c>
      <c r="P48" s="4" t="e">
        <f>SUMIFS(#REF!,#REF!,$B48,#REF!,"Yes")</f>
        <v>#REF!</v>
      </c>
      <c r="Q48" s="4" t="e">
        <f>SUMIFS(#REF!,#REF!,$B48,#REF!,"Yes")</f>
        <v>#REF!</v>
      </c>
      <c r="R48" s="4" t="e">
        <f>SUMIFS(#REF!,#REF!,$B48,#REF!,"Yes")</f>
        <v>#REF!</v>
      </c>
      <c r="S48" s="4" t="e">
        <f>SUMIFS(#REF!,#REF!,$B48,#REF!,"Yes")</f>
        <v>#REF!</v>
      </c>
      <c r="T48" s="4" t="e">
        <f>SUMIFS(#REF!,#REF!,$B48,#REF!,"Yes")</f>
        <v>#REF!</v>
      </c>
      <c r="U48" s="4" t="e">
        <f>SUMIFS(#REF!,#REF!,$B48,#REF!,"Yes")</f>
        <v>#REF!</v>
      </c>
      <c r="V48" s="4" t="e">
        <f>SUMIFS(#REF!,#REF!,$B48,#REF!,"Yes")</f>
        <v>#REF!</v>
      </c>
      <c r="W48" s="4" t="e">
        <f>SUMIFS(#REF!,#REF!,$B48,#REF!,"Yes")</f>
        <v>#REF!</v>
      </c>
      <c r="X48" s="4" t="e">
        <f>SUMIFS(#REF!,#REF!,$B48,#REF!,"Yes")</f>
        <v>#REF!</v>
      </c>
      <c r="Y48" s="4" t="e">
        <f>SUMIFS(#REF!,#REF!,$B48,#REF!,"Yes")</f>
        <v>#REF!</v>
      </c>
      <c r="Z48" s="4" t="e">
        <f>SUMIFS(#REF!,#REF!,$B48,#REF!,"Yes")</f>
        <v>#REF!</v>
      </c>
      <c r="AA48" s="4" t="e">
        <f>SUMIFS(#REF!,#REF!,$B48,#REF!,"Yes")</f>
        <v>#REF!</v>
      </c>
      <c r="AB48" s="4" t="e">
        <f>SUMIFS(#REF!,#REF!,$B48,#REF!,"Yes")</f>
        <v>#REF!</v>
      </c>
      <c r="AC48" s="4" t="e">
        <f>SUMIFS(#REF!,#REF!,$B48,#REF!,"Yes")</f>
        <v>#REF!</v>
      </c>
      <c r="AD48" s="4" t="e">
        <f>SUMIFS(#REF!,#REF!,$B48,#REF!,"Yes")</f>
        <v>#REF!</v>
      </c>
      <c r="AE48" s="4" t="e">
        <f>SUMIFS(#REF!,#REF!,$B48,#REF!,"Yes")</f>
        <v>#REF!</v>
      </c>
      <c r="AF48" s="4" t="e">
        <f>SUMIFS(#REF!,#REF!,$B48,#REF!,"Yes")</f>
        <v>#REF!</v>
      </c>
      <c r="AG48" s="4" t="e">
        <f>IFERROR(INDEX(#REF!,MATCH(B48,#REF!,0),6),H48)</f>
        <v>#REF!</v>
      </c>
      <c r="AH48" s="12">
        <f t="shared" si="0"/>
        <v>0</v>
      </c>
      <c r="AI48" s="4" t="e">
        <f t="shared" si="1"/>
        <v>#REF!</v>
      </c>
      <c r="AJ48" s="4" t="e">
        <f t="shared" si="32"/>
        <v>#REF!</v>
      </c>
      <c r="AK48" s="4" t="e">
        <f t="shared" si="2"/>
        <v>#REF!</v>
      </c>
      <c r="AL48" s="4" t="e">
        <f t="shared" si="3"/>
        <v>#REF!</v>
      </c>
      <c r="AM48" s="4" t="e">
        <f t="shared" si="4"/>
        <v>#REF!</v>
      </c>
      <c r="AN48" s="4" t="e">
        <f t="shared" si="33"/>
        <v>#REF!</v>
      </c>
      <c r="AO48" s="4" t="e">
        <f t="shared" si="5"/>
        <v>#REF!</v>
      </c>
      <c r="AP48" s="4" t="e">
        <f t="shared" si="34"/>
        <v>#REF!</v>
      </c>
      <c r="AQ48" s="4" t="e">
        <f t="shared" si="6"/>
        <v>#REF!</v>
      </c>
      <c r="AR48" s="4" t="e">
        <f t="shared" si="7"/>
        <v>#REF!</v>
      </c>
      <c r="AS48" s="4" t="e">
        <f t="shared" si="8"/>
        <v>#REF!</v>
      </c>
      <c r="AT48" s="4" t="e">
        <f t="shared" si="35"/>
        <v>#REF!</v>
      </c>
      <c r="AU48" s="4" t="e">
        <f t="shared" si="9"/>
        <v>#REF!</v>
      </c>
      <c r="AV48" s="4" t="e">
        <f t="shared" si="36"/>
        <v>#REF!</v>
      </c>
      <c r="AW48" s="4" t="e">
        <f t="shared" si="10"/>
        <v>#REF!</v>
      </c>
      <c r="AX48" s="4" t="e">
        <f t="shared" si="11"/>
        <v>#REF!</v>
      </c>
      <c r="AY48" s="4" t="e">
        <f t="shared" si="12"/>
        <v>#REF!</v>
      </c>
      <c r="AZ48" s="4" t="e">
        <f t="shared" si="37"/>
        <v>#REF!</v>
      </c>
      <c r="BA48" s="4" t="e">
        <f t="shared" si="13"/>
        <v>#REF!</v>
      </c>
      <c r="BB48" s="4" t="e">
        <f t="shared" si="38"/>
        <v>#REF!</v>
      </c>
      <c r="BC48" s="4" t="e">
        <f t="shared" si="14"/>
        <v>#REF!</v>
      </c>
      <c r="BD48" s="4" t="e">
        <f t="shared" si="15"/>
        <v>#REF!</v>
      </c>
      <c r="BE48" s="4" t="e">
        <f t="shared" si="16"/>
        <v>#REF!</v>
      </c>
      <c r="BF48" s="4" t="e">
        <f t="shared" si="39"/>
        <v>#REF!</v>
      </c>
      <c r="BG48" s="4" t="e">
        <f t="shared" si="17"/>
        <v>#REF!</v>
      </c>
      <c r="BH48" s="4" t="e">
        <f t="shared" si="40"/>
        <v>#REF!</v>
      </c>
      <c r="BI48" s="4" t="e">
        <f t="shared" si="18"/>
        <v>#REF!</v>
      </c>
      <c r="BJ48" s="4" t="e">
        <f t="shared" si="19"/>
        <v>#REF!</v>
      </c>
      <c r="BK48" s="4" t="e">
        <f t="shared" si="20"/>
        <v>#REF!</v>
      </c>
      <c r="BL48" s="4" t="e">
        <f t="shared" si="41"/>
        <v>#REF!</v>
      </c>
      <c r="BM48" s="4" t="e">
        <f t="shared" si="21"/>
        <v>#REF!</v>
      </c>
      <c r="BN48" s="4" t="e">
        <f t="shared" si="42"/>
        <v>#REF!</v>
      </c>
      <c r="BO48" s="4" t="e">
        <f t="shared" si="22"/>
        <v>#REF!</v>
      </c>
      <c r="BP48" s="4" t="e">
        <f t="shared" si="23"/>
        <v>#REF!</v>
      </c>
      <c r="BQ48" s="4" t="e">
        <f t="shared" si="24"/>
        <v>#REF!</v>
      </c>
      <c r="BR48" s="4" t="e">
        <f t="shared" si="43"/>
        <v>#REF!</v>
      </c>
      <c r="BS48" s="4" t="e">
        <f t="shared" si="25"/>
        <v>#REF!</v>
      </c>
      <c r="BT48" s="4" t="e">
        <f t="shared" si="44"/>
        <v>#REF!</v>
      </c>
      <c r="BU48" s="4" t="e">
        <f t="shared" si="26"/>
        <v>#REF!</v>
      </c>
      <c r="BV48" s="4" t="e">
        <f t="shared" si="27"/>
        <v>#REF!</v>
      </c>
      <c r="BW48" s="4" t="e">
        <f t="shared" si="28"/>
        <v>#REF!</v>
      </c>
      <c r="BX48" s="4" t="e">
        <f t="shared" si="45"/>
        <v>#REF!</v>
      </c>
      <c r="BY48" s="4" t="e">
        <f t="shared" si="29"/>
        <v>#REF!</v>
      </c>
      <c r="BZ48" s="4" t="e">
        <f t="shared" si="46"/>
        <v>#REF!</v>
      </c>
      <c r="CA48" t="e">
        <f t="shared" si="30"/>
        <v>#REF!</v>
      </c>
      <c r="CB48">
        <v>0</v>
      </c>
      <c r="CC48" t="e">
        <f t="shared" si="47"/>
        <v>#REF!</v>
      </c>
      <c r="CD48" t="e">
        <f t="shared" si="48"/>
        <v>#REF!</v>
      </c>
      <c r="CE48" t="e">
        <f t="shared" si="49"/>
        <v>#REF!</v>
      </c>
      <c r="CF48" t="e">
        <f t="shared" si="50"/>
        <v>#REF!</v>
      </c>
      <c r="CG48" t="e">
        <f t="shared" si="51"/>
        <v>#REF!</v>
      </c>
      <c r="CH48" t="e">
        <f t="shared" si="52"/>
        <v>#REF!</v>
      </c>
      <c r="CI48" t="e">
        <f t="shared" si="53"/>
        <v>#REF!</v>
      </c>
      <c r="CJ48" t="e">
        <f t="shared" si="54"/>
        <v>#REF!</v>
      </c>
      <c r="CL48" s="89" t="e">
        <f t="shared" si="31"/>
        <v>#REF!</v>
      </c>
    </row>
    <row r="49" spans="1:90" x14ac:dyDescent="0.3">
      <c r="A49" t="s">
        <v>36</v>
      </c>
      <c r="B49">
        <v>5789</v>
      </c>
      <c r="C49" t="s">
        <v>102</v>
      </c>
      <c r="D49" s="16" t="e">
        <f>SUMIFS(#REF!,#REF!,$B49,#REF!,"Yes")</f>
        <v>#REF!</v>
      </c>
      <c r="E49" s="4" t="e">
        <f>SUMIFS(#REF!,#REF!,$B49,#REF!,"Yes")</f>
        <v>#REF!</v>
      </c>
      <c r="F49" s="4" t="e">
        <f>SUMIFS(#REF!,#REF!,$B49,#REF!,"Yes")</f>
        <v>#REF!</v>
      </c>
      <c r="G49" s="4" t="e">
        <f>SUMIFS(#REF!,#REF!,$B49,#REF!,"Yes")</f>
        <v>#REF!</v>
      </c>
      <c r="H49" s="4" t="e">
        <f>SUMIFS(#REF!,#REF!,$B49,#REF!,"Yes")</f>
        <v>#REF!</v>
      </c>
      <c r="I49" s="4" t="e">
        <f>SUMIFS(#REF!,#REF!,$B49,#REF!,"Yes")</f>
        <v>#REF!</v>
      </c>
      <c r="J49" s="4" t="e">
        <f>SUMIFS(#REF!,#REF!,$B49,#REF!,"Yes")</f>
        <v>#REF!</v>
      </c>
      <c r="K49" s="4" t="e">
        <f>SUMIFS(#REF!,#REF!,$B49,#REF!,"Yes")</f>
        <v>#REF!</v>
      </c>
      <c r="L49" s="4" t="e">
        <f>SUMIFS(#REF!,#REF!,$B49,#REF!,"Yes")</f>
        <v>#REF!</v>
      </c>
      <c r="M49" s="4" t="e">
        <f>SUMIFS(#REF!,#REF!,$B49,#REF!,"Yes")</f>
        <v>#REF!</v>
      </c>
      <c r="N49" s="4" t="e">
        <f>SUMIFS(#REF!,#REF!,$B49,#REF!,"Yes")</f>
        <v>#REF!</v>
      </c>
      <c r="O49" s="4" t="e">
        <f>SUMIFS(#REF!,#REF!,$B49,#REF!,"Yes")</f>
        <v>#REF!</v>
      </c>
      <c r="P49" s="4" t="e">
        <f>SUMIFS(#REF!,#REF!,$B49,#REF!,"Yes")</f>
        <v>#REF!</v>
      </c>
      <c r="Q49" s="4" t="e">
        <f>SUMIFS(#REF!,#REF!,$B49,#REF!,"Yes")</f>
        <v>#REF!</v>
      </c>
      <c r="R49" s="4" t="e">
        <f>SUMIFS(#REF!,#REF!,$B49,#REF!,"Yes")</f>
        <v>#REF!</v>
      </c>
      <c r="S49" s="4" t="e">
        <f>SUMIFS(#REF!,#REF!,$B49,#REF!,"Yes")</f>
        <v>#REF!</v>
      </c>
      <c r="T49" s="4" t="e">
        <f>SUMIFS(#REF!,#REF!,$B49,#REF!,"Yes")</f>
        <v>#REF!</v>
      </c>
      <c r="U49" s="4" t="e">
        <f>SUMIFS(#REF!,#REF!,$B49,#REF!,"Yes")</f>
        <v>#REF!</v>
      </c>
      <c r="V49" s="4" t="e">
        <f>SUMIFS(#REF!,#REF!,$B49,#REF!,"Yes")</f>
        <v>#REF!</v>
      </c>
      <c r="W49" s="4" t="e">
        <f>SUMIFS(#REF!,#REF!,$B49,#REF!,"Yes")</f>
        <v>#REF!</v>
      </c>
      <c r="X49" s="4" t="e">
        <f>SUMIFS(#REF!,#REF!,$B49,#REF!,"Yes")</f>
        <v>#REF!</v>
      </c>
      <c r="Y49" s="4" t="e">
        <f>SUMIFS(#REF!,#REF!,$B49,#REF!,"Yes")</f>
        <v>#REF!</v>
      </c>
      <c r="Z49" s="4" t="e">
        <f>SUMIFS(#REF!,#REF!,$B49,#REF!,"Yes")</f>
        <v>#REF!</v>
      </c>
      <c r="AA49" s="4" t="e">
        <f>SUMIFS(#REF!,#REF!,$B49,#REF!,"Yes")</f>
        <v>#REF!</v>
      </c>
      <c r="AB49" s="4" t="e">
        <f>SUMIFS(#REF!,#REF!,$B49,#REF!,"Yes")</f>
        <v>#REF!</v>
      </c>
      <c r="AC49" s="4" t="e">
        <f>SUMIFS(#REF!,#REF!,$B49,#REF!,"Yes")</f>
        <v>#REF!</v>
      </c>
      <c r="AD49" s="4" t="e">
        <f>SUMIFS(#REF!,#REF!,$B49,#REF!,"Yes")</f>
        <v>#REF!</v>
      </c>
      <c r="AE49" s="4" t="e">
        <f>SUMIFS(#REF!,#REF!,$B49,#REF!,"Yes")</f>
        <v>#REF!</v>
      </c>
      <c r="AF49" s="4" t="e">
        <f>SUMIFS(#REF!,#REF!,$B49,#REF!,"Yes")</f>
        <v>#REF!</v>
      </c>
      <c r="AG49" s="4" t="e">
        <f>IFERROR(INDEX(#REF!,MATCH(B49,#REF!,0),6),H49)</f>
        <v>#REF!</v>
      </c>
      <c r="AH49" s="12">
        <f t="shared" si="0"/>
        <v>0</v>
      </c>
      <c r="AI49" s="4" t="e">
        <f t="shared" si="1"/>
        <v>#REF!</v>
      </c>
      <c r="AJ49" s="4" t="e">
        <f t="shared" si="32"/>
        <v>#REF!</v>
      </c>
      <c r="AK49" s="4" t="e">
        <f t="shared" si="2"/>
        <v>#REF!</v>
      </c>
      <c r="AL49" s="4" t="e">
        <f t="shared" si="3"/>
        <v>#REF!</v>
      </c>
      <c r="AM49" s="4" t="e">
        <f t="shared" si="4"/>
        <v>#REF!</v>
      </c>
      <c r="AN49" s="4" t="e">
        <f t="shared" si="33"/>
        <v>#REF!</v>
      </c>
      <c r="AO49" s="4" t="e">
        <f t="shared" si="5"/>
        <v>#REF!</v>
      </c>
      <c r="AP49" s="4" t="e">
        <f t="shared" si="34"/>
        <v>#REF!</v>
      </c>
      <c r="AQ49" s="4" t="e">
        <f t="shared" si="6"/>
        <v>#REF!</v>
      </c>
      <c r="AR49" s="4" t="e">
        <f t="shared" si="7"/>
        <v>#REF!</v>
      </c>
      <c r="AS49" s="4" t="e">
        <f t="shared" si="8"/>
        <v>#REF!</v>
      </c>
      <c r="AT49" s="4" t="e">
        <f t="shared" si="35"/>
        <v>#REF!</v>
      </c>
      <c r="AU49" s="4" t="e">
        <f t="shared" si="9"/>
        <v>#REF!</v>
      </c>
      <c r="AV49" s="4" t="e">
        <f t="shared" si="36"/>
        <v>#REF!</v>
      </c>
      <c r="AW49" s="4" t="e">
        <f t="shared" si="10"/>
        <v>#REF!</v>
      </c>
      <c r="AX49" s="4" t="e">
        <f t="shared" si="11"/>
        <v>#REF!</v>
      </c>
      <c r="AY49" s="4" t="e">
        <f t="shared" si="12"/>
        <v>#REF!</v>
      </c>
      <c r="AZ49" s="4" t="e">
        <f t="shared" si="37"/>
        <v>#REF!</v>
      </c>
      <c r="BA49" s="4" t="e">
        <f t="shared" si="13"/>
        <v>#REF!</v>
      </c>
      <c r="BB49" s="4" t="e">
        <f t="shared" si="38"/>
        <v>#REF!</v>
      </c>
      <c r="BC49" s="4" t="e">
        <f t="shared" si="14"/>
        <v>#REF!</v>
      </c>
      <c r="BD49" s="4" t="e">
        <f t="shared" si="15"/>
        <v>#REF!</v>
      </c>
      <c r="BE49" s="4" t="e">
        <f t="shared" si="16"/>
        <v>#REF!</v>
      </c>
      <c r="BF49" s="4" t="e">
        <f t="shared" si="39"/>
        <v>#REF!</v>
      </c>
      <c r="BG49" s="4" t="e">
        <f t="shared" si="17"/>
        <v>#REF!</v>
      </c>
      <c r="BH49" s="4" t="e">
        <f t="shared" si="40"/>
        <v>#REF!</v>
      </c>
      <c r="BI49" s="4" t="e">
        <f t="shared" si="18"/>
        <v>#REF!</v>
      </c>
      <c r="BJ49" s="4" t="e">
        <f t="shared" si="19"/>
        <v>#REF!</v>
      </c>
      <c r="BK49" s="4" t="e">
        <f t="shared" si="20"/>
        <v>#REF!</v>
      </c>
      <c r="BL49" s="4" t="e">
        <f t="shared" si="41"/>
        <v>#REF!</v>
      </c>
      <c r="BM49" s="4" t="e">
        <f t="shared" si="21"/>
        <v>#REF!</v>
      </c>
      <c r="BN49" s="4" t="e">
        <f t="shared" si="42"/>
        <v>#REF!</v>
      </c>
      <c r="BO49" s="4" t="e">
        <f t="shared" si="22"/>
        <v>#REF!</v>
      </c>
      <c r="BP49" s="4" t="e">
        <f t="shared" si="23"/>
        <v>#REF!</v>
      </c>
      <c r="BQ49" s="4" t="e">
        <f t="shared" si="24"/>
        <v>#REF!</v>
      </c>
      <c r="BR49" s="4" t="e">
        <f t="shared" si="43"/>
        <v>#REF!</v>
      </c>
      <c r="BS49" s="4" t="e">
        <f t="shared" si="25"/>
        <v>#REF!</v>
      </c>
      <c r="BT49" s="4" t="e">
        <f t="shared" si="44"/>
        <v>#REF!</v>
      </c>
      <c r="BU49" s="4" t="e">
        <f t="shared" si="26"/>
        <v>#REF!</v>
      </c>
      <c r="BV49" s="4" t="e">
        <f t="shared" si="27"/>
        <v>#REF!</v>
      </c>
      <c r="BW49" s="4" t="e">
        <f t="shared" si="28"/>
        <v>#REF!</v>
      </c>
      <c r="BX49" s="4" t="e">
        <f t="shared" si="45"/>
        <v>#REF!</v>
      </c>
      <c r="BY49" s="4" t="e">
        <f t="shared" si="29"/>
        <v>#REF!</v>
      </c>
      <c r="BZ49" s="4" t="e">
        <f t="shared" si="46"/>
        <v>#REF!</v>
      </c>
      <c r="CA49" t="e">
        <f t="shared" si="30"/>
        <v>#REF!</v>
      </c>
      <c r="CB49">
        <v>9.1109081141170414E-3</v>
      </c>
      <c r="CC49" t="e">
        <f t="shared" si="47"/>
        <v>#REF!</v>
      </c>
      <c r="CD49" t="e">
        <f t="shared" si="48"/>
        <v>#REF!</v>
      </c>
      <c r="CE49" t="e">
        <f t="shared" si="49"/>
        <v>#REF!</v>
      </c>
      <c r="CF49" t="e">
        <f t="shared" si="50"/>
        <v>#REF!</v>
      </c>
      <c r="CG49" t="e">
        <f t="shared" si="51"/>
        <v>#REF!</v>
      </c>
      <c r="CH49" t="e">
        <f t="shared" si="52"/>
        <v>#REF!</v>
      </c>
      <c r="CI49" t="e">
        <f t="shared" si="53"/>
        <v>#REF!</v>
      </c>
      <c r="CJ49" t="e">
        <f t="shared" si="54"/>
        <v>#REF!</v>
      </c>
      <c r="CL49" s="89" t="e">
        <f t="shared" si="31"/>
        <v>#REF!</v>
      </c>
    </row>
    <row r="50" spans="1:90" x14ac:dyDescent="0.3">
      <c r="A50" t="s">
        <v>36</v>
      </c>
      <c r="B50">
        <v>7627</v>
      </c>
      <c r="C50" t="s">
        <v>35</v>
      </c>
      <c r="D50" s="16" t="e">
        <f>SUMIFS(#REF!,#REF!,$B50,#REF!,"Yes")</f>
        <v>#REF!</v>
      </c>
      <c r="E50" s="4" t="e">
        <f>SUMIFS(#REF!,#REF!,$B50,#REF!,"Yes")</f>
        <v>#REF!</v>
      </c>
      <c r="F50" s="4" t="e">
        <f>SUMIFS(#REF!,#REF!,$B50,#REF!,"Yes")</f>
        <v>#REF!</v>
      </c>
      <c r="G50" s="4" t="e">
        <f>SUMIFS(#REF!,#REF!,$B50,#REF!,"Yes")</f>
        <v>#REF!</v>
      </c>
      <c r="H50" s="4" t="e">
        <f>SUMIFS(#REF!,#REF!,$B50,#REF!,"Yes")</f>
        <v>#REF!</v>
      </c>
      <c r="I50" s="4" t="e">
        <f>SUMIFS(#REF!,#REF!,$B50,#REF!,"Yes")</f>
        <v>#REF!</v>
      </c>
      <c r="J50" s="4" t="e">
        <f>SUMIFS(#REF!,#REF!,$B50,#REF!,"Yes")</f>
        <v>#REF!</v>
      </c>
      <c r="K50" s="4" t="e">
        <f>SUMIFS(#REF!,#REF!,$B50,#REF!,"Yes")</f>
        <v>#REF!</v>
      </c>
      <c r="L50" s="4" t="e">
        <f>SUMIFS(#REF!,#REF!,$B50,#REF!,"Yes")</f>
        <v>#REF!</v>
      </c>
      <c r="M50" s="4" t="e">
        <f>SUMIFS(#REF!,#REF!,$B50,#REF!,"Yes")</f>
        <v>#REF!</v>
      </c>
      <c r="N50" s="4" t="e">
        <f>SUMIFS(#REF!,#REF!,$B50,#REF!,"Yes")</f>
        <v>#REF!</v>
      </c>
      <c r="O50" s="4" t="e">
        <f>SUMIFS(#REF!,#REF!,$B50,#REF!,"Yes")</f>
        <v>#REF!</v>
      </c>
      <c r="P50" s="4" t="e">
        <f>SUMIFS(#REF!,#REF!,$B50,#REF!,"Yes")</f>
        <v>#REF!</v>
      </c>
      <c r="Q50" s="4" t="e">
        <f>SUMIFS(#REF!,#REF!,$B50,#REF!,"Yes")</f>
        <v>#REF!</v>
      </c>
      <c r="R50" s="4" t="e">
        <f>SUMIFS(#REF!,#REF!,$B50,#REF!,"Yes")</f>
        <v>#REF!</v>
      </c>
      <c r="S50" s="4" t="e">
        <f>SUMIFS(#REF!,#REF!,$B50,#REF!,"Yes")</f>
        <v>#REF!</v>
      </c>
      <c r="T50" s="4" t="e">
        <f>SUMIFS(#REF!,#REF!,$B50,#REF!,"Yes")</f>
        <v>#REF!</v>
      </c>
      <c r="U50" s="4" t="e">
        <f>SUMIFS(#REF!,#REF!,$B50,#REF!,"Yes")</f>
        <v>#REF!</v>
      </c>
      <c r="V50" s="4" t="e">
        <f>SUMIFS(#REF!,#REF!,$B50,#REF!,"Yes")</f>
        <v>#REF!</v>
      </c>
      <c r="W50" s="4" t="e">
        <f>SUMIFS(#REF!,#REF!,$B50,#REF!,"Yes")</f>
        <v>#REF!</v>
      </c>
      <c r="X50" s="4" t="e">
        <f>SUMIFS(#REF!,#REF!,$B50,#REF!,"Yes")</f>
        <v>#REF!</v>
      </c>
      <c r="Y50" s="4" t="e">
        <f>SUMIFS(#REF!,#REF!,$B50,#REF!,"Yes")</f>
        <v>#REF!</v>
      </c>
      <c r="Z50" s="4" t="e">
        <f>SUMIFS(#REF!,#REF!,$B50,#REF!,"Yes")</f>
        <v>#REF!</v>
      </c>
      <c r="AA50" s="4" t="e">
        <f>SUMIFS(#REF!,#REF!,$B50,#REF!,"Yes")</f>
        <v>#REF!</v>
      </c>
      <c r="AB50" s="4" t="e">
        <f>SUMIFS(#REF!,#REF!,$B50,#REF!,"Yes")</f>
        <v>#REF!</v>
      </c>
      <c r="AC50" s="4" t="e">
        <f>SUMIFS(#REF!,#REF!,$B50,#REF!,"Yes")</f>
        <v>#REF!</v>
      </c>
      <c r="AD50" s="4" t="e">
        <f>SUMIFS(#REF!,#REF!,$B50,#REF!,"Yes")</f>
        <v>#REF!</v>
      </c>
      <c r="AE50" s="4" t="e">
        <f>SUMIFS(#REF!,#REF!,$B50,#REF!,"Yes")</f>
        <v>#REF!</v>
      </c>
      <c r="AF50" s="4" t="e">
        <f>SUMIFS(#REF!,#REF!,$B50,#REF!,"Yes")</f>
        <v>#REF!</v>
      </c>
      <c r="AG50" s="4" t="e">
        <f>IFERROR(INDEX(#REF!,MATCH(B50,#REF!,0),6),H50)</f>
        <v>#REF!</v>
      </c>
      <c r="AH50" s="12">
        <f t="shared" si="0"/>
        <v>0</v>
      </c>
      <c r="AI50" s="4" t="e">
        <f t="shared" si="1"/>
        <v>#REF!</v>
      </c>
      <c r="AJ50" s="4" t="e">
        <f t="shared" si="32"/>
        <v>#REF!</v>
      </c>
      <c r="AK50" s="4" t="e">
        <f t="shared" si="2"/>
        <v>#REF!</v>
      </c>
      <c r="AL50" s="4" t="e">
        <f t="shared" si="3"/>
        <v>#REF!</v>
      </c>
      <c r="AM50" s="4" t="e">
        <f t="shared" si="4"/>
        <v>#REF!</v>
      </c>
      <c r="AN50" s="4" t="e">
        <f t="shared" si="33"/>
        <v>#REF!</v>
      </c>
      <c r="AO50" s="4" t="e">
        <f t="shared" si="5"/>
        <v>#REF!</v>
      </c>
      <c r="AP50" s="4" t="e">
        <f t="shared" si="34"/>
        <v>#REF!</v>
      </c>
      <c r="AQ50" s="4" t="e">
        <f t="shared" si="6"/>
        <v>#REF!</v>
      </c>
      <c r="AR50" s="4" t="e">
        <f t="shared" si="7"/>
        <v>#REF!</v>
      </c>
      <c r="AS50" s="4" t="e">
        <f t="shared" si="8"/>
        <v>#REF!</v>
      </c>
      <c r="AT50" s="4" t="e">
        <f t="shared" si="35"/>
        <v>#REF!</v>
      </c>
      <c r="AU50" s="4" t="e">
        <f t="shared" si="9"/>
        <v>#REF!</v>
      </c>
      <c r="AV50" s="4" t="e">
        <f t="shared" si="36"/>
        <v>#REF!</v>
      </c>
      <c r="AW50" s="4" t="e">
        <f t="shared" si="10"/>
        <v>#REF!</v>
      </c>
      <c r="AX50" s="4" t="e">
        <f t="shared" si="11"/>
        <v>#REF!</v>
      </c>
      <c r="AY50" s="4" t="e">
        <f t="shared" si="12"/>
        <v>#REF!</v>
      </c>
      <c r="AZ50" s="4" t="e">
        <f t="shared" si="37"/>
        <v>#REF!</v>
      </c>
      <c r="BA50" s="4" t="e">
        <f t="shared" si="13"/>
        <v>#REF!</v>
      </c>
      <c r="BB50" s="4" t="e">
        <f t="shared" si="38"/>
        <v>#REF!</v>
      </c>
      <c r="BC50" s="4" t="e">
        <f t="shared" si="14"/>
        <v>#REF!</v>
      </c>
      <c r="BD50" s="4" t="e">
        <f t="shared" si="15"/>
        <v>#REF!</v>
      </c>
      <c r="BE50" s="4" t="e">
        <f t="shared" si="16"/>
        <v>#REF!</v>
      </c>
      <c r="BF50" s="4" t="e">
        <f t="shared" si="39"/>
        <v>#REF!</v>
      </c>
      <c r="BG50" s="4" t="e">
        <f t="shared" si="17"/>
        <v>#REF!</v>
      </c>
      <c r="BH50" s="4" t="e">
        <f t="shared" si="40"/>
        <v>#REF!</v>
      </c>
      <c r="BI50" s="4" t="e">
        <f t="shared" si="18"/>
        <v>#REF!</v>
      </c>
      <c r="BJ50" s="4" t="e">
        <f t="shared" si="19"/>
        <v>#REF!</v>
      </c>
      <c r="BK50" s="4" t="e">
        <f t="shared" si="20"/>
        <v>#REF!</v>
      </c>
      <c r="BL50" s="4" t="e">
        <f t="shared" si="41"/>
        <v>#REF!</v>
      </c>
      <c r="BM50" s="4" t="e">
        <f t="shared" si="21"/>
        <v>#REF!</v>
      </c>
      <c r="BN50" s="4" t="e">
        <f t="shared" si="42"/>
        <v>#REF!</v>
      </c>
      <c r="BO50" s="4" t="e">
        <f t="shared" si="22"/>
        <v>#REF!</v>
      </c>
      <c r="BP50" s="4" t="e">
        <f t="shared" si="23"/>
        <v>#REF!</v>
      </c>
      <c r="BQ50" s="4" t="e">
        <f t="shared" si="24"/>
        <v>#REF!</v>
      </c>
      <c r="BR50" s="4" t="e">
        <f t="shared" si="43"/>
        <v>#REF!</v>
      </c>
      <c r="BS50" s="4" t="e">
        <f t="shared" si="25"/>
        <v>#REF!</v>
      </c>
      <c r="BT50" s="4" t="e">
        <f t="shared" si="44"/>
        <v>#REF!</v>
      </c>
      <c r="BU50" s="4" t="e">
        <f t="shared" si="26"/>
        <v>#REF!</v>
      </c>
      <c r="BV50" s="4" t="e">
        <f t="shared" si="27"/>
        <v>#REF!</v>
      </c>
      <c r="BW50" s="4" t="e">
        <f t="shared" si="28"/>
        <v>#REF!</v>
      </c>
      <c r="BX50" s="4" t="e">
        <f t="shared" si="45"/>
        <v>#REF!</v>
      </c>
      <c r="BY50" s="4" t="e">
        <f t="shared" si="29"/>
        <v>#REF!</v>
      </c>
      <c r="BZ50" s="4" t="e">
        <f t="shared" si="46"/>
        <v>#REF!</v>
      </c>
      <c r="CA50" t="e">
        <f t="shared" si="30"/>
        <v>#REF!</v>
      </c>
      <c r="CB50">
        <v>5.5597079425739075E-3</v>
      </c>
      <c r="CC50" t="e">
        <f t="shared" si="47"/>
        <v>#REF!</v>
      </c>
      <c r="CD50" t="e">
        <f t="shared" si="48"/>
        <v>#REF!</v>
      </c>
      <c r="CE50" t="e">
        <f t="shared" si="49"/>
        <v>#REF!</v>
      </c>
      <c r="CF50" t="e">
        <f t="shared" si="50"/>
        <v>#REF!</v>
      </c>
      <c r="CG50" t="e">
        <f t="shared" si="51"/>
        <v>#REF!</v>
      </c>
      <c r="CH50" t="e">
        <f t="shared" si="52"/>
        <v>#REF!</v>
      </c>
      <c r="CI50" t="e">
        <f t="shared" si="53"/>
        <v>#REF!</v>
      </c>
      <c r="CJ50" t="e">
        <f t="shared" si="54"/>
        <v>#REF!</v>
      </c>
      <c r="CL50" s="89" t="e">
        <f t="shared" si="31"/>
        <v>#REF!</v>
      </c>
    </row>
    <row r="51" spans="1:90" x14ac:dyDescent="0.3">
      <c r="A51" t="s">
        <v>36</v>
      </c>
      <c r="B51">
        <v>8443</v>
      </c>
      <c r="C51" t="s">
        <v>376</v>
      </c>
      <c r="D51" s="16" t="e">
        <f>SUMIFS(#REF!,#REF!,$B51,#REF!,"Yes")</f>
        <v>#REF!</v>
      </c>
      <c r="E51" s="4" t="e">
        <f>SUMIFS(#REF!,#REF!,$B51,#REF!,"Yes")</f>
        <v>#REF!</v>
      </c>
      <c r="F51" s="4" t="e">
        <f>SUMIFS(#REF!,#REF!,$B51,#REF!,"Yes")</f>
        <v>#REF!</v>
      </c>
      <c r="G51" s="4" t="e">
        <f>SUMIFS(#REF!,#REF!,$B51,#REF!,"Yes")</f>
        <v>#REF!</v>
      </c>
      <c r="H51" s="4" t="e">
        <f>SUMIFS(#REF!,#REF!,$B51,#REF!,"Yes")</f>
        <v>#REF!</v>
      </c>
      <c r="I51" s="4" t="e">
        <f>SUMIFS(#REF!,#REF!,$B51,#REF!,"Yes")</f>
        <v>#REF!</v>
      </c>
      <c r="J51" s="4" t="e">
        <f>SUMIFS(#REF!,#REF!,$B51,#REF!,"Yes")</f>
        <v>#REF!</v>
      </c>
      <c r="K51" s="4" t="e">
        <f>SUMIFS(#REF!,#REF!,$B51,#REF!,"Yes")</f>
        <v>#REF!</v>
      </c>
      <c r="L51" s="4" t="e">
        <f>SUMIFS(#REF!,#REF!,$B51,#REF!,"Yes")</f>
        <v>#REF!</v>
      </c>
      <c r="M51" s="4" t="e">
        <f>SUMIFS(#REF!,#REF!,$B51,#REF!,"Yes")</f>
        <v>#REF!</v>
      </c>
      <c r="N51" s="4" t="e">
        <f>SUMIFS(#REF!,#REF!,$B51,#REF!,"Yes")</f>
        <v>#REF!</v>
      </c>
      <c r="O51" s="4" t="e">
        <f>SUMIFS(#REF!,#REF!,$B51,#REF!,"Yes")</f>
        <v>#REF!</v>
      </c>
      <c r="P51" s="4" t="e">
        <f>SUMIFS(#REF!,#REF!,$B51,#REF!,"Yes")</f>
        <v>#REF!</v>
      </c>
      <c r="Q51" s="4" t="e">
        <f>SUMIFS(#REF!,#REF!,$B51,#REF!,"Yes")</f>
        <v>#REF!</v>
      </c>
      <c r="R51" s="4" t="e">
        <f>SUMIFS(#REF!,#REF!,$B51,#REF!,"Yes")</f>
        <v>#REF!</v>
      </c>
      <c r="S51" s="4" t="e">
        <f>SUMIFS(#REF!,#REF!,$B51,#REF!,"Yes")</f>
        <v>#REF!</v>
      </c>
      <c r="T51" s="4" t="e">
        <f>SUMIFS(#REF!,#REF!,$B51,#REF!,"Yes")</f>
        <v>#REF!</v>
      </c>
      <c r="U51" s="4" t="e">
        <f>SUMIFS(#REF!,#REF!,$B51,#REF!,"Yes")</f>
        <v>#REF!</v>
      </c>
      <c r="V51" s="4" t="e">
        <f>SUMIFS(#REF!,#REF!,$B51,#REF!,"Yes")</f>
        <v>#REF!</v>
      </c>
      <c r="W51" s="4" t="e">
        <f>SUMIFS(#REF!,#REF!,$B51,#REF!,"Yes")</f>
        <v>#REF!</v>
      </c>
      <c r="X51" s="4" t="e">
        <f>SUMIFS(#REF!,#REF!,$B51,#REF!,"Yes")</f>
        <v>#REF!</v>
      </c>
      <c r="Y51" s="4" t="e">
        <f>SUMIFS(#REF!,#REF!,$B51,#REF!,"Yes")</f>
        <v>#REF!</v>
      </c>
      <c r="Z51" s="4" t="e">
        <f>SUMIFS(#REF!,#REF!,$B51,#REF!,"Yes")</f>
        <v>#REF!</v>
      </c>
      <c r="AA51" s="4" t="e">
        <f>SUMIFS(#REF!,#REF!,$B51,#REF!,"Yes")</f>
        <v>#REF!</v>
      </c>
      <c r="AB51" s="4" t="e">
        <f>SUMIFS(#REF!,#REF!,$B51,#REF!,"Yes")</f>
        <v>#REF!</v>
      </c>
      <c r="AC51" s="4" t="e">
        <f>SUMIFS(#REF!,#REF!,$B51,#REF!,"Yes")</f>
        <v>#REF!</v>
      </c>
      <c r="AD51" s="4" t="e">
        <f>SUMIFS(#REF!,#REF!,$B51,#REF!,"Yes")</f>
        <v>#REF!</v>
      </c>
      <c r="AE51" s="4" t="e">
        <f>SUMIFS(#REF!,#REF!,$B51,#REF!,"Yes")</f>
        <v>#REF!</v>
      </c>
      <c r="AF51" s="4" t="e">
        <f>SUMIFS(#REF!,#REF!,$B51,#REF!,"Yes")</f>
        <v>#REF!</v>
      </c>
      <c r="AG51" s="4" t="e">
        <f>IFERROR(INDEX(#REF!,MATCH(B51,#REF!,0),6),H51)</f>
        <v>#REF!</v>
      </c>
      <c r="AH51" s="12">
        <f t="shared" si="0"/>
        <v>0</v>
      </c>
      <c r="AI51" s="4" t="e">
        <f t="shared" si="1"/>
        <v>#REF!</v>
      </c>
      <c r="AJ51" s="4" t="e">
        <f t="shared" si="32"/>
        <v>#REF!</v>
      </c>
      <c r="AK51" s="4" t="e">
        <f t="shared" si="2"/>
        <v>#REF!</v>
      </c>
      <c r="AL51" s="4" t="e">
        <f t="shared" si="3"/>
        <v>#REF!</v>
      </c>
      <c r="AM51" s="4" t="e">
        <f t="shared" si="4"/>
        <v>#REF!</v>
      </c>
      <c r="AN51" s="4" t="e">
        <f t="shared" si="33"/>
        <v>#REF!</v>
      </c>
      <c r="AO51" s="4" t="e">
        <f t="shared" si="5"/>
        <v>#REF!</v>
      </c>
      <c r="AP51" s="4" t="e">
        <f t="shared" si="34"/>
        <v>#REF!</v>
      </c>
      <c r="AQ51" s="4" t="e">
        <f t="shared" si="6"/>
        <v>#REF!</v>
      </c>
      <c r="AR51" s="4" t="e">
        <f t="shared" si="7"/>
        <v>#REF!</v>
      </c>
      <c r="AS51" s="4" t="e">
        <f t="shared" si="8"/>
        <v>#REF!</v>
      </c>
      <c r="AT51" s="4" t="e">
        <f t="shared" si="35"/>
        <v>#REF!</v>
      </c>
      <c r="AU51" s="4" t="e">
        <f t="shared" si="9"/>
        <v>#REF!</v>
      </c>
      <c r="AV51" s="4" t="e">
        <f t="shared" si="36"/>
        <v>#REF!</v>
      </c>
      <c r="AW51" s="4" t="e">
        <f t="shared" si="10"/>
        <v>#REF!</v>
      </c>
      <c r="AX51" s="4" t="e">
        <f t="shared" si="11"/>
        <v>#REF!</v>
      </c>
      <c r="AY51" s="4" t="e">
        <f t="shared" si="12"/>
        <v>#REF!</v>
      </c>
      <c r="AZ51" s="4" t="e">
        <f t="shared" si="37"/>
        <v>#REF!</v>
      </c>
      <c r="BA51" s="4" t="e">
        <f t="shared" si="13"/>
        <v>#REF!</v>
      </c>
      <c r="BB51" s="4" t="e">
        <f t="shared" si="38"/>
        <v>#REF!</v>
      </c>
      <c r="BC51" s="4" t="e">
        <f t="shared" si="14"/>
        <v>#REF!</v>
      </c>
      <c r="BD51" s="4" t="e">
        <f t="shared" si="15"/>
        <v>#REF!</v>
      </c>
      <c r="BE51" s="4" t="e">
        <f t="shared" si="16"/>
        <v>#REF!</v>
      </c>
      <c r="BF51" s="4" t="e">
        <f t="shared" si="39"/>
        <v>#REF!</v>
      </c>
      <c r="BG51" s="4" t="e">
        <f t="shared" si="17"/>
        <v>#REF!</v>
      </c>
      <c r="BH51" s="4" t="e">
        <f t="shared" si="40"/>
        <v>#REF!</v>
      </c>
      <c r="BI51" s="4" t="e">
        <f t="shared" si="18"/>
        <v>#REF!</v>
      </c>
      <c r="BJ51" s="4" t="e">
        <f t="shared" si="19"/>
        <v>#REF!</v>
      </c>
      <c r="BK51" s="4" t="e">
        <f t="shared" si="20"/>
        <v>#REF!</v>
      </c>
      <c r="BL51" s="4" t="e">
        <f t="shared" si="41"/>
        <v>#REF!</v>
      </c>
      <c r="BM51" s="4" t="e">
        <f t="shared" si="21"/>
        <v>#REF!</v>
      </c>
      <c r="BN51" s="4" t="e">
        <f t="shared" si="42"/>
        <v>#REF!</v>
      </c>
      <c r="BO51" s="4" t="e">
        <f t="shared" si="22"/>
        <v>#REF!</v>
      </c>
      <c r="BP51" s="4" t="e">
        <f t="shared" si="23"/>
        <v>#REF!</v>
      </c>
      <c r="BQ51" s="4" t="e">
        <f t="shared" si="24"/>
        <v>#REF!</v>
      </c>
      <c r="BR51" s="4" t="e">
        <f t="shared" si="43"/>
        <v>#REF!</v>
      </c>
      <c r="BS51" s="4" t="e">
        <f t="shared" si="25"/>
        <v>#REF!</v>
      </c>
      <c r="BT51" s="4" t="e">
        <f t="shared" si="44"/>
        <v>#REF!</v>
      </c>
      <c r="BU51" s="4" t="e">
        <f t="shared" si="26"/>
        <v>#REF!</v>
      </c>
      <c r="BV51" s="4" t="e">
        <f t="shared" si="27"/>
        <v>#REF!</v>
      </c>
      <c r="BW51" s="4" t="e">
        <f t="shared" si="28"/>
        <v>#REF!</v>
      </c>
      <c r="BX51" s="4" t="e">
        <f t="shared" si="45"/>
        <v>#REF!</v>
      </c>
      <c r="BY51" s="4" t="e">
        <f t="shared" si="29"/>
        <v>#REF!</v>
      </c>
      <c r="BZ51" s="4" t="e">
        <f t="shared" si="46"/>
        <v>#REF!</v>
      </c>
      <c r="CA51" t="e">
        <f t="shared" si="30"/>
        <v>#REF!</v>
      </c>
      <c r="CB51">
        <v>0</v>
      </c>
      <c r="CC51" t="e">
        <f t="shared" si="47"/>
        <v>#REF!</v>
      </c>
      <c r="CD51" t="e">
        <f t="shared" si="48"/>
        <v>#REF!</v>
      </c>
      <c r="CE51" t="e">
        <f t="shared" si="49"/>
        <v>#REF!</v>
      </c>
      <c r="CF51" t="e">
        <f t="shared" si="50"/>
        <v>#REF!</v>
      </c>
      <c r="CG51" t="e">
        <f t="shared" si="51"/>
        <v>#REF!</v>
      </c>
      <c r="CH51" t="e">
        <f t="shared" si="52"/>
        <v>#REF!</v>
      </c>
      <c r="CI51" t="e">
        <f t="shared" si="53"/>
        <v>#REF!</v>
      </c>
      <c r="CJ51" t="e">
        <f t="shared" si="54"/>
        <v>#REF!</v>
      </c>
      <c r="CL51" s="89" t="e">
        <f t="shared" si="31"/>
        <v>#REF!</v>
      </c>
    </row>
    <row r="52" spans="1:90" x14ac:dyDescent="0.3">
      <c r="A52" t="s">
        <v>5</v>
      </c>
      <c r="B52">
        <v>4167</v>
      </c>
      <c r="C52" t="s">
        <v>212</v>
      </c>
      <c r="D52" s="16" t="e">
        <f>SUMIFS(#REF!,#REF!,$B52,#REF!,"Yes")</f>
        <v>#REF!</v>
      </c>
      <c r="E52" s="4" t="e">
        <f>SUMIFS(#REF!,#REF!,$B52,#REF!,"Yes")</f>
        <v>#REF!</v>
      </c>
      <c r="F52" s="4" t="e">
        <f>SUMIFS(#REF!,#REF!,$B52,#REF!,"Yes")</f>
        <v>#REF!</v>
      </c>
      <c r="G52" s="4" t="e">
        <f>SUMIFS(#REF!,#REF!,$B52,#REF!,"Yes")</f>
        <v>#REF!</v>
      </c>
      <c r="H52" s="4" t="e">
        <f>SUMIFS(#REF!,#REF!,$B52,#REF!,"Yes")</f>
        <v>#REF!</v>
      </c>
      <c r="I52" s="4" t="e">
        <f>SUMIFS(#REF!,#REF!,$B52,#REF!,"Yes")</f>
        <v>#REF!</v>
      </c>
      <c r="J52" s="4" t="e">
        <f>SUMIFS(#REF!,#REF!,$B52,#REF!,"Yes")</f>
        <v>#REF!</v>
      </c>
      <c r="K52" s="4" t="e">
        <f>SUMIFS(#REF!,#REF!,$B52,#REF!,"Yes")</f>
        <v>#REF!</v>
      </c>
      <c r="L52" s="4" t="e">
        <f>SUMIFS(#REF!,#REF!,$B52,#REF!,"Yes")</f>
        <v>#REF!</v>
      </c>
      <c r="M52" s="4" t="e">
        <f>SUMIFS(#REF!,#REF!,$B52,#REF!,"Yes")</f>
        <v>#REF!</v>
      </c>
      <c r="N52" s="4" t="e">
        <f>SUMIFS(#REF!,#REF!,$B52,#REF!,"Yes")</f>
        <v>#REF!</v>
      </c>
      <c r="O52" s="4" t="e">
        <f>SUMIFS(#REF!,#REF!,$B52,#REF!,"Yes")</f>
        <v>#REF!</v>
      </c>
      <c r="P52" s="4" t="e">
        <f>SUMIFS(#REF!,#REF!,$B52,#REF!,"Yes")</f>
        <v>#REF!</v>
      </c>
      <c r="Q52" s="4" t="e">
        <f>SUMIFS(#REF!,#REF!,$B52,#REF!,"Yes")</f>
        <v>#REF!</v>
      </c>
      <c r="R52" s="4" t="e">
        <f>SUMIFS(#REF!,#REF!,$B52,#REF!,"Yes")</f>
        <v>#REF!</v>
      </c>
      <c r="S52" s="4" t="e">
        <f>SUMIFS(#REF!,#REF!,$B52,#REF!,"Yes")</f>
        <v>#REF!</v>
      </c>
      <c r="T52" s="4" t="e">
        <f>SUMIFS(#REF!,#REF!,$B52,#REF!,"Yes")</f>
        <v>#REF!</v>
      </c>
      <c r="U52" s="4" t="e">
        <f>SUMIFS(#REF!,#REF!,$B52,#REF!,"Yes")</f>
        <v>#REF!</v>
      </c>
      <c r="V52" s="4" t="e">
        <f>SUMIFS(#REF!,#REF!,$B52,#REF!,"Yes")</f>
        <v>#REF!</v>
      </c>
      <c r="W52" s="4" t="e">
        <f>SUMIFS(#REF!,#REF!,$B52,#REF!,"Yes")</f>
        <v>#REF!</v>
      </c>
      <c r="X52" s="4" t="e">
        <f>SUMIFS(#REF!,#REF!,$B52,#REF!,"Yes")</f>
        <v>#REF!</v>
      </c>
      <c r="Y52" s="4" t="e">
        <f>SUMIFS(#REF!,#REF!,$B52,#REF!,"Yes")</f>
        <v>#REF!</v>
      </c>
      <c r="Z52" s="4" t="e">
        <f>SUMIFS(#REF!,#REF!,$B52,#REF!,"Yes")</f>
        <v>#REF!</v>
      </c>
      <c r="AA52" s="4" t="e">
        <f>SUMIFS(#REF!,#REF!,$B52,#REF!,"Yes")</f>
        <v>#REF!</v>
      </c>
      <c r="AB52" s="4" t="e">
        <f>SUMIFS(#REF!,#REF!,$B52,#REF!,"Yes")</f>
        <v>#REF!</v>
      </c>
      <c r="AC52" s="4" t="e">
        <f>SUMIFS(#REF!,#REF!,$B52,#REF!,"Yes")</f>
        <v>#REF!</v>
      </c>
      <c r="AD52" s="4" t="e">
        <f>SUMIFS(#REF!,#REF!,$B52,#REF!,"Yes")</f>
        <v>#REF!</v>
      </c>
      <c r="AE52" s="4" t="e">
        <f>SUMIFS(#REF!,#REF!,$B52,#REF!,"Yes")</f>
        <v>#REF!</v>
      </c>
      <c r="AF52" s="4" t="e">
        <f>SUMIFS(#REF!,#REF!,$B52,#REF!,"Yes")</f>
        <v>#REF!</v>
      </c>
      <c r="AG52" s="4" t="e">
        <f>IFERROR(INDEX(#REF!,MATCH(B52,#REF!,0),6),H52)</f>
        <v>#REF!</v>
      </c>
      <c r="AH52" s="12">
        <f t="shared" si="0"/>
        <v>0</v>
      </c>
      <c r="AI52" s="4" t="e">
        <f t="shared" si="1"/>
        <v>#REF!</v>
      </c>
      <c r="AJ52" s="4" t="e">
        <f t="shared" si="32"/>
        <v>#REF!</v>
      </c>
      <c r="AK52" s="4" t="e">
        <f t="shared" si="2"/>
        <v>#REF!</v>
      </c>
      <c r="AL52" s="4" t="e">
        <f t="shared" si="3"/>
        <v>#REF!</v>
      </c>
      <c r="AM52" s="4" t="e">
        <f t="shared" si="4"/>
        <v>#REF!</v>
      </c>
      <c r="AN52" s="4" t="e">
        <f t="shared" si="33"/>
        <v>#REF!</v>
      </c>
      <c r="AO52" s="4" t="e">
        <f t="shared" si="5"/>
        <v>#REF!</v>
      </c>
      <c r="AP52" s="4" t="e">
        <f t="shared" si="34"/>
        <v>#REF!</v>
      </c>
      <c r="AQ52" s="4" t="e">
        <f t="shared" si="6"/>
        <v>#REF!</v>
      </c>
      <c r="AR52" s="4" t="e">
        <f t="shared" si="7"/>
        <v>#REF!</v>
      </c>
      <c r="AS52" s="4" t="e">
        <f t="shared" si="8"/>
        <v>#REF!</v>
      </c>
      <c r="AT52" s="4" t="e">
        <f t="shared" si="35"/>
        <v>#REF!</v>
      </c>
      <c r="AU52" s="4" t="e">
        <f t="shared" si="9"/>
        <v>#REF!</v>
      </c>
      <c r="AV52" s="4" t="e">
        <f t="shared" si="36"/>
        <v>#REF!</v>
      </c>
      <c r="AW52" s="4" t="e">
        <f t="shared" si="10"/>
        <v>#REF!</v>
      </c>
      <c r="AX52" s="4" t="e">
        <f t="shared" si="11"/>
        <v>#REF!</v>
      </c>
      <c r="AY52" s="4" t="e">
        <f t="shared" si="12"/>
        <v>#REF!</v>
      </c>
      <c r="AZ52" s="4" t="e">
        <f t="shared" si="37"/>
        <v>#REF!</v>
      </c>
      <c r="BA52" s="4" t="e">
        <f t="shared" si="13"/>
        <v>#REF!</v>
      </c>
      <c r="BB52" s="4" t="e">
        <f t="shared" si="38"/>
        <v>#REF!</v>
      </c>
      <c r="BC52" s="4" t="e">
        <f t="shared" si="14"/>
        <v>#REF!</v>
      </c>
      <c r="BD52" s="4" t="e">
        <f t="shared" si="15"/>
        <v>#REF!</v>
      </c>
      <c r="BE52" s="4" t="e">
        <f t="shared" si="16"/>
        <v>#REF!</v>
      </c>
      <c r="BF52" s="4" t="e">
        <f t="shared" si="39"/>
        <v>#REF!</v>
      </c>
      <c r="BG52" s="4" t="e">
        <f t="shared" si="17"/>
        <v>#REF!</v>
      </c>
      <c r="BH52" s="4" t="e">
        <f t="shared" si="40"/>
        <v>#REF!</v>
      </c>
      <c r="BI52" s="4" t="e">
        <f t="shared" si="18"/>
        <v>#REF!</v>
      </c>
      <c r="BJ52" s="4" t="e">
        <f t="shared" si="19"/>
        <v>#REF!</v>
      </c>
      <c r="BK52" s="4" t="e">
        <f t="shared" si="20"/>
        <v>#REF!</v>
      </c>
      <c r="BL52" s="4" t="e">
        <f t="shared" si="41"/>
        <v>#REF!</v>
      </c>
      <c r="BM52" s="4" t="e">
        <f t="shared" si="21"/>
        <v>#REF!</v>
      </c>
      <c r="BN52" s="4" t="e">
        <f t="shared" si="42"/>
        <v>#REF!</v>
      </c>
      <c r="BO52" s="4" t="e">
        <f t="shared" si="22"/>
        <v>#REF!</v>
      </c>
      <c r="BP52" s="4" t="e">
        <f t="shared" si="23"/>
        <v>#REF!</v>
      </c>
      <c r="BQ52" s="4" t="e">
        <f t="shared" si="24"/>
        <v>#REF!</v>
      </c>
      <c r="BR52" s="4" t="e">
        <f t="shared" si="43"/>
        <v>#REF!</v>
      </c>
      <c r="BS52" s="4" t="e">
        <f t="shared" si="25"/>
        <v>#REF!</v>
      </c>
      <c r="BT52" s="4" t="e">
        <f t="shared" si="44"/>
        <v>#REF!</v>
      </c>
      <c r="BU52" s="4" t="e">
        <f t="shared" si="26"/>
        <v>#REF!</v>
      </c>
      <c r="BV52" s="4" t="e">
        <f t="shared" si="27"/>
        <v>#REF!</v>
      </c>
      <c r="BW52" s="4" t="e">
        <f t="shared" si="28"/>
        <v>#REF!</v>
      </c>
      <c r="BX52" s="4" t="e">
        <f t="shared" si="45"/>
        <v>#REF!</v>
      </c>
      <c r="BY52" s="4" t="e">
        <f t="shared" si="29"/>
        <v>#REF!</v>
      </c>
      <c r="BZ52" s="4" t="e">
        <f t="shared" si="46"/>
        <v>#REF!</v>
      </c>
      <c r="CA52" t="e">
        <f t="shared" si="30"/>
        <v>#REF!</v>
      </c>
      <c r="CB52">
        <v>4.9966294264563536E-3</v>
      </c>
      <c r="CC52" t="e">
        <f t="shared" si="47"/>
        <v>#REF!</v>
      </c>
      <c r="CD52" t="e">
        <f t="shared" si="48"/>
        <v>#REF!</v>
      </c>
      <c r="CE52" t="e">
        <f t="shared" si="49"/>
        <v>#REF!</v>
      </c>
      <c r="CF52" t="e">
        <f t="shared" si="50"/>
        <v>#REF!</v>
      </c>
      <c r="CG52" t="e">
        <f t="shared" si="51"/>
        <v>#REF!</v>
      </c>
      <c r="CH52" t="e">
        <f t="shared" si="52"/>
        <v>#REF!</v>
      </c>
      <c r="CI52" t="e">
        <f t="shared" si="53"/>
        <v>#REF!</v>
      </c>
      <c r="CJ52" t="e">
        <f t="shared" si="54"/>
        <v>#REF!</v>
      </c>
      <c r="CL52" s="89" t="e">
        <f t="shared" si="31"/>
        <v>#REF!</v>
      </c>
    </row>
    <row r="53" spans="1:90" x14ac:dyDescent="0.3">
      <c r="A53" t="s">
        <v>5</v>
      </c>
      <c r="B53">
        <v>4492</v>
      </c>
      <c r="C53" t="s">
        <v>69</v>
      </c>
      <c r="D53" s="16" t="e">
        <f>SUMIFS(#REF!,#REF!,$B53,#REF!,"Yes")</f>
        <v>#REF!</v>
      </c>
      <c r="E53" s="4" t="e">
        <f>SUMIFS(#REF!,#REF!,$B53,#REF!,"Yes")</f>
        <v>#REF!</v>
      </c>
      <c r="F53" s="4" t="e">
        <f>SUMIFS(#REF!,#REF!,$B53,#REF!,"Yes")</f>
        <v>#REF!</v>
      </c>
      <c r="G53" s="4" t="e">
        <f>SUMIFS(#REF!,#REF!,$B53,#REF!,"Yes")</f>
        <v>#REF!</v>
      </c>
      <c r="H53" s="4" t="e">
        <f>SUMIFS(#REF!,#REF!,$B53,#REF!,"Yes")</f>
        <v>#REF!</v>
      </c>
      <c r="I53" s="4" t="e">
        <f>SUMIFS(#REF!,#REF!,$B53,#REF!,"Yes")</f>
        <v>#REF!</v>
      </c>
      <c r="J53" s="4" t="e">
        <f>SUMIFS(#REF!,#REF!,$B53,#REF!,"Yes")</f>
        <v>#REF!</v>
      </c>
      <c r="K53" s="4" t="e">
        <f>SUMIFS(#REF!,#REF!,$B53,#REF!,"Yes")</f>
        <v>#REF!</v>
      </c>
      <c r="L53" s="4" t="e">
        <f>SUMIFS(#REF!,#REF!,$B53,#REF!,"Yes")</f>
        <v>#REF!</v>
      </c>
      <c r="M53" s="4" t="e">
        <f>SUMIFS(#REF!,#REF!,$B53,#REF!,"Yes")</f>
        <v>#REF!</v>
      </c>
      <c r="N53" s="4" t="e">
        <f>SUMIFS(#REF!,#REF!,$B53,#REF!,"Yes")</f>
        <v>#REF!</v>
      </c>
      <c r="O53" s="4" t="e">
        <f>SUMIFS(#REF!,#REF!,$B53,#REF!,"Yes")</f>
        <v>#REF!</v>
      </c>
      <c r="P53" s="4" t="e">
        <f>SUMIFS(#REF!,#REF!,$B53,#REF!,"Yes")</f>
        <v>#REF!</v>
      </c>
      <c r="Q53" s="4" t="e">
        <f>SUMIFS(#REF!,#REF!,$B53,#REF!,"Yes")</f>
        <v>#REF!</v>
      </c>
      <c r="R53" s="4" t="e">
        <f>SUMIFS(#REF!,#REF!,$B53,#REF!,"Yes")</f>
        <v>#REF!</v>
      </c>
      <c r="S53" s="4" t="e">
        <f>SUMIFS(#REF!,#REF!,$B53,#REF!,"Yes")</f>
        <v>#REF!</v>
      </c>
      <c r="T53" s="4" t="e">
        <f>SUMIFS(#REF!,#REF!,$B53,#REF!,"Yes")</f>
        <v>#REF!</v>
      </c>
      <c r="U53" s="4" t="e">
        <f>SUMIFS(#REF!,#REF!,$B53,#REF!,"Yes")</f>
        <v>#REF!</v>
      </c>
      <c r="V53" s="4" t="e">
        <f>SUMIFS(#REF!,#REF!,$B53,#REF!,"Yes")</f>
        <v>#REF!</v>
      </c>
      <c r="W53" s="4" t="e">
        <f>SUMIFS(#REF!,#REF!,$B53,#REF!,"Yes")</f>
        <v>#REF!</v>
      </c>
      <c r="X53" s="4" t="e">
        <f>SUMIFS(#REF!,#REF!,$B53,#REF!,"Yes")</f>
        <v>#REF!</v>
      </c>
      <c r="Y53" s="4" t="e">
        <f>SUMIFS(#REF!,#REF!,$B53,#REF!,"Yes")</f>
        <v>#REF!</v>
      </c>
      <c r="Z53" s="4" t="e">
        <f>SUMIFS(#REF!,#REF!,$B53,#REF!,"Yes")</f>
        <v>#REF!</v>
      </c>
      <c r="AA53" s="4" t="e">
        <f>SUMIFS(#REF!,#REF!,$B53,#REF!,"Yes")</f>
        <v>#REF!</v>
      </c>
      <c r="AB53" s="4" t="e">
        <f>SUMIFS(#REF!,#REF!,$B53,#REF!,"Yes")</f>
        <v>#REF!</v>
      </c>
      <c r="AC53" s="4" t="e">
        <f>SUMIFS(#REF!,#REF!,$B53,#REF!,"Yes")</f>
        <v>#REF!</v>
      </c>
      <c r="AD53" s="4" t="e">
        <f>SUMIFS(#REF!,#REF!,$B53,#REF!,"Yes")</f>
        <v>#REF!</v>
      </c>
      <c r="AE53" s="4" t="e">
        <f>SUMIFS(#REF!,#REF!,$B53,#REF!,"Yes")</f>
        <v>#REF!</v>
      </c>
      <c r="AF53" s="4" t="e">
        <f>SUMIFS(#REF!,#REF!,$B53,#REF!,"Yes")</f>
        <v>#REF!</v>
      </c>
      <c r="AG53" s="4" t="e">
        <f>IFERROR(INDEX(#REF!,MATCH(B53,#REF!,0),6),H53)</f>
        <v>#REF!</v>
      </c>
      <c r="AH53" s="12">
        <f t="shared" si="0"/>
        <v>0</v>
      </c>
      <c r="AI53" s="4" t="e">
        <f t="shared" si="1"/>
        <v>#REF!</v>
      </c>
      <c r="AJ53" s="4" t="e">
        <f t="shared" si="32"/>
        <v>#REF!</v>
      </c>
      <c r="AK53" s="4" t="e">
        <f t="shared" si="2"/>
        <v>#REF!</v>
      </c>
      <c r="AL53" s="4" t="e">
        <f t="shared" si="3"/>
        <v>#REF!</v>
      </c>
      <c r="AM53" s="4" t="e">
        <f t="shared" si="4"/>
        <v>#REF!</v>
      </c>
      <c r="AN53" s="4" t="e">
        <f t="shared" si="33"/>
        <v>#REF!</v>
      </c>
      <c r="AO53" s="4" t="e">
        <f t="shared" si="5"/>
        <v>#REF!</v>
      </c>
      <c r="AP53" s="4" t="e">
        <f t="shared" si="34"/>
        <v>#REF!</v>
      </c>
      <c r="AQ53" s="4" t="e">
        <f t="shared" si="6"/>
        <v>#REF!</v>
      </c>
      <c r="AR53" s="4" t="e">
        <f t="shared" si="7"/>
        <v>#REF!</v>
      </c>
      <c r="AS53" s="4" t="e">
        <f t="shared" si="8"/>
        <v>#REF!</v>
      </c>
      <c r="AT53" s="4" t="e">
        <f t="shared" si="35"/>
        <v>#REF!</v>
      </c>
      <c r="AU53" s="4" t="e">
        <f t="shared" si="9"/>
        <v>#REF!</v>
      </c>
      <c r="AV53" s="4" t="e">
        <f t="shared" si="36"/>
        <v>#REF!</v>
      </c>
      <c r="AW53" s="4" t="e">
        <f t="shared" si="10"/>
        <v>#REF!</v>
      </c>
      <c r="AX53" s="4" t="e">
        <f t="shared" si="11"/>
        <v>#REF!</v>
      </c>
      <c r="AY53" s="4" t="e">
        <f t="shared" si="12"/>
        <v>#REF!</v>
      </c>
      <c r="AZ53" s="4" t="e">
        <f t="shared" si="37"/>
        <v>#REF!</v>
      </c>
      <c r="BA53" s="4" t="e">
        <f t="shared" si="13"/>
        <v>#REF!</v>
      </c>
      <c r="BB53" s="4" t="e">
        <f t="shared" si="38"/>
        <v>#REF!</v>
      </c>
      <c r="BC53" s="4" t="e">
        <f t="shared" si="14"/>
        <v>#REF!</v>
      </c>
      <c r="BD53" s="4" t="e">
        <f t="shared" si="15"/>
        <v>#REF!</v>
      </c>
      <c r="BE53" s="4" t="e">
        <f t="shared" si="16"/>
        <v>#REF!</v>
      </c>
      <c r="BF53" s="4" t="e">
        <f t="shared" si="39"/>
        <v>#REF!</v>
      </c>
      <c r="BG53" s="4" t="e">
        <f t="shared" si="17"/>
        <v>#REF!</v>
      </c>
      <c r="BH53" s="4" t="e">
        <f t="shared" si="40"/>
        <v>#REF!</v>
      </c>
      <c r="BI53" s="4" t="e">
        <f t="shared" si="18"/>
        <v>#REF!</v>
      </c>
      <c r="BJ53" s="4" t="e">
        <f t="shared" si="19"/>
        <v>#REF!</v>
      </c>
      <c r="BK53" s="4" t="e">
        <f t="shared" si="20"/>
        <v>#REF!</v>
      </c>
      <c r="BL53" s="4" t="e">
        <f t="shared" si="41"/>
        <v>#REF!</v>
      </c>
      <c r="BM53" s="4" t="e">
        <f t="shared" si="21"/>
        <v>#REF!</v>
      </c>
      <c r="BN53" s="4" t="e">
        <f t="shared" si="42"/>
        <v>#REF!</v>
      </c>
      <c r="BO53" s="4" t="e">
        <f t="shared" si="22"/>
        <v>#REF!</v>
      </c>
      <c r="BP53" s="4" t="e">
        <f t="shared" si="23"/>
        <v>#REF!</v>
      </c>
      <c r="BQ53" s="4" t="e">
        <f t="shared" si="24"/>
        <v>#REF!</v>
      </c>
      <c r="BR53" s="4" t="e">
        <f t="shared" si="43"/>
        <v>#REF!</v>
      </c>
      <c r="BS53" s="4" t="e">
        <f t="shared" si="25"/>
        <v>#REF!</v>
      </c>
      <c r="BT53" s="4" t="e">
        <f t="shared" si="44"/>
        <v>#REF!</v>
      </c>
      <c r="BU53" s="4" t="e">
        <f t="shared" si="26"/>
        <v>#REF!</v>
      </c>
      <c r="BV53" s="4" t="e">
        <f t="shared" si="27"/>
        <v>#REF!</v>
      </c>
      <c r="BW53" s="4" t="e">
        <f t="shared" si="28"/>
        <v>#REF!</v>
      </c>
      <c r="BX53" s="4" t="e">
        <f t="shared" si="45"/>
        <v>#REF!</v>
      </c>
      <c r="BY53" s="4" t="e">
        <f t="shared" si="29"/>
        <v>#REF!</v>
      </c>
      <c r="BZ53" s="4" t="e">
        <f t="shared" si="46"/>
        <v>#REF!</v>
      </c>
      <c r="CA53" t="e">
        <f t="shared" si="30"/>
        <v>#REF!</v>
      </c>
      <c r="CB53">
        <v>1.8282712391364891E-2</v>
      </c>
      <c r="CC53" t="e">
        <f t="shared" si="47"/>
        <v>#REF!</v>
      </c>
      <c r="CD53" t="e">
        <f t="shared" si="48"/>
        <v>#REF!</v>
      </c>
      <c r="CE53" t="e">
        <f t="shared" si="49"/>
        <v>#REF!</v>
      </c>
      <c r="CF53" t="e">
        <f t="shared" si="50"/>
        <v>#REF!</v>
      </c>
      <c r="CG53" t="e">
        <f t="shared" si="51"/>
        <v>#REF!</v>
      </c>
      <c r="CH53" t="e">
        <f t="shared" si="52"/>
        <v>#REF!</v>
      </c>
      <c r="CI53" t="e">
        <f t="shared" si="53"/>
        <v>#REF!</v>
      </c>
      <c r="CJ53" t="e">
        <f t="shared" si="54"/>
        <v>#REF!</v>
      </c>
      <c r="CL53" s="89" t="e">
        <f t="shared" si="31"/>
        <v>#REF!</v>
      </c>
    </row>
    <row r="54" spans="1:90" x14ac:dyDescent="0.3">
      <c r="A54" t="s">
        <v>5</v>
      </c>
      <c r="B54">
        <v>4670</v>
      </c>
      <c r="C54" t="s">
        <v>451</v>
      </c>
      <c r="D54" s="16" t="e">
        <f>SUMIFS(#REF!,#REF!,$B54,#REF!,"Yes")</f>
        <v>#REF!</v>
      </c>
      <c r="E54" s="4" t="e">
        <f>SUMIFS(#REF!,#REF!,$B54,#REF!,"Yes")</f>
        <v>#REF!</v>
      </c>
      <c r="F54" s="4" t="e">
        <f>SUMIFS(#REF!,#REF!,$B54,#REF!,"Yes")</f>
        <v>#REF!</v>
      </c>
      <c r="G54" s="4" t="e">
        <f>SUMIFS(#REF!,#REF!,$B54,#REF!,"Yes")</f>
        <v>#REF!</v>
      </c>
      <c r="H54" s="4" t="e">
        <f>SUMIFS(#REF!,#REF!,$B54,#REF!,"Yes")</f>
        <v>#REF!</v>
      </c>
      <c r="I54" s="4" t="e">
        <f>SUMIFS(#REF!,#REF!,$B54,#REF!,"Yes")</f>
        <v>#REF!</v>
      </c>
      <c r="J54" s="4" t="e">
        <f>SUMIFS(#REF!,#REF!,$B54,#REF!,"Yes")</f>
        <v>#REF!</v>
      </c>
      <c r="K54" s="4" t="e">
        <f>SUMIFS(#REF!,#REF!,$B54,#REF!,"Yes")</f>
        <v>#REF!</v>
      </c>
      <c r="L54" s="4" t="e">
        <f>SUMIFS(#REF!,#REF!,$B54,#REF!,"Yes")</f>
        <v>#REF!</v>
      </c>
      <c r="M54" s="4" t="e">
        <f>SUMIFS(#REF!,#REF!,$B54,#REF!,"Yes")</f>
        <v>#REF!</v>
      </c>
      <c r="N54" s="4" t="e">
        <f>SUMIFS(#REF!,#REF!,$B54,#REF!,"Yes")</f>
        <v>#REF!</v>
      </c>
      <c r="O54" s="4" t="e">
        <f>SUMIFS(#REF!,#REF!,$B54,#REF!,"Yes")</f>
        <v>#REF!</v>
      </c>
      <c r="P54" s="4" t="e">
        <f>SUMIFS(#REF!,#REF!,$B54,#REF!,"Yes")</f>
        <v>#REF!</v>
      </c>
      <c r="Q54" s="4" t="e">
        <f>SUMIFS(#REF!,#REF!,$B54,#REF!,"Yes")</f>
        <v>#REF!</v>
      </c>
      <c r="R54" s="4" t="e">
        <f>SUMIFS(#REF!,#REF!,$B54,#REF!,"Yes")</f>
        <v>#REF!</v>
      </c>
      <c r="S54" s="4" t="e">
        <f>SUMIFS(#REF!,#REF!,$B54,#REF!,"Yes")</f>
        <v>#REF!</v>
      </c>
      <c r="T54" s="4" t="e">
        <f>SUMIFS(#REF!,#REF!,$B54,#REF!,"Yes")</f>
        <v>#REF!</v>
      </c>
      <c r="U54" s="4" t="e">
        <f>SUMIFS(#REF!,#REF!,$B54,#REF!,"Yes")</f>
        <v>#REF!</v>
      </c>
      <c r="V54" s="4" t="e">
        <f>SUMIFS(#REF!,#REF!,$B54,#REF!,"Yes")</f>
        <v>#REF!</v>
      </c>
      <c r="W54" s="4" t="e">
        <f>SUMIFS(#REF!,#REF!,$B54,#REF!,"Yes")</f>
        <v>#REF!</v>
      </c>
      <c r="X54" s="4" t="e">
        <f>SUMIFS(#REF!,#REF!,$B54,#REF!,"Yes")</f>
        <v>#REF!</v>
      </c>
      <c r="Y54" s="4" t="e">
        <f>SUMIFS(#REF!,#REF!,$B54,#REF!,"Yes")</f>
        <v>#REF!</v>
      </c>
      <c r="Z54" s="4" t="e">
        <f>SUMIFS(#REF!,#REF!,$B54,#REF!,"Yes")</f>
        <v>#REF!</v>
      </c>
      <c r="AA54" s="4" t="e">
        <f>SUMIFS(#REF!,#REF!,$B54,#REF!,"Yes")</f>
        <v>#REF!</v>
      </c>
      <c r="AB54" s="4" t="e">
        <f>SUMIFS(#REF!,#REF!,$B54,#REF!,"Yes")</f>
        <v>#REF!</v>
      </c>
      <c r="AC54" s="4" t="e">
        <f>SUMIFS(#REF!,#REF!,$B54,#REF!,"Yes")</f>
        <v>#REF!</v>
      </c>
      <c r="AD54" s="4" t="e">
        <f>SUMIFS(#REF!,#REF!,$B54,#REF!,"Yes")</f>
        <v>#REF!</v>
      </c>
      <c r="AE54" s="4" t="e">
        <f>SUMIFS(#REF!,#REF!,$B54,#REF!,"Yes")</f>
        <v>#REF!</v>
      </c>
      <c r="AF54" s="4" t="e">
        <f>SUMIFS(#REF!,#REF!,$B54,#REF!,"Yes")</f>
        <v>#REF!</v>
      </c>
      <c r="AG54" s="4" t="e">
        <f>IFERROR(INDEX(#REF!,MATCH(B54,#REF!,0),6),H54)</f>
        <v>#REF!</v>
      </c>
      <c r="AH54" s="12">
        <f t="shared" si="0"/>
        <v>0</v>
      </c>
      <c r="AI54" s="4" t="e">
        <f t="shared" si="1"/>
        <v>#REF!</v>
      </c>
      <c r="AJ54" s="4" t="e">
        <f t="shared" si="32"/>
        <v>#REF!</v>
      </c>
      <c r="AK54" s="4" t="e">
        <f t="shared" si="2"/>
        <v>#REF!</v>
      </c>
      <c r="AL54" s="4" t="e">
        <f t="shared" si="3"/>
        <v>#REF!</v>
      </c>
      <c r="AM54" s="4" t="e">
        <f t="shared" si="4"/>
        <v>#REF!</v>
      </c>
      <c r="AN54" s="4" t="e">
        <f t="shared" si="33"/>
        <v>#REF!</v>
      </c>
      <c r="AO54" s="4" t="e">
        <f t="shared" si="5"/>
        <v>#REF!</v>
      </c>
      <c r="AP54" s="4" t="e">
        <f t="shared" si="34"/>
        <v>#REF!</v>
      </c>
      <c r="AQ54" s="4" t="e">
        <f t="shared" si="6"/>
        <v>#REF!</v>
      </c>
      <c r="AR54" s="4" t="e">
        <f t="shared" si="7"/>
        <v>#REF!</v>
      </c>
      <c r="AS54" s="4" t="e">
        <f t="shared" si="8"/>
        <v>#REF!</v>
      </c>
      <c r="AT54" s="4" t="e">
        <f t="shared" si="35"/>
        <v>#REF!</v>
      </c>
      <c r="AU54" s="4" t="e">
        <f t="shared" si="9"/>
        <v>#REF!</v>
      </c>
      <c r="AV54" s="4" t="e">
        <f t="shared" si="36"/>
        <v>#REF!</v>
      </c>
      <c r="AW54" s="4" t="e">
        <f t="shared" si="10"/>
        <v>#REF!</v>
      </c>
      <c r="AX54" s="4" t="e">
        <f t="shared" si="11"/>
        <v>#REF!</v>
      </c>
      <c r="AY54" s="4" t="e">
        <f t="shared" si="12"/>
        <v>#REF!</v>
      </c>
      <c r="AZ54" s="4" t="e">
        <f t="shared" si="37"/>
        <v>#REF!</v>
      </c>
      <c r="BA54" s="4" t="e">
        <f t="shared" si="13"/>
        <v>#REF!</v>
      </c>
      <c r="BB54" s="4" t="e">
        <f t="shared" si="38"/>
        <v>#REF!</v>
      </c>
      <c r="BC54" s="4" t="e">
        <f t="shared" si="14"/>
        <v>#REF!</v>
      </c>
      <c r="BD54" s="4" t="e">
        <f t="shared" si="15"/>
        <v>#REF!</v>
      </c>
      <c r="BE54" s="4" t="e">
        <f t="shared" si="16"/>
        <v>#REF!</v>
      </c>
      <c r="BF54" s="4" t="e">
        <f t="shared" si="39"/>
        <v>#REF!</v>
      </c>
      <c r="BG54" s="4" t="e">
        <f t="shared" si="17"/>
        <v>#REF!</v>
      </c>
      <c r="BH54" s="4" t="e">
        <f t="shared" si="40"/>
        <v>#REF!</v>
      </c>
      <c r="BI54" s="4" t="e">
        <f t="shared" si="18"/>
        <v>#REF!</v>
      </c>
      <c r="BJ54" s="4" t="e">
        <f t="shared" si="19"/>
        <v>#REF!</v>
      </c>
      <c r="BK54" s="4" t="e">
        <f t="shared" si="20"/>
        <v>#REF!</v>
      </c>
      <c r="BL54" s="4" t="e">
        <f t="shared" si="41"/>
        <v>#REF!</v>
      </c>
      <c r="BM54" s="4" t="e">
        <f t="shared" si="21"/>
        <v>#REF!</v>
      </c>
      <c r="BN54" s="4" t="e">
        <f t="shared" si="42"/>
        <v>#REF!</v>
      </c>
      <c r="BO54" s="4" t="e">
        <f t="shared" si="22"/>
        <v>#REF!</v>
      </c>
      <c r="BP54" s="4" t="e">
        <f t="shared" si="23"/>
        <v>#REF!</v>
      </c>
      <c r="BQ54" s="4" t="e">
        <f t="shared" si="24"/>
        <v>#REF!</v>
      </c>
      <c r="BR54" s="4" t="e">
        <f t="shared" si="43"/>
        <v>#REF!</v>
      </c>
      <c r="BS54" s="4" t="e">
        <f t="shared" si="25"/>
        <v>#REF!</v>
      </c>
      <c r="BT54" s="4" t="e">
        <f t="shared" si="44"/>
        <v>#REF!</v>
      </c>
      <c r="BU54" s="4" t="e">
        <f t="shared" si="26"/>
        <v>#REF!</v>
      </c>
      <c r="BV54" s="4" t="e">
        <f t="shared" si="27"/>
        <v>#REF!</v>
      </c>
      <c r="BW54" s="4" t="e">
        <f t="shared" si="28"/>
        <v>#REF!</v>
      </c>
      <c r="BX54" s="4" t="e">
        <f t="shared" si="45"/>
        <v>#REF!</v>
      </c>
      <c r="BY54" s="4" t="e">
        <f t="shared" si="29"/>
        <v>#REF!</v>
      </c>
      <c r="BZ54" s="4" t="e">
        <f t="shared" si="46"/>
        <v>#REF!</v>
      </c>
      <c r="CA54" t="e">
        <f t="shared" si="30"/>
        <v>#REF!</v>
      </c>
      <c r="CB54">
        <v>0</v>
      </c>
      <c r="CC54" t="e">
        <f t="shared" si="47"/>
        <v>#REF!</v>
      </c>
      <c r="CD54" t="e">
        <f t="shared" si="48"/>
        <v>#REF!</v>
      </c>
      <c r="CE54" t="e">
        <f t="shared" si="49"/>
        <v>#REF!</v>
      </c>
      <c r="CF54" t="e">
        <f t="shared" si="50"/>
        <v>#REF!</v>
      </c>
      <c r="CG54" t="e">
        <f t="shared" si="51"/>
        <v>#REF!</v>
      </c>
      <c r="CH54" t="e">
        <f t="shared" si="52"/>
        <v>#REF!</v>
      </c>
      <c r="CI54" t="e">
        <f t="shared" si="53"/>
        <v>#REF!</v>
      </c>
      <c r="CJ54" t="e">
        <f t="shared" si="54"/>
        <v>#REF!</v>
      </c>
      <c r="CL54" s="89" t="e">
        <f t="shared" si="31"/>
        <v>#REF!</v>
      </c>
    </row>
    <row r="55" spans="1:90" x14ac:dyDescent="0.3">
      <c r="A55" t="s">
        <v>5</v>
      </c>
      <c r="B55">
        <v>4980</v>
      </c>
      <c r="C55" t="s">
        <v>113</v>
      </c>
      <c r="D55" s="16" t="e">
        <f>SUMIFS(#REF!,#REF!,$B55,#REF!,"Yes")</f>
        <v>#REF!</v>
      </c>
      <c r="E55" s="4" t="e">
        <f>SUMIFS(#REF!,#REF!,$B55,#REF!,"Yes")</f>
        <v>#REF!</v>
      </c>
      <c r="F55" s="4" t="e">
        <f>SUMIFS(#REF!,#REF!,$B55,#REF!,"Yes")</f>
        <v>#REF!</v>
      </c>
      <c r="G55" s="4" t="e">
        <f>SUMIFS(#REF!,#REF!,$B55,#REF!,"Yes")</f>
        <v>#REF!</v>
      </c>
      <c r="H55" s="4" t="e">
        <f>SUMIFS(#REF!,#REF!,$B55,#REF!,"Yes")</f>
        <v>#REF!</v>
      </c>
      <c r="I55" s="4" t="e">
        <f>SUMIFS(#REF!,#REF!,$B55,#REF!,"Yes")</f>
        <v>#REF!</v>
      </c>
      <c r="J55" s="4" t="e">
        <f>SUMIFS(#REF!,#REF!,$B55,#REF!,"Yes")</f>
        <v>#REF!</v>
      </c>
      <c r="K55" s="4" t="e">
        <f>SUMIFS(#REF!,#REF!,$B55,#REF!,"Yes")</f>
        <v>#REF!</v>
      </c>
      <c r="L55" s="4" t="e">
        <f>SUMIFS(#REF!,#REF!,$B55,#REF!,"Yes")</f>
        <v>#REF!</v>
      </c>
      <c r="M55" s="4" t="e">
        <f>SUMIFS(#REF!,#REF!,$B55,#REF!,"Yes")</f>
        <v>#REF!</v>
      </c>
      <c r="N55" s="4" t="e">
        <f>SUMIFS(#REF!,#REF!,$B55,#REF!,"Yes")</f>
        <v>#REF!</v>
      </c>
      <c r="O55" s="4" t="e">
        <f>SUMIFS(#REF!,#REF!,$B55,#REF!,"Yes")</f>
        <v>#REF!</v>
      </c>
      <c r="P55" s="4" t="e">
        <f>SUMIFS(#REF!,#REF!,$B55,#REF!,"Yes")</f>
        <v>#REF!</v>
      </c>
      <c r="Q55" s="4" t="e">
        <f>SUMIFS(#REF!,#REF!,$B55,#REF!,"Yes")</f>
        <v>#REF!</v>
      </c>
      <c r="R55" s="4" t="e">
        <f>SUMIFS(#REF!,#REF!,$B55,#REF!,"Yes")</f>
        <v>#REF!</v>
      </c>
      <c r="S55" s="4" t="e">
        <f>SUMIFS(#REF!,#REF!,$B55,#REF!,"Yes")</f>
        <v>#REF!</v>
      </c>
      <c r="T55" s="4" t="e">
        <f>SUMIFS(#REF!,#REF!,$B55,#REF!,"Yes")</f>
        <v>#REF!</v>
      </c>
      <c r="U55" s="4" t="e">
        <f>SUMIFS(#REF!,#REF!,$B55,#REF!,"Yes")</f>
        <v>#REF!</v>
      </c>
      <c r="V55" s="4" t="e">
        <f>SUMIFS(#REF!,#REF!,$B55,#REF!,"Yes")</f>
        <v>#REF!</v>
      </c>
      <c r="W55" s="4" t="e">
        <f>SUMIFS(#REF!,#REF!,$B55,#REF!,"Yes")</f>
        <v>#REF!</v>
      </c>
      <c r="X55" s="4" t="e">
        <f>SUMIFS(#REF!,#REF!,$B55,#REF!,"Yes")</f>
        <v>#REF!</v>
      </c>
      <c r="Y55" s="4" t="e">
        <f>SUMIFS(#REF!,#REF!,$B55,#REF!,"Yes")</f>
        <v>#REF!</v>
      </c>
      <c r="Z55" s="4" t="e">
        <f>SUMIFS(#REF!,#REF!,$B55,#REF!,"Yes")</f>
        <v>#REF!</v>
      </c>
      <c r="AA55" s="4" t="e">
        <f>SUMIFS(#REF!,#REF!,$B55,#REF!,"Yes")</f>
        <v>#REF!</v>
      </c>
      <c r="AB55" s="4" t="e">
        <f>SUMIFS(#REF!,#REF!,$B55,#REF!,"Yes")</f>
        <v>#REF!</v>
      </c>
      <c r="AC55" s="4" t="e">
        <f>SUMIFS(#REF!,#REF!,$B55,#REF!,"Yes")</f>
        <v>#REF!</v>
      </c>
      <c r="AD55" s="4" t="e">
        <f>SUMIFS(#REF!,#REF!,$B55,#REF!,"Yes")</f>
        <v>#REF!</v>
      </c>
      <c r="AE55" s="4" t="e">
        <f>SUMIFS(#REF!,#REF!,$B55,#REF!,"Yes")</f>
        <v>#REF!</v>
      </c>
      <c r="AF55" s="4" t="e">
        <f>SUMIFS(#REF!,#REF!,$B55,#REF!,"Yes")</f>
        <v>#REF!</v>
      </c>
      <c r="AG55" s="4" t="e">
        <f>IFERROR(INDEX(#REF!,MATCH(B55,#REF!,0),6),H55)</f>
        <v>#REF!</v>
      </c>
      <c r="AH55" s="12">
        <f t="shared" si="0"/>
        <v>0</v>
      </c>
      <c r="AI55" s="4" t="e">
        <f t="shared" si="1"/>
        <v>#REF!</v>
      </c>
      <c r="AJ55" s="4" t="e">
        <f t="shared" si="32"/>
        <v>#REF!</v>
      </c>
      <c r="AK55" s="4" t="e">
        <f t="shared" si="2"/>
        <v>#REF!</v>
      </c>
      <c r="AL55" s="4" t="e">
        <f t="shared" si="3"/>
        <v>#REF!</v>
      </c>
      <c r="AM55" s="4" t="e">
        <f t="shared" si="4"/>
        <v>#REF!</v>
      </c>
      <c r="AN55" s="4" t="e">
        <f t="shared" si="33"/>
        <v>#REF!</v>
      </c>
      <c r="AO55" s="4" t="e">
        <f t="shared" si="5"/>
        <v>#REF!</v>
      </c>
      <c r="AP55" s="4" t="e">
        <f t="shared" si="34"/>
        <v>#REF!</v>
      </c>
      <c r="AQ55" s="4" t="e">
        <f t="shared" si="6"/>
        <v>#REF!</v>
      </c>
      <c r="AR55" s="4" t="e">
        <f t="shared" si="7"/>
        <v>#REF!</v>
      </c>
      <c r="AS55" s="4" t="e">
        <f t="shared" si="8"/>
        <v>#REF!</v>
      </c>
      <c r="AT55" s="4" t="e">
        <f t="shared" si="35"/>
        <v>#REF!</v>
      </c>
      <c r="AU55" s="4" t="e">
        <f t="shared" si="9"/>
        <v>#REF!</v>
      </c>
      <c r="AV55" s="4" t="e">
        <f t="shared" si="36"/>
        <v>#REF!</v>
      </c>
      <c r="AW55" s="4" t="e">
        <f t="shared" si="10"/>
        <v>#REF!</v>
      </c>
      <c r="AX55" s="4" t="e">
        <f t="shared" si="11"/>
        <v>#REF!</v>
      </c>
      <c r="AY55" s="4" t="e">
        <f t="shared" si="12"/>
        <v>#REF!</v>
      </c>
      <c r="AZ55" s="4" t="e">
        <f t="shared" si="37"/>
        <v>#REF!</v>
      </c>
      <c r="BA55" s="4" t="e">
        <f t="shared" si="13"/>
        <v>#REF!</v>
      </c>
      <c r="BB55" s="4" t="e">
        <f t="shared" si="38"/>
        <v>#REF!</v>
      </c>
      <c r="BC55" s="4" t="e">
        <f t="shared" si="14"/>
        <v>#REF!</v>
      </c>
      <c r="BD55" s="4" t="e">
        <f t="shared" si="15"/>
        <v>#REF!</v>
      </c>
      <c r="BE55" s="4" t="e">
        <f t="shared" si="16"/>
        <v>#REF!</v>
      </c>
      <c r="BF55" s="4" t="e">
        <f t="shared" si="39"/>
        <v>#REF!</v>
      </c>
      <c r="BG55" s="4" t="e">
        <f t="shared" si="17"/>
        <v>#REF!</v>
      </c>
      <c r="BH55" s="4" t="e">
        <f t="shared" si="40"/>
        <v>#REF!</v>
      </c>
      <c r="BI55" s="4" t="e">
        <f t="shared" si="18"/>
        <v>#REF!</v>
      </c>
      <c r="BJ55" s="4" t="e">
        <f t="shared" si="19"/>
        <v>#REF!</v>
      </c>
      <c r="BK55" s="4" t="e">
        <f t="shared" si="20"/>
        <v>#REF!</v>
      </c>
      <c r="BL55" s="4" t="e">
        <f t="shared" si="41"/>
        <v>#REF!</v>
      </c>
      <c r="BM55" s="4" t="e">
        <f t="shared" si="21"/>
        <v>#REF!</v>
      </c>
      <c r="BN55" s="4" t="e">
        <f t="shared" si="42"/>
        <v>#REF!</v>
      </c>
      <c r="BO55" s="4" t="e">
        <f t="shared" si="22"/>
        <v>#REF!</v>
      </c>
      <c r="BP55" s="4" t="e">
        <f t="shared" si="23"/>
        <v>#REF!</v>
      </c>
      <c r="BQ55" s="4" t="e">
        <f t="shared" si="24"/>
        <v>#REF!</v>
      </c>
      <c r="BR55" s="4" t="e">
        <f t="shared" si="43"/>
        <v>#REF!</v>
      </c>
      <c r="BS55" s="4" t="e">
        <f t="shared" si="25"/>
        <v>#REF!</v>
      </c>
      <c r="BT55" s="4" t="e">
        <f t="shared" si="44"/>
        <v>#REF!</v>
      </c>
      <c r="BU55" s="4" t="e">
        <f t="shared" si="26"/>
        <v>#REF!</v>
      </c>
      <c r="BV55" s="4" t="e">
        <f t="shared" si="27"/>
        <v>#REF!</v>
      </c>
      <c r="BW55" s="4" t="e">
        <f t="shared" si="28"/>
        <v>#REF!</v>
      </c>
      <c r="BX55" s="4" t="e">
        <f t="shared" si="45"/>
        <v>#REF!</v>
      </c>
      <c r="BY55" s="4" t="e">
        <f t="shared" si="29"/>
        <v>#REF!</v>
      </c>
      <c r="BZ55" s="4" t="e">
        <f t="shared" si="46"/>
        <v>#REF!</v>
      </c>
      <c r="CA55" t="e">
        <f t="shared" si="30"/>
        <v>#REF!</v>
      </c>
      <c r="CB55">
        <v>0</v>
      </c>
      <c r="CC55" t="e">
        <f t="shared" si="47"/>
        <v>#REF!</v>
      </c>
      <c r="CD55" t="e">
        <f t="shared" si="48"/>
        <v>#REF!</v>
      </c>
      <c r="CE55" t="e">
        <f t="shared" si="49"/>
        <v>#REF!</v>
      </c>
      <c r="CF55" t="e">
        <f t="shared" si="50"/>
        <v>#REF!</v>
      </c>
      <c r="CG55" t="e">
        <f t="shared" si="51"/>
        <v>#REF!</v>
      </c>
      <c r="CH55" t="e">
        <f t="shared" si="52"/>
        <v>#REF!</v>
      </c>
      <c r="CI55" t="e">
        <f t="shared" si="53"/>
        <v>#REF!</v>
      </c>
      <c r="CJ55" t="e">
        <f t="shared" si="54"/>
        <v>#REF!</v>
      </c>
      <c r="CL55" s="89" t="e">
        <f t="shared" si="31"/>
        <v>#REF!</v>
      </c>
    </row>
    <row r="56" spans="1:90" x14ac:dyDescent="0.3">
      <c r="A56" t="s">
        <v>5</v>
      </c>
      <c r="B56">
        <v>5270</v>
      </c>
      <c r="C56" t="s">
        <v>168</v>
      </c>
      <c r="D56" s="16" t="e">
        <f>SUMIFS(#REF!,#REF!,$B56,#REF!,"Yes")</f>
        <v>#REF!</v>
      </c>
      <c r="E56" s="4" t="e">
        <f>SUMIFS(#REF!,#REF!,$B56,#REF!,"Yes")</f>
        <v>#REF!</v>
      </c>
      <c r="F56" s="4" t="e">
        <f>SUMIFS(#REF!,#REF!,$B56,#REF!,"Yes")</f>
        <v>#REF!</v>
      </c>
      <c r="G56" s="4" t="e">
        <f>SUMIFS(#REF!,#REF!,$B56,#REF!,"Yes")</f>
        <v>#REF!</v>
      </c>
      <c r="H56" s="4" t="e">
        <f>SUMIFS(#REF!,#REF!,$B56,#REF!,"Yes")</f>
        <v>#REF!</v>
      </c>
      <c r="I56" s="4" t="e">
        <f>SUMIFS(#REF!,#REF!,$B56,#REF!,"Yes")</f>
        <v>#REF!</v>
      </c>
      <c r="J56" s="4" t="e">
        <f>SUMIFS(#REF!,#REF!,$B56,#REF!,"Yes")</f>
        <v>#REF!</v>
      </c>
      <c r="K56" s="4" t="e">
        <f>SUMIFS(#REF!,#REF!,$B56,#REF!,"Yes")</f>
        <v>#REF!</v>
      </c>
      <c r="L56" s="4" t="e">
        <f>SUMIFS(#REF!,#REF!,$B56,#REF!,"Yes")</f>
        <v>#REF!</v>
      </c>
      <c r="M56" s="4" t="e">
        <f>SUMIFS(#REF!,#REF!,$B56,#REF!,"Yes")</f>
        <v>#REF!</v>
      </c>
      <c r="N56" s="4" t="e">
        <f>SUMIFS(#REF!,#REF!,$B56,#REF!,"Yes")</f>
        <v>#REF!</v>
      </c>
      <c r="O56" s="4" t="e">
        <f>SUMIFS(#REF!,#REF!,$B56,#REF!,"Yes")</f>
        <v>#REF!</v>
      </c>
      <c r="P56" s="4" t="e">
        <f>SUMIFS(#REF!,#REF!,$B56,#REF!,"Yes")</f>
        <v>#REF!</v>
      </c>
      <c r="Q56" s="4" t="e">
        <f>SUMIFS(#REF!,#REF!,$B56,#REF!,"Yes")</f>
        <v>#REF!</v>
      </c>
      <c r="R56" s="4" t="e">
        <f>SUMIFS(#REF!,#REF!,$B56,#REF!,"Yes")</f>
        <v>#REF!</v>
      </c>
      <c r="S56" s="4" t="e">
        <f>SUMIFS(#REF!,#REF!,$B56,#REF!,"Yes")</f>
        <v>#REF!</v>
      </c>
      <c r="T56" s="4" t="e">
        <f>SUMIFS(#REF!,#REF!,$B56,#REF!,"Yes")</f>
        <v>#REF!</v>
      </c>
      <c r="U56" s="4" t="e">
        <f>SUMIFS(#REF!,#REF!,$B56,#REF!,"Yes")</f>
        <v>#REF!</v>
      </c>
      <c r="V56" s="4" t="e">
        <f>SUMIFS(#REF!,#REF!,$B56,#REF!,"Yes")</f>
        <v>#REF!</v>
      </c>
      <c r="W56" s="4" t="e">
        <f>SUMIFS(#REF!,#REF!,$B56,#REF!,"Yes")</f>
        <v>#REF!</v>
      </c>
      <c r="X56" s="4" t="e">
        <f>SUMIFS(#REF!,#REF!,$B56,#REF!,"Yes")</f>
        <v>#REF!</v>
      </c>
      <c r="Y56" s="4" t="e">
        <f>SUMIFS(#REF!,#REF!,$B56,#REF!,"Yes")</f>
        <v>#REF!</v>
      </c>
      <c r="Z56" s="4" t="e">
        <f>SUMIFS(#REF!,#REF!,$B56,#REF!,"Yes")</f>
        <v>#REF!</v>
      </c>
      <c r="AA56" s="4" t="e">
        <f>SUMIFS(#REF!,#REF!,$B56,#REF!,"Yes")</f>
        <v>#REF!</v>
      </c>
      <c r="AB56" s="4" t="e">
        <f>SUMIFS(#REF!,#REF!,$B56,#REF!,"Yes")</f>
        <v>#REF!</v>
      </c>
      <c r="AC56" s="4" t="e">
        <f>SUMIFS(#REF!,#REF!,$B56,#REF!,"Yes")</f>
        <v>#REF!</v>
      </c>
      <c r="AD56" s="4" t="e">
        <f>SUMIFS(#REF!,#REF!,$B56,#REF!,"Yes")</f>
        <v>#REF!</v>
      </c>
      <c r="AE56" s="4" t="e">
        <f>SUMIFS(#REF!,#REF!,$B56,#REF!,"Yes")</f>
        <v>#REF!</v>
      </c>
      <c r="AF56" s="4" t="e">
        <f>SUMIFS(#REF!,#REF!,$B56,#REF!,"Yes")</f>
        <v>#REF!</v>
      </c>
      <c r="AG56" s="4" t="e">
        <f>IFERROR(INDEX(#REF!,MATCH(B56,#REF!,0),6),H56)</f>
        <v>#REF!</v>
      </c>
      <c r="AH56" s="12">
        <f t="shared" si="0"/>
        <v>0</v>
      </c>
      <c r="AI56" s="4" t="e">
        <f t="shared" si="1"/>
        <v>#REF!</v>
      </c>
      <c r="AJ56" s="4" t="e">
        <f t="shared" si="32"/>
        <v>#REF!</v>
      </c>
      <c r="AK56" s="4" t="e">
        <f t="shared" si="2"/>
        <v>#REF!</v>
      </c>
      <c r="AL56" s="4" t="e">
        <f t="shared" si="3"/>
        <v>#REF!</v>
      </c>
      <c r="AM56" s="4" t="e">
        <f t="shared" si="4"/>
        <v>#REF!</v>
      </c>
      <c r="AN56" s="4" t="e">
        <f t="shared" si="33"/>
        <v>#REF!</v>
      </c>
      <c r="AO56" s="4" t="e">
        <f t="shared" si="5"/>
        <v>#REF!</v>
      </c>
      <c r="AP56" s="4" t="e">
        <f t="shared" si="34"/>
        <v>#REF!</v>
      </c>
      <c r="AQ56" s="4" t="e">
        <f t="shared" si="6"/>
        <v>#REF!</v>
      </c>
      <c r="AR56" s="4" t="e">
        <f t="shared" si="7"/>
        <v>#REF!</v>
      </c>
      <c r="AS56" s="4" t="e">
        <f t="shared" si="8"/>
        <v>#REF!</v>
      </c>
      <c r="AT56" s="4" t="e">
        <f t="shared" si="35"/>
        <v>#REF!</v>
      </c>
      <c r="AU56" s="4" t="e">
        <f t="shared" si="9"/>
        <v>#REF!</v>
      </c>
      <c r="AV56" s="4" t="e">
        <f t="shared" si="36"/>
        <v>#REF!</v>
      </c>
      <c r="AW56" s="4" t="e">
        <f t="shared" si="10"/>
        <v>#REF!</v>
      </c>
      <c r="AX56" s="4" t="e">
        <f t="shared" si="11"/>
        <v>#REF!</v>
      </c>
      <c r="AY56" s="4" t="e">
        <f t="shared" si="12"/>
        <v>#REF!</v>
      </c>
      <c r="AZ56" s="4" t="e">
        <f t="shared" si="37"/>
        <v>#REF!</v>
      </c>
      <c r="BA56" s="4" t="e">
        <f t="shared" si="13"/>
        <v>#REF!</v>
      </c>
      <c r="BB56" s="4" t="e">
        <f t="shared" si="38"/>
        <v>#REF!</v>
      </c>
      <c r="BC56" s="4" t="e">
        <f t="shared" si="14"/>
        <v>#REF!</v>
      </c>
      <c r="BD56" s="4" t="e">
        <f t="shared" si="15"/>
        <v>#REF!</v>
      </c>
      <c r="BE56" s="4" t="e">
        <f t="shared" si="16"/>
        <v>#REF!</v>
      </c>
      <c r="BF56" s="4" t="e">
        <f t="shared" si="39"/>
        <v>#REF!</v>
      </c>
      <c r="BG56" s="4" t="e">
        <f t="shared" si="17"/>
        <v>#REF!</v>
      </c>
      <c r="BH56" s="4" t="e">
        <f t="shared" si="40"/>
        <v>#REF!</v>
      </c>
      <c r="BI56" s="4" t="e">
        <f t="shared" si="18"/>
        <v>#REF!</v>
      </c>
      <c r="BJ56" s="4" t="e">
        <f t="shared" si="19"/>
        <v>#REF!</v>
      </c>
      <c r="BK56" s="4" t="e">
        <f t="shared" si="20"/>
        <v>#REF!</v>
      </c>
      <c r="BL56" s="4" t="e">
        <f t="shared" si="41"/>
        <v>#REF!</v>
      </c>
      <c r="BM56" s="4" t="e">
        <f t="shared" si="21"/>
        <v>#REF!</v>
      </c>
      <c r="BN56" s="4" t="e">
        <f t="shared" si="42"/>
        <v>#REF!</v>
      </c>
      <c r="BO56" s="4" t="e">
        <f t="shared" si="22"/>
        <v>#REF!</v>
      </c>
      <c r="BP56" s="4" t="e">
        <f t="shared" si="23"/>
        <v>#REF!</v>
      </c>
      <c r="BQ56" s="4" t="e">
        <f t="shared" si="24"/>
        <v>#REF!</v>
      </c>
      <c r="BR56" s="4" t="e">
        <f t="shared" si="43"/>
        <v>#REF!</v>
      </c>
      <c r="BS56" s="4" t="e">
        <f t="shared" si="25"/>
        <v>#REF!</v>
      </c>
      <c r="BT56" s="4" t="e">
        <f t="shared" si="44"/>
        <v>#REF!</v>
      </c>
      <c r="BU56" s="4" t="e">
        <f t="shared" si="26"/>
        <v>#REF!</v>
      </c>
      <c r="BV56" s="4" t="e">
        <f t="shared" si="27"/>
        <v>#REF!</v>
      </c>
      <c r="BW56" s="4" t="e">
        <f t="shared" si="28"/>
        <v>#REF!</v>
      </c>
      <c r="BX56" s="4" t="e">
        <f t="shared" si="45"/>
        <v>#REF!</v>
      </c>
      <c r="BY56" s="4" t="e">
        <f t="shared" si="29"/>
        <v>#REF!</v>
      </c>
      <c r="BZ56" s="4" t="e">
        <f t="shared" si="46"/>
        <v>#REF!</v>
      </c>
      <c r="CA56" t="e">
        <f t="shared" si="30"/>
        <v>#REF!</v>
      </c>
      <c r="CB56">
        <v>4.1236028957165854E-2</v>
      </c>
      <c r="CC56" t="e">
        <f t="shared" si="47"/>
        <v>#REF!</v>
      </c>
      <c r="CD56" t="e">
        <f t="shared" si="48"/>
        <v>#REF!</v>
      </c>
      <c r="CE56" t="e">
        <f t="shared" si="49"/>
        <v>#REF!</v>
      </c>
      <c r="CF56" t="e">
        <f t="shared" si="50"/>
        <v>#REF!</v>
      </c>
      <c r="CG56" t="e">
        <f t="shared" si="51"/>
        <v>#REF!</v>
      </c>
      <c r="CH56" t="e">
        <f t="shared" si="52"/>
        <v>#REF!</v>
      </c>
      <c r="CI56" t="e">
        <f t="shared" si="53"/>
        <v>#REF!</v>
      </c>
      <c r="CJ56" t="e">
        <f t="shared" si="54"/>
        <v>#REF!</v>
      </c>
      <c r="CL56" s="89" t="e">
        <f t="shared" si="31"/>
        <v>#REF!</v>
      </c>
    </row>
    <row r="57" spans="1:90" x14ac:dyDescent="0.3">
      <c r="A57" t="s">
        <v>5</v>
      </c>
      <c r="B57">
        <v>6029</v>
      </c>
      <c r="C57" t="s">
        <v>28</v>
      </c>
      <c r="D57" s="16" t="e">
        <f>SUMIFS(#REF!,#REF!,$B57,#REF!,"Yes")</f>
        <v>#REF!</v>
      </c>
      <c r="E57" s="4" t="e">
        <f>SUMIFS(#REF!,#REF!,$B57,#REF!,"Yes")</f>
        <v>#REF!</v>
      </c>
      <c r="F57" s="4" t="e">
        <f>SUMIFS(#REF!,#REF!,$B57,#REF!,"Yes")</f>
        <v>#REF!</v>
      </c>
      <c r="G57" s="4" t="e">
        <f>SUMIFS(#REF!,#REF!,$B57,#REF!,"Yes")</f>
        <v>#REF!</v>
      </c>
      <c r="H57" s="4" t="e">
        <f>SUMIFS(#REF!,#REF!,$B57,#REF!,"Yes")</f>
        <v>#REF!</v>
      </c>
      <c r="I57" s="4" t="e">
        <f>SUMIFS(#REF!,#REF!,$B57,#REF!,"Yes")</f>
        <v>#REF!</v>
      </c>
      <c r="J57" s="4" t="e">
        <f>SUMIFS(#REF!,#REF!,$B57,#REF!,"Yes")</f>
        <v>#REF!</v>
      </c>
      <c r="K57" s="4" t="e">
        <f>SUMIFS(#REF!,#REF!,$B57,#REF!,"Yes")</f>
        <v>#REF!</v>
      </c>
      <c r="L57" s="4" t="e">
        <f>SUMIFS(#REF!,#REF!,$B57,#REF!,"Yes")</f>
        <v>#REF!</v>
      </c>
      <c r="M57" s="4" t="e">
        <f>SUMIFS(#REF!,#REF!,$B57,#REF!,"Yes")</f>
        <v>#REF!</v>
      </c>
      <c r="N57" s="4" t="e">
        <f>SUMIFS(#REF!,#REF!,$B57,#REF!,"Yes")</f>
        <v>#REF!</v>
      </c>
      <c r="O57" s="4" t="e">
        <f>SUMIFS(#REF!,#REF!,$B57,#REF!,"Yes")</f>
        <v>#REF!</v>
      </c>
      <c r="P57" s="4" t="e">
        <f>SUMIFS(#REF!,#REF!,$B57,#REF!,"Yes")</f>
        <v>#REF!</v>
      </c>
      <c r="Q57" s="4" t="e">
        <f>SUMIFS(#REF!,#REF!,$B57,#REF!,"Yes")</f>
        <v>#REF!</v>
      </c>
      <c r="R57" s="4" t="e">
        <f>SUMIFS(#REF!,#REF!,$B57,#REF!,"Yes")</f>
        <v>#REF!</v>
      </c>
      <c r="S57" s="4" t="e">
        <f>SUMIFS(#REF!,#REF!,$B57,#REF!,"Yes")</f>
        <v>#REF!</v>
      </c>
      <c r="T57" s="4" t="e">
        <f>SUMIFS(#REF!,#REF!,$B57,#REF!,"Yes")</f>
        <v>#REF!</v>
      </c>
      <c r="U57" s="4" t="e">
        <f>SUMIFS(#REF!,#REF!,$B57,#REF!,"Yes")</f>
        <v>#REF!</v>
      </c>
      <c r="V57" s="4" t="e">
        <f>SUMIFS(#REF!,#REF!,$B57,#REF!,"Yes")</f>
        <v>#REF!</v>
      </c>
      <c r="W57" s="4" t="e">
        <f>SUMIFS(#REF!,#REF!,$B57,#REF!,"Yes")</f>
        <v>#REF!</v>
      </c>
      <c r="X57" s="4" t="e">
        <f>SUMIFS(#REF!,#REF!,$B57,#REF!,"Yes")</f>
        <v>#REF!</v>
      </c>
      <c r="Y57" s="4" t="e">
        <f>SUMIFS(#REF!,#REF!,$B57,#REF!,"Yes")</f>
        <v>#REF!</v>
      </c>
      <c r="Z57" s="4" t="e">
        <f>SUMIFS(#REF!,#REF!,$B57,#REF!,"Yes")</f>
        <v>#REF!</v>
      </c>
      <c r="AA57" s="4" t="e">
        <f>SUMIFS(#REF!,#REF!,$B57,#REF!,"Yes")</f>
        <v>#REF!</v>
      </c>
      <c r="AB57" s="4" t="e">
        <f>SUMIFS(#REF!,#REF!,$B57,#REF!,"Yes")</f>
        <v>#REF!</v>
      </c>
      <c r="AC57" s="4" t="e">
        <f>SUMIFS(#REF!,#REF!,$B57,#REF!,"Yes")</f>
        <v>#REF!</v>
      </c>
      <c r="AD57" s="4" t="e">
        <f>SUMIFS(#REF!,#REF!,$B57,#REF!,"Yes")</f>
        <v>#REF!</v>
      </c>
      <c r="AE57" s="4" t="e">
        <f>SUMIFS(#REF!,#REF!,$B57,#REF!,"Yes")</f>
        <v>#REF!</v>
      </c>
      <c r="AF57" s="4" t="e">
        <f>SUMIFS(#REF!,#REF!,$B57,#REF!,"Yes")</f>
        <v>#REF!</v>
      </c>
      <c r="AG57" s="4" t="e">
        <f>IFERROR(INDEX(#REF!,MATCH(B57,#REF!,0),6),H57)</f>
        <v>#REF!</v>
      </c>
      <c r="AH57" s="12">
        <f t="shared" si="0"/>
        <v>0</v>
      </c>
      <c r="AI57" s="4" t="e">
        <f t="shared" si="1"/>
        <v>#REF!</v>
      </c>
      <c r="AJ57" s="4" t="e">
        <f t="shared" si="32"/>
        <v>#REF!</v>
      </c>
      <c r="AK57" s="4" t="e">
        <f t="shared" si="2"/>
        <v>#REF!</v>
      </c>
      <c r="AL57" s="4" t="e">
        <f t="shared" si="3"/>
        <v>#REF!</v>
      </c>
      <c r="AM57" s="4" t="e">
        <f t="shared" si="4"/>
        <v>#REF!</v>
      </c>
      <c r="AN57" s="4" t="e">
        <f t="shared" si="33"/>
        <v>#REF!</v>
      </c>
      <c r="AO57" s="4" t="e">
        <f t="shared" si="5"/>
        <v>#REF!</v>
      </c>
      <c r="AP57" s="4" t="e">
        <f t="shared" si="34"/>
        <v>#REF!</v>
      </c>
      <c r="AQ57" s="4" t="e">
        <f t="shared" si="6"/>
        <v>#REF!</v>
      </c>
      <c r="AR57" s="4" t="e">
        <f t="shared" si="7"/>
        <v>#REF!</v>
      </c>
      <c r="AS57" s="4" t="e">
        <f t="shared" si="8"/>
        <v>#REF!</v>
      </c>
      <c r="AT57" s="4" t="e">
        <f t="shared" si="35"/>
        <v>#REF!</v>
      </c>
      <c r="AU57" s="4" t="e">
        <f t="shared" si="9"/>
        <v>#REF!</v>
      </c>
      <c r="AV57" s="4" t="e">
        <f t="shared" si="36"/>
        <v>#REF!</v>
      </c>
      <c r="AW57" s="4" t="e">
        <f t="shared" si="10"/>
        <v>#REF!</v>
      </c>
      <c r="AX57" s="4" t="e">
        <f t="shared" si="11"/>
        <v>#REF!</v>
      </c>
      <c r="AY57" s="4" t="e">
        <f t="shared" si="12"/>
        <v>#REF!</v>
      </c>
      <c r="AZ57" s="4" t="e">
        <f t="shared" si="37"/>
        <v>#REF!</v>
      </c>
      <c r="BA57" s="4" t="e">
        <f t="shared" si="13"/>
        <v>#REF!</v>
      </c>
      <c r="BB57" s="4" t="e">
        <f t="shared" si="38"/>
        <v>#REF!</v>
      </c>
      <c r="BC57" s="4" t="e">
        <f t="shared" si="14"/>
        <v>#REF!</v>
      </c>
      <c r="BD57" s="4" t="e">
        <f t="shared" si="15"/>
        <v>#REF!</v>
      </c>
      <c r="BE57" s="4" t="e">
        <f t="shared" si="16"/>
        <v>#REF!</v>
      </c>
      <c r="BF57" s="4" t="e">
        <f t="shared" si="39"/>
        <v>#REF!</v>
      </c>
      <c r="BG57" s="4" t="e">
        <f t="shared" si="17"/>
        <v>#REF!</v>
      </c>
      <c r="BH57" s="4" t="e">
        <f t="shared" si="40"/>
        <v>#REF!</v>
      </c>
      <c r="BI57" s="4" t="e">
        <f t="shared" si="18"/>
        <v>#REF!</v>
      </c>
      <c r="BJ57" s="4" t="e">
        <f t="shared" si="19"/>
        <v>#REF!</v>
      </c>
      <c r="BK57" s="4" t="e">
        <f t="shared" si="20"/>
        <v>#REF!</v>
      </c>
      <c r="BL57" s="4" t="e">
        <f t="shared" si="41"/>
        <v>#REF!</v>
      </c>
      <c r="BM57" s="4" t="e">
        <f t="shared" si="21"/>
        <v>#REF!</v>
      </c>
      <c r="BN57" s="4" t="e">
        <f t="shared" si="42"/>
        <v>#REF!</v>
      </c>
      <c r="BO57" s="4" t="e">
        <f t="shared" si="22"/>
        <v>#REF!</v>
      </c>
      <c r="BP57" s="4" t="e">
        <f t="shared" si="23"/>
        <v>#REF!</v>
      </c>
      <c r="BQ57" s="4" t="e">
        <f t="shared" si="24"/>
        <v>#REF!</v>
      </c>
      <c r="BR57" s="4" t="e">
        <f t="shared" si="43"/>
        <v>#REF!</v>
      </c>
      <c r="BS57" s="4" t="e">
        <f t="shared" si="25"/>
        <v>#REF!</v>
      </c>
      <c r="BT57" s="4" t="e">
        <f t="shared" si="44"/>
        <v>#REF!</v>
      </c>
      <c r="BU57" s="4" t="e">
        <f t="shared" si="26"/>
        <v>#REF!</v>
      </c>
      <c r="BV57" s="4" t="e">
        <f t="shared" si="27"/>
        <v>#REF!</v>
      </c>
      <c r="BW57" s="4" t="e">
        <f t="shared" si="28"/>
        <v>#REF!</v>
      </c>
      <c r="BX57" s="4" t="e">
        <f t="shared" si="45"/>
        <v>#REF!</v>
      </c>
      <c r="BY57" s="4" t="e">
        <f t="shared" si="29"/>
        <v>#REF!</v>
      </c>
      <c r="BZ57" s="4" t="e">
        <f t="shared" si="46"/>
        <v>#REF!</v>
      </c>
      <c r="CA57" t="e">
        <f t="shared" si="30"/>
        <v>#REF!</v>
      </c>
      <c r="CB57">
        <v>1.2959422096143453E-2</v>
      </c>
      <c r="CC57" t="e">
        <f t="shared" si="47"/>
        <v>#REF!</v>
      </c>
      <c r="CD57" t="e">
        <f t="shared" si="48"/>
        <v>#REF!</v>
      </c>
      <c r="CE57" t="e">
        <f t="shared" si="49"/>
        <v>#REF!</v>
      </c>
      <c r="CF57" t="e">
        <f t="shared" si="50"/>
        <v>#REF!</v>
      </c>
      <c r="CG57" t="e">
        <f t="shared" si="51"/>
        <v>#REF!</v>
      </c>
      <c r="CH57" t="e">
        <f t="shared" si="52"/>
        <v>#REF!</v>
      </c>
      <c r="CI57" t="e">
        <f t="shared" si="53"/>
        <v>#REF!</v>
      </c>
      <c r="CJ57" t="e">
        <f t="shared" si="54"/>
        <v>#REF!</v>
      </c>
      <c r="CL57" s="89" t="e">
        <f t="shared" si="31"/>
        <v>#REF!</v>
      </c>
    </row>
    <row r="58" spans="1:90" x14ac:dyDescent="0.3">
      <c r="A58" t="s">
        <v>5</v>
      </c>
      <c r="B58">
        <v>6456</v>
      </c>
      <c r="C58" t="s">
        <v>212</v>
      </c>
      <c r="D58" s="16" t="e">
        <f>SUMIFS(#REF!,#REF!,$B58,#REF!,"Yes")</f>
        <v>#REF!</v>
      </c>
      <c r="E58" s="4" t="e">
        <f>SUMIFS(#REF!,#REF!,$B58,#REF!,"Yes")</f>
        <v>#REF!</v>
      </c>
      <c r="F58" s="4" t="e">
        <f>SUMIFS(#REF!,#REF!,$B58,#REF!,"Yes")</f>
        <v>#REF!</v>
      </c>
      <c r="G58" s="4" t="e">
        <f>SUMIFS(#REF!,#REF!,$B58,#REF!,"Yes")</f>
        <v>#REF!</v>
      </c>
      <c r="H58" s="4" t="e">
        <f>SUMIFS(#REF!,#REF!,$B58,#REF!,"Yes")</f>
        <v>#REF!</v>
      </c>
      <c r="I58" s="4" t="e">
        <f>SUMIFS(#REF!,#REF!,$B58,#REF!,"Yes")</f>
        <v>#REF!</v>
      </c>
      <c r="J58" s="4" t="e">
        <f>SUMIFS(#REF!,#REF!,$B58,#REF!,"Yes")</f>
        <v>#REF!</v>
      </c>
      <c r="K58" s="4" t="e">
        <f>SUMIFS(#REF!,#REF!,$B58,#REF!,"Yes")</f>
        <v>#REF!</v>
      </c>
      <c r="L58" s="4" t="e">
        <f>SUMIFS(#REF!,#REF!,$B58,#REF!,"Yes")</f>
        <v>#REF!</v>
      </c>
      <c r="M58" s="4" t="e">
        <f>SUMIFS(#REF!,#REF!,$B58,#REF!,"Yes")</f>
        <v>#REF!</v>
      </c>
      <c r="N58" s="4" t="e">
        <f>SUMIFS(#REF!,#REF!,$B58,#REF!,"Yes")</f>
        <v>#REF!</v>
      </c>
      <c r="O58" s="4" t="e">
        <f>SUMIFS(#REF!,#REF!,$B58,#REF!,"Yes")</f>
        <v>#REF!</v>
      </c>
      <c r="P58" s="4" t="e">
        <f>SUMIFS(#REF!,#REF!,$B58,#REF!,"Yes")</f>
        <v>#REF!</v>
      </c>
      <c r="Q58" s="4" t="e">
        <f>SUMIFS(#REF!,#REF!,$B58,#REF!,"Yes")</f>
        <v>#REF!</v>
      </c>
      <c r="R58" s="4" t="e">
        <f>SUMIFS(#REF!,#REF!,$B58,#REF!,"Yes")</f>
        <v>#REF!</v>
      </c>
      <c r="S58" s="4" t="e">
        <f>SUMIFS(#REF!,#REF!,$B58,#REF!,"Yes")</f>
        <v>#REF!</v>
      </c>
      <c r="T58" s="4" t="e">
        <f>SUMIFS(#REF!,#REF!,$B58,#REF!,"Yes")</f>
        <v>#REF!</v>
      </c>
      <c r="U58" s="4" t="e">
        <f>SUMIFS(#REF!,#REF!,$B58,#REF!,"Yes")</f>
        <v>#REF!</v>
      </c>
      <c r="V58" s="4" t="e">
        <f>SUMIFS(#REF!,#REF!,$B58,#REF!,"Yes")</f>
        <v>#REF!</v>
      </c>
      <c r="W58" s="4" t="e">
        <f>SUMIFS(#REF!,#REF!,$B58,#REF!,"Yes")</f>
        <v>#REF!</v>
      </c>
      <c r="X58" s="4" t="e">
        <f>SUMIFS(#REF!,#REF!,$B58,#REF!,"Yes")</f>
        <v>#REF!</v>
      </c>
      <c r="Y58" s="4" t="e">
        <f>SUMIFS(#REF!,#REF!,$B58,#REF!,"Yes")</f>
        <v>#REF!</v>
      </c>
      <c r="Z58" s="4" t="e">
        <f>SUMIFS(#REF!,#REF!,$B58,#REF!,"Yes")</f>
        <v>#REF!</v>
      </c>
      <c r="AA58" s="4" t="e">
        <f>SUMIFS(#REF!,#REF!,$B58,#REF!,"Yes")</f>
        <v>#REF!</v>
      </c>
      <c r="AB58" s="4" t="e">
        <f>SUMIFS(#REF!,#REF!,$B58,#REF!,"Yes")</f>
        <v>#REF!</v>
      </c>
      <c r="AC58" s="4" t="e">
        <f>SUMIFS(#REF!,#REF!,$B58,#REF!,"Yes")</f>
        <v>#REF!</v>
      </c>
      <c r="AD58" s="4" t="e">
        <f>SUMIFS(#REF!,#REF!,$B58,#REF!,"Yes")</f>
        <v>#REF!</v>
      </c>
      <c r="AE58" s="4" t="e">
        <f>SUMIFS(#REF!,#REF!,$B58,#REF!,"Yes")</f>
        <v>#REF!</v>
      </c>
      <c r="AF58" s="4" t="e">
        <f>SUMIFS(#REF!,#REF!,$B58,#REF!,"Yes")</f>
        <v>#REF!</v>
      </c>
      <c r="AG58" s="4" t="e">
        <f>IFERROR(INDEX(#REF!,MATCH(B58,#REF!,0),6),H58)</f>
        <v>#REF!</v>
      </c>
      <c r="AH58" s="12">
        <f t="shared" si="0"/>
        <v>0</v>
      </c>
      <c r="AI58" s="4" t="e">
        <f t="shared" si="1"/>
        <v>#REF!</v>
      </c>
      <c r="AJ58" s="4" t="e">
        <f t="shared" si="32"/>
        <v>#REF!</v>
      </c>
      <c r="AK58" s="4" t="e">
        <f t="shared" si="2"/>
        <v>#REF!</v>
      </c>
      <c r="AL58" s="4" t="e">
        <f t="shared" si="3"/>
        <v>#REF!</v>
      </c>
      <c r="AM58" s="4" t="e">
        <f t="shared" si="4"/>
        <v>#REF!</v>
      </c>
      <c r="AN58" s="4" t="e">
        <f t="shared" si="33"/>
        <v>#REF!</v>
      </c>
      <c r="AO58" s="4" t="e">
        <f t="shared" si="5"/>
        <v>#REF!</v>
      </c>
      <c r="AP58" s="4" t="e">
        <f t="shared" si="34"/>
        <v>#REF!</v>
      </c>
      <c r="AQ58" s="4" t="e">
        <f t="shared" si="6"/>
        <v>#REF!</v>
      </c>
      <c r="AR58" s="4" t="e">
        <f t="shared" si="7"/>
        <v>#REF!</v>
      </c>
      <c r="AS58" s="4" t="e">
        <f t="shared" si="8"/>
        <v>#REF!</v>
      </c>
      <c r="AT58" s="4" t="e">
        <f t="shared" si="35"/>
        <v>#REF!</v>
      </c>
      <c r="AU58" s="4" t="e">
        <f t="shared" si="9"/>
        <v>#REF!</v>
      </c>
      <c r="AV58" s="4" t="e">
        <f t="shared" si="36"/>
        <v>#REF!</v>
      </c>
      <c r="AW58" s="4" t="e">
        <f t="shared" si="10"/>
        <v>#REF!</v>
      </c>
      <c r="AX58" s="4" t="e">
        <f t="shared" si="11"/>
        <v>#REF!</v>
      </c>
      <c r="AY58" s="4" t="e">
        <f t="shared" si="12"/>
        <v>#REF!</v>
      </c>
      <c r="AZ58" s="4" t="e">
        <f t="shared" si="37"/>
        <v>#REF!</v>
      </c>
      <c r="BA58" s="4" t="e">
        <f t="shared" si="13"/>
        <v>#REF!</v>
      </c>
      <c r="BB58" s="4" t="e">
        <f t="shared" si="38"/>
        <v>#REF!</v>
      </c>
      <c r="BC58" s="4" t="e">
        <f t="shared" si="14"/>
        <v>#REF!</v>
      </c>
      <c r="BD58" s="4" t="e">
        <f t="shared" si="15"/>
        <v>#REF!</v>
      </c>
      <c r="BE58" s="4" t="e">
        <f t="shared" si="16"/>
        <v>#REF!</v>
      </c>
      <c r="BF58" s="4" t="e">
        <f t="shared" si="39"/>
        <v>#REF!</v>
      </c>
      <c r="BG58" s="4" t="e">
        <f t="shared" si="17"/>
        <v>#REF!</v>
      </c>
      <c r="BH58" s="4" t="e">
        <f t="shared" si="40"/>
        <v>#REF!</v>
      </c>
      <c r="BI58" s="4" t="e">
        <f t="shared" si="18"/>
        <v>#REF!</v>
      </c>
      <c r="BJ58" s="4" t="e">
        <f t="shared" si="19"/>
        <v>#REF!</v>
      </c>
      <c r="BK58" s="4" t="e">
        <f t="shared" si="20"/>
        <v>#REF!</v>
      </c>
      <c r="BL58" s="4" t="e">
        <f t="shared" si="41"/>
        <v>#REF!</v>
      </c>
      <c r="BM58" s="4" t="e">
        <f t="shared" si="21"/>
        <v>#REF!</v>
      </c>
      <c r="BN58" s="4" t="e">
        <f t="shared" si="42"/>
        <v>#REF!</v>
      </c>
      <c r="BO58" s="4" t="e">
        <f t="shared" si="22"/>
        <v>#REF!</v>
      </c>
      <c r="BP58" s="4" t="e">
        <f t="shared" si="23"/>
        <v>#REF!</v>
      </c>
      <c r="BQ58" s="4" t="e">
        <f t="shared" si="24"/>
        <v>#REF!</v>
      </c>
      <c r="BR58" s="4" t="e">
        <f t="shared" si="43"/>
        <v>#REF!</v>
      </c>
      <c r="BS58" s="4" t="e">
        <f t="shared" si="25"/>
        <v>#REF!</v>
      </c>
      <c r="BT58" s="4" t="e">
        <f t="shared" si="44"/>
        <v>#REF!</v>
      </c>
      <c r="BU58" s="4" t="e">
        <f t="shared" si="26"/>
        <v>#REF!</v>
      </c>
      <c r="BV58" s="4" t="e">
        <f t="shared" si="27"/>
        <v>#REF!</v>
      </c>
      <c r="BW58" s="4" t="e">
        <f t="shared" si="28"/>
        <v>#REF!</v>
      </c>
      <c r="BX58" s="4" t="e">
        <f t="shared" si="45"/>
        <v>#REF!</v>
      </c>
      <c r="BY58" s="4" t="e">
        <f t="shared" si="29"/>
        <v>#REF!</v>
      </c>
      <c r="BZ58" s="4" t="e">
        <f t="shared" si="46"/>
        <v>#REF!</v>
      </c>
      <c r="CA58" t="e">
        <f t="shared" si="30"/>
        <v>#REF!</v>
      </c>
      <c r="CB58">
        <v>0</v>
      </c>
      <c r="CC58" t="e">
        <f t="shared" si="47"/>
        <v>#REF!</v>
      </c>
      <c r="CD58" t="e">
        <f t="shared" si="48"/>
        <v>#REF!</v>
      </c>
      <c r="CE58" t="e">
        <f t="shared" si="49"/>
        <v>#REF!</v>
      </c>
      <c r="CF58" t="e">
        <f t="shared" si="50"/>
        <v>#REF!</v>
      </c>
      <c r="CG58" t="e">
        <f t="shared" si="51"/>
        <v>#REF!</v>
      </c>
      <c r="CH58" t="e">
        <f t="shared" si="52"/>
        <v>#REF!</v>
      </c>
      <c r="CI58" t="e">
        <f t="shared" si="53"/>
        <v>#REF!</v>
      </c>
      <c r="CJ58" t="e">
        <f t="shared" si="54"/>
        <v>#REF!</v>
      </c>
      <c r="CL58" s="89" t="e">
        <f t="shared" si="31"/>
        <v>#REF!</v>
      </c>
    </row>
    <row r="59" spans="1:90" x14ac:dyDescent="0.3">
      <c r="A59" t="s">
        <v>5</v>
      </c>
      <c r="B59">
        <v>6804</v>
      </c>
      <c r="C59" t="s">
        <v>435</v>
      </c>
      <c r="D59" s="16" t="e">
        <f>SUMIFS(#REF!,#REF!,$B59,#REF!,"Yes")</f>
        <v>#REF!</v>
      </c>
      <c r="E59" s="4" t="e">
        <f>SUMIFS(#REF!,#REF!,$B59,#REF!,"Yes")</f>
        <v>#REF!</v>
      </c>
      <c r="F59" s="4" t="e">
        <f>SUMIFS(#REF!,#REF!,$B59,#REF!,"Yes")</f>
        <v>#REF!</v>
      </c>
      <c r="G59" s="4" t="e">
        <f>SUMIFS(#REF!,#REF!,$B59,#REF!,"Yes")</f>
        <v>#REF!</v>
      </c>
      <c r="H59" s="4" t="e">
        <f>SUMIFS(#REF!,#REF!,$B59,#REF!,"Yes")</f>
        <v>#REF!</v>
      </c>
      <c r="I59" s="4" t="e">
        <f>SUMIFS(#REF!,#REF!,$B59,#REF!,"Yes")</f>
        <v>#REF!</v>
      </c>
      <c r="J59" s="4" t="e">
        <f>SUMIFS(#REF!,#REF!,$B59,#REF!,"Yes")</f>
        <v>#REF!</v>
      </c>
      <c r="K59" s="4" t="e">
        <f>SUMIFS(#REF!,#REF!,$B59,#REF!,"Yes")</f>
        <v>#REF!</v>
      </c>
      <c r="L59" s="4" t="e">
        <f>SUMIFS(#REF!,#REF!,$B59,#REF!,"Yes")</f>
        <v>#REF!</v>
      </c>
      <c r="M59" s="4" t="e">
        <f>SUMIFS(#REF!,#REF!,$B59,#REF!,"Yes")</f>
        <v>#REF!</v>
      </c>
      <c r="N59" s="4" t="e">
        <f>SUMIFS(#REF!,#REF!,$B59,#REF!,"Yes")</f>
        <v>#REF!</v>
      </c>
      <c r="O59" s="4" t="e">
        <f>SUMIFS(#REF!,#REF!,$B59,#REF!,"Yes")</f>
        <v>#REF!</v>
      </c>
      <c r="P59" s="4" t="e">
        <f>SUMIFS(#REF!,#REF!,$B59,#REF!,"Yes")</f>
        <v>#REF!</v>
      </c>
      <c r="Q59" s="4" t="e">
        <f>SUMIFS(#REF!,#REF!,$B59,#REF!,"Yes")</f>
        <v>#REF!</v>
      </c>
      <c r="R59" s="4" t="e">
        <f>SUMIFS(#REF!,#REF!,$B59,#REF!,"Yes")</f>
        <v>#REF!</v>
      </c>
      <c r="S59" s="4" t="e">
        <f>SUMIFS(#REF!,#REF!,$B59,#REF!,"Yes")</f>
        <v>#REF!</v>
      </c>
      <c r="T59" s="4" t="e">
        <f>SUMIFS(#REF!,#REF!,$B59,#REF!,"Yes")</f>
        <v>#REF!</v>
      </c>
      <c r="U59" s="4" t="e">
        <f>SUMIFS(#REF!,#REF!,$B59,#REF!,"Yes")</f>
        <v>#REF!</v>
      </c>
      <c r="V59" s="4" t="e">
        <f>SUMIFS(#REF!,#REF!,$B59,#REF!,"Yes")</f>
        <v>#REF!</v>
      </c>
      <c r="W59" s="4" t="e">
        <f>SUMIFS(#REF!,#REF!,$B59,#REF!,"Yes")</f>
        <v>#REF!</v>
      </c>
      <c r="X59" s="4" t="e">
        <f>SUMIFS(#REF!,#REF!,$B59,#REF!,"Yes")</f>
        <v>#REF!</v>
      </c>
      <c r="Y59" s="4" t="e">
        <f>SUMIFS(#REF!,#REF!,$B59,#REF!,"Yes")</f>
        <v>#REF!</v>
      </c>
      <c r="Z59" s="4" t="e">
        <f>SUMIFS(#REF!,#REF!,$B59,#REF!,"Yes")</f>
        <v>#REF!</v>
      </c>
      <c r="AA59" s="4" t="e">
        <f>SUMIFS(#REF!,#REF!,$B59,#REF!,"Yes")</f>
        <v>#REF!</v>
      </c>
      <c r="AB59" s="4" t="e">
        <f>SUMIFS(#REF!,#REF!,$B59,#REF!,"Yes")</f>
        <v>#REF!</v>
      </c>
      <c r="AC59" s="4" t="e">
        <f>SUMIFS(#REF!,#REF!,$B59,#REF!,"Yes")</f>
        <v>#REF!</v>
      </c>
      <c r="AD59" s="4" t="e">
        <f>SUMIFS(#REF!,#REF!,$B59,#REF!,"Yes")</f>
        <v>#REF!</v>
      </c>
      <c r="AE59" s="4" t="e">
        <f>SUMIFS(#REF!,#REF!,$B59,#REF!,"Yes")</f>
        <v>#REF!</v>
      </c>
      <c r="AF59" s="4" t="e">
        <f>SUMIFS(#REF!,#REF!,$B59,#REF!,"Yes")</f>
        <v>#REF!</v>
      </c>
      <c r="AG59" s="4" t="e">
        <f>IFERROR(INDEX(#REF!,MATCH(B59,#REF!,0),6),H59)</f>
        <v>#REF!</v>
      </c>
      <c r="AH59" s="12">
        <f t="shared" si="0"/>
        <v>0</v>
      </c>
      <c r="AI59" s="4" t="e">
        <f t="shared" si="1"/>
        <v>#REF!</v>
      </c>
      <c r="AJ59" s="4" t="e">
        <f t="shared" si="32"/>
        <v>#REF!</v>
      </c>
      <c r="AK59" s="4" t="e">
        <f t="shared" si="2"/>
        <v>#REF!</v>
      </c>
      <c r="AL59" s="4" t="e">
        <f t="shared" si="3"/>
        <v>#REF!</v>
      </c>
      <c r="AM59" s="4" t="e">
        <f t="shared" si="4"/>
        <v>#REF!</v>
      </c>
      <c r="AN59" s="4" t="e">
        <f t="shared" si="33"/>
        <v>#REF!</v>
      </c>
      <c r="AO59" s="4" t="e">
        <f t="shared" si="5"/>
        <v>#REF!</v>
      </c>
      <c r="AP59" s="4" t="e">
        <f t="shared" si="34"/>
        <v>#REF!</v>
      </c>
      <c r="AQ59" s="4" t="e">
        <f t="shared" si="6"/>
        <v>#REF!</v>
      </c>
      <c r="AR59" s="4" t="e">
        <f t="shared" si="7"/>
        <v>#REF!</v>
      </c>
      <c r="AS59" s="4" t="e">
        <f t="shared" si="8"/>
        <v>#REF!</v>
      </c>
      <c r="AT59" s="4" t="e">
        <f t="shared" si="35"/>
        <v>#REF!</v>
      </c>
      <c r="AU59" s="4" t="e">
        <f t="shared" si="9"/>
        <v>#REF!</v>
      </c>
      <c r="AV59" s="4" t="e">
        <f t="shared" si="36"/>
        <v>#REF!</v>
      </c>
      <c r="AW59" s="4" t="e">
        <f t="shared" si="10"/>
        <v>#REF!</v>
      </c>
      <c r="AX59" s="4" t="e">
        <f t="shared" si="11"/>
        <v>#REF!</v>
      </c>
      <c r="AY59" s="4" t="e">
        <f t="shared" si="12"/>
        <v>#REF!</v>
      </c>
      <c r="AZ59" s="4" t="e">
        <f t="shared" si="37"/>
        <v>#REF!</v>
      </c>
      <c r="BA59" s="4" t="e">
        <f t="shared" si="13"/>
        <v>#REF!</v>
      </c>
      <c r="BB59" s="4" t="e">
        <f t="shared" si="38"/>
        <v>#REF!</v>
      </c>
      <c r="BC59" s="4" t="e">
        <f t="shared" si="14"/>
        <v>#REF!</v>
      </c>
      <c r="BD59" s="4" t="e">
        <f t="shared" si="15"/>
        <v>#REF!</v>
      </c>
      <c r="BE59" s="4" t="e">
        <f t="shared" si="16"/>
        <v>#REF!</v>
      </c>
      <c r="BF59" s="4" t="e">
        <f t="shared" si="39"/>
        <v>#REF!</v>
      </c>
      <c r="BG59" s="4" t="e">
        <f t="shared" si="17"/>
        <v>#REF!</v>
      </c>
      <c r="BH59" s="4" t="e">
        <f t="shared" si="40"/>
        <v>#REF!</v>
      </c>
      <c r="BI59" s="4" t="e">
        <f t="shared" si="18"/>
        <v>#REF!</v>
      </c>
      <c r="BJ59" s="4" t="e">
        <f t="shared" si="19"/>
        <v>#REF!</v>
      </c>
      <c r="BK59" s="4" t="e">
        <f t="shared" si="20"/>
        <v>#REF!</v>
      </c>
      <c r="BL59" s="4" t="e">
        <f t="shared" si="41"/>
        <v>#REF!</v>
      </c>
      <c r="BM59" s="4" t="e">
        <f t="shared" si="21"/>
        <v>#REF!</v>
      </c>
      <c r="BN59" s="4" t="e">
        <f t="shared" si="42"/>
        <v>#REF!</v>
      </c>
      <c r="BO59" s="4" t="e">
        <f t="shared" si="22"/>
        <v>#REF!</v>
      </c>
      <c r="BP59" s="4" t="e">
        <f t="shared" si="23"/>
        <v>#REF!</v>
      </c>
      <c r="BQ59" s="4" t="e">
        <f t="shared" si="24"/>
        <v>#REF!</v>
      </c>
      <c r="BR59" s="4" t="e">
        <f t="shared" si="43"/>
        <v>#REF!</v>
      </c>
      <c r="BS59" s="4" t="e">
        <f t="shared" si="25"/>
        <v>#REF!</v>
      </c>
      <c r="BT59" s="4" t="e">
        <f t="shared" si="44"/>
        <v>#REF!</v>
      </c>
      <c r="BU59" s="4" t="e">
        <f t="shared" si="26"/>
        <v>#REF!</v>
      </c>
      <c r="BV59" s="4" t="e">
        <f t="shared" si="27"/>
        <v>#REF!</v>
      </c>
      <c r="BW59" s="4" t="e">
        <f t="shared" si="28"/>
        <v>#REF!</v>
      </c>
      <c r="BX59" s="4" t="e">
        <f t="shared" si="45"/>
        <v>#REF!</v>
      </c>
      <c r="BY59" s="4" t="e">
        <f t="shared" si="29"/>
        <v>#REF!</v>
      </c>
      <c r="BZ59" s="4" t="e">
        <f t="shared" si="46"/>
        <v>#REF!</v>
      </c>
      <c r="CA59" t="e">
        <f t="shared" si="30"/>
        <v>#REF!</v>
      </c>
      <c r="CB59">
        <v>0</v>
      </c>
      <c r="CC59" t="e">
        <f t="shared" si="47"/>
        <v>#REF!</v>
      </c>
      <c r="CD59" t="e">
        <f t="shared" si="48"/>
        <v>#REF!</v>
      </c>
      <c r="CE59" t="e">
        <f t="shared" si="49"/>
        <v>#REF!</v>
      </c>
      <c r="CF59" t="e">
        <f t="shared" si="50"/>
        <v>#REF!</v>
      </c>
      <c r="CG59" t="e">
        <f t="shared" si="51"/>
        <v>#REF!</v>
      </c>
      <c r="CH59" t="e">
        <f t="shared" si="52"/>
        <v>#REF!</v>
      </c>
      <c r="CI59" t="e">
        <f t="shared" si="53"/>
        <v>#REF!</v>
      </c>
      <c r="CJ59" t="e">
        <f t="shared" si="54"/>
        <v>#REF!</v>
      </c>
      <c r="CL59" s="89" t="e">
        <f t="shared" si="31"/>
        <v>#REF!</v>
      </c>
    </row>
    <row r="60" spans="1:90" x14ac:dyDescent="0.3">
      <c r="A60" t="s">
        <v>5</v>
      </c>
      <c r="B60">
        <v>7139</v>
      </c>
      <c r="C60" t="s">
        <v>11</v>
      </c>
      <c r="D60" s="16" t="e">
        <f>SUMIFS(#REF!,#REF!,$B60,#REF!,"Yes")</f>
        <v>#REF!</v>
      </c>
      <c r="E60" s="4" t="e">
        <f>SUMIFS(#REF!,#REF!,$B60,#REF!,"Yes")</f>
        <v>#REF!</v>
      </c>
      <c r="F60" s="4" t="e">
        <f>SUMIFS(#REF!,#REF!,$B60,#REF!,"Yes")</f>
        <v>#REF!</v>
      </c>
      <c r="G60" s="4" t="e">
        <f>SUMIFS(#REF!,#REF!,$B60,#REF!,"Yes")</f>
        <v>#REF!</v>
      </c>
      <c r="H60" s="4" t="e">
        <f>SUMIFS(#REF!,#REF!,$B60,#REF!,"Yes")</f>
        <v>#REF!</v>
      </c>
      <c r="I60" s="4" t="e">
        <f>SUMIFS(#REF!,#REF!,$B60,#REF!,"Yes")</f>
        <v>#REF!</v>
      </c>
      <c r="J60" s="4" t="e">
        <f>SUMIFS(#REF!,#REF!,$B60,#REF!,"Yes")</f>
        <v>#REF!</v>
      </c>
      <c r="K60" s="4" t="e">
        <f>SUMIFS(#REF!,#REF!,$B60,#REF!,"Yes")</f>
        <v>#REF!</v>
      </c>
      <c r="L60" s="4" t="e">
        <f>SUMIFS(#REF!,#REF!,$B60,#REF!,"Yes")</f>
        <v>#REF!</v>
      </c>
      <c r="M60" s="4" t="e">
        <f>SUMIFS(#REF!,#REF!,$B60,#REF!,"Yes")</f>
        <v>#REF!</v>
      </c>
      <c r="N60" s="4" t="e">
        <f>SUMIFS(#REF!,#REF!,$B60,#REF!,"Yes")</f>
        <v>#REF!</v>
      </c>
      <c r="O60" s="4" t="e">
        <f>SUMIFS(#REF!,#REF!,$B60,#REF!,"Yes")</f>
        <v>#REF!</v>
      </c>
      <c r="P60" s="4" t="e">
        <f>SUMIFS(#REF!,#REF!,$B60,#REF!,"Yes")</f>
        <v>#REF!</v>
      </c>
      <c r="Q60" s="4" t="e">
        <f>SUMIFS(#REF!,#REF!,$B60,#REF!,"Yes")</f>
        <v>#REF!</v>
      </c>
      <c r="R60" s="4" t="e">
        <f>SUMIFS(#REF!,#REF!,$B60,#REF!,"Yes")</f>
        <v>#REF!</v>
      </c>
      <c r="S60" s="4" t="e">
        <f>SUMIFS(#REF!,#REF!,$B60,#REF!,"Yes")</f>
        <v>#REF!</v>
      </c>
      <c r="T60" s="4" t="e">
        <f>SUMIFS(#REF!,#REF!,$B60,#REF!,"Yes")</f>
        <v>#REF!</v>
      </c>
      <c r="U60" s="4" t="e">
        <f>SUMIFS(#REF!,#REF!,$B60,#REF!,"Yes")</f>
        <v>#REF!</v>
      </c>
      <c r="V60" s="4" t="e">
        <f>SUMIFS(#REF!,#REF!,$B60,#REF!,"Yes")</f>
        <v>#REF!</v>
      </c>
      <c r="W60" s="4" t="e">
        <f>SUMIFS(#REF!,#REF!,$B60,#REF!,"Yes")</f>
        <v>#REF!</v>
      </c>
      <c r="X60" s="4" t="e">
        <f>SUMIFS(#REF!,#REF!,$B60,#REF!,"Yes")</f>
        <v>#REF!</v>
      </c>
      <c r="Y60" s="4" t="e">
        <f>SUMIFS(#REF!,#REF!,$B60,#REF!,"Yes")</f>
        <v>#REF!</v>
      </c>
      <c r="Z60" s="4" t="e">
        <f>SUMIFS(#REF!,#REF!,$B60,#REF!,"Yes")</f>
        <v>#REF!</v>
      </c>
      <c r="AA60" s="4" t="e">
        <f>SUMIFS(#REF!,#REF!,$B60,#REF!,"Yes")</f>
        <v>#REF!</v>
      </c>
      <c r="AB60" s="4" t="e">
        <f>SUMIFS(#REF!,#REF!,$B60,#REF!,"Yes")</f>
        <v>#REF!</v>
      </c>
      <c r="AC60" s="4" t="e">
        <f>SUMIFS(#REF!,#REF!,$B60,#REF!,"Yes")</f>
        <v>#REF!</v>
      </c>
      <c r="AD60" s="4" t="e">
        <f>SUMIFS(#REF!,#REF!,$B60,#REF!,"Yes")</f>
        <v>#REF!</v>
      </c>
      <c r="AE60" s="4" t="e">
        <f>SUMIFS(#REF!,#REF!,$B60,#REF!,"Yes")</f>
        <v>#REF!</v>
      </c>
      <c r="AF60" s="4" t="e">
        <f>SUMIFS(#REF!,#REF!,$B60,#REF!,"Yes")</f>
        <v>#REF!</v>
      </c>
      <c r="AG60" s="4" t="e">
        <f>IFERROR(INDEX(#REF!,MATCH(B60,#REF!,0),6),H60)</f>
        <v>#REF!</v>
      </c>
      <c r="AH60" s="12">
        <f t="shared" si="0"/>
        <v>0</v>
      </c>
      <c r="AI60" s="4" t="e">
        <f t="shared" si="1"/>
        <v>#REF!</v>
      </c>
      <c r="AJ60" s="4" t="e">
        <f t="shared" si="32"/>
        <v>#REF!</v>
      </c>
      <c r="AK60" s="4" t="e">
        <f t="shared" si="2"/>
        <v>#REF!</v>
      </c>
      <c r="AL60" s="4" t="e">
        <f t="shared" si="3"/>
        <v>#REF!</v>
      </c>
      <c r="AM60" s="4" t="e">
        <f t="shared" si="4"/>
        <v>#REF!</v>
      </c>
      <c r="AN60" s="4" t="e">
        <f t="shared" si="33"/>
        <v>#REF!</v>
      </c>
      <c r="AO60" s="4" t="e">
        <f t="shared" si="5"/>
        <v>#REF!</v>
      </c>
      <c r="AP60" s="4" t="e">
        <f t="shared" si="34"/>
        <v>#REF!</v>
      </c>
      <c r="AQ60" s="4" t="e">
        <f t="shared" si="6"/>
        <v>#REF!</v>
      </c>
      <c r="AR60" s="4" t="e">
        <f t="shared" si="7"/>
        <v>#REF!</v>
      </c>
      <c r="AS60" s="4" t="e">
        <f t="shared" si="8"/>
        <v>#REF!</v>
      </c>
      <c r="AT60" s="4" t="e">
        <f t="shared" si="35"/>
        <v>#REF!</v>
      </c>
      <c r="AU60" s="4" t="e">
        <f t="shared" si="9"/>
        <v>#REF!</v>
      </c>
      <c r="AV60" s="4" t="e">
        <f t="shared" si="36"/>
        <v>#REF!</v>
      </c>
      <c r="AW60" s="4" t="e">
        <f t="shared" si="10"/>
        <v>#REF!</v>
      </c>
      <c r="AX60" s="4" t="e">
        <f t="shared" si="11"/>
        <v>#REF!</v>
      </c>
      <c r="AY60" s="4" t="e">
        <f t="shared" si="12"/>
        <v>#REF!</v>
      </c>
      <c r="AZ60" s="4" t="e">
        <f t="shared" si="37"/>
        <v>#REF!</v>
      </c>
      <c r="BA60" s="4" t="e">
        <f t="shared" si="13"/>
        <v>#REF!</v>
      </c>
      <c r="BB60" s="4" t="e">
        <f t="shared" si="38"/>
        <v>#REF!</v>
      </c>
      <c r="BC60" s="4" t="e">
        <f t="shared" si="14"/>
        <v>#REF!</v>
      </c>
      <c r="BD60" s="4" t="e">
        <f t="shared" si="15"/>
        <v>#REF!</v>
      </c>
      <c r="BE60" s="4" t="e">
        <f t="shared" si="16"/>
        <v>#REF!</v>
      </c>
      <c r="BF60" s="4" t="e">
        <f t="shared" si="39"/>
        <v>#REF!</v>
      </c>
      <c r="BG60" s="4" t="e">
        <f t="shared" si="17"/>
        <v>#REF!</v>
      </c>
      <c r="BH60" s="4" t="e">
        <f t="shared" si="40"/>
        <v>#REF!</v>
      </c>
      <c r="BI60" s="4" t="e">
        <f t="shared" si="18"/>
        <v>#REF!</v>
      </c>
      <c r="BJ60" s="4" t="e">
        <f t="shared" si="19"/>
        <v>#REF!</v>
      </c>
      <c r="BK60" s="4" t="e">
        <f t="shared" si="20"/>
        <v>#REF!</v>
      </c>
      <c r="BL60" s="4" t="e">
        <f t="shared" si="41"/>
        <v>#REF!</v>
      </c>
      <c r="BM60" s="4" t="e">
        <f t="shared" si="21"/>
        <v>#REF!</v>
      </c>
      <c r="BN60" s="4" t="e">
        <f t="shared" si="42"/>
        <v>#REF!</v>
      </c>
      <c r="BO60" s="4" t="e">
        <f t="shared" si="22"/>
        <v>#REF!</v>
      </c>
      <c r="BP60" s="4" t="e">
        <f t="shared" si="23"/>
        <v>#REF!</v>
      </c>
      <c r="BQ60" s="4" t="e">
        <f t="shared" si="24"/>
        <v>#REF!</v>
      </c>
      <c r="BR60" s="4" t="e">
        <f t="shared" si="43"/>
        <v>#REF!</v>
      </c>
      <c r="BS60" s="4" t="e">
        <f t="shared" si="25"/>
        <v>#REF!</v>
      </c>
      <c r="BT60" s="4" t="e">
        <f t="shared" si="44"/>
        <v>#REF!</v>
      </c>
      <c r="BU60" s="4" t="e">
        <f t="shared" si="26"/>
        <v>#REF!</v>
      </c>
      <c r="BV60" s="4" t="e">
        <f t="shared" si="27"/>
        <v>#REF!</v>
      </c>
      <c r="BW60" s="4" t="e">
        <f t="shared" si="28"/>
        <v>#REF!</v>
      </c>
      <c r="BX60" s="4" t="e">
        <f t="shared" si="45"/>
        <v>#REF!</v>
      </c>
      <c r="BY60" s="4" t="e">
        <f t="shared" si="29"/>
        <v>#REF!</v>
      </c>
      <c r="BZ60" s="4" t="e">
        <f t="shared" si="46"/>
        <v>#REF!</v>
      </c>
      <c r="CA60" t="e">
        <f t="shared" si="30"/>
        <v>#REF!</v>
      </c>
      <c r="CB60">
        <v>0</v>
      </c>
      <c r="CC60" t="e">
        <f t="shared" si="47"/>
        <v>#REF!</v>
      </c>
      <c r="CD60" t="e">
        <f t="shared" si="48"/>
        <v>#REF!</v>
      </c>
      <c r="CE60" t="e">
        <f t="shared" si="49"/>
        <v>#REF!</v>
      </c>
      <c r="CF60" t="e">
        <f t="shared" si="50"/>
        <v>#REF!</v>
      </c>
      <c r="CG60" t="e">
        <f t="shared" si="51"/>
        <v>#REF!</v>
      </c>
      <c r="CH60" t="e">
        <f t="shared" si="52"/>
        <v>#REF!</v>
      </c>
      <c r="CI60" t="e">
        <f t="shared" si="53"/>
        <v>#REF!</v>
      </c>
      <c r="CJ60" t="e">
        <f t="shared" si="54"/>
        <v>#REF!</v>
      </c>
      <c r="CK60" t="e">
        <f>IF(CB60&gt;CJ60,"Yes","No")</f>
        <v>#REF!</v>
      </c>
      <c r="CL60" s="89" t="e">
        <f t="shared" si="31"/>
        <v>#REF!</v>
      </c>
    </row>
    <row r="61" spans="1:90" x14ac:dyDescent="0.3">
      <c r="A61" t="s">
        <v>5</v>
      </c>
      <c r="B61">
        <v>7704</v>
      </c>
      <c r="C61" t="s">
        <v>84</v>
      </c>
      <c r="D61" s="16" t="e">
        <f>SUMIFS(#REF!,#REF!,$B61,#REF!,"Yes")</f>
        <v>#REF!</v>
      </c>
      <c r="E61" s="4" t="e">
        <f>SUMIFS(#REF!,#REF!,$B61,#REF!,"Yes")</f>
        <v>#REF!</v>
      </c>
      <c r="F61" s="4" t="e">
        <f>SUMIFS(#REF!,#REF!,$B61,#REF!,"Yes")</f>
        <v>#REF!</v>
      </c>
      <c r="G61" s="4" t="e">
        <f>SUMIFS(#REF!,#REF!,$B61,#REF!,"Yes")</f>
        <v>#REF!</v>
      </c>
      <c r="H61" s="4" t="e">
        <f>SUMIFS(#REF!,#REF!,$B61,#REF!,"Yes")</f>
        <v>#REF!</v>
      </c>
      <c r="I61" s="4" t="e">
        <f>SUMIFS(#REF!,#REF!,$B61,#REF!,"Yes")</f>
        <v>#REF!</v>
      </c>
      <c r="J61" s="4" t="e">
        <f>SUMIFS(#REF!,#REF!,$B61,#REF!,"Yes")</f>
        <v>#REF!</v>
      </c>
      <c r="K61" s="4" t="e">
        <f>SUMIFS(#REF!,#REF!,$B61,#REF!,"Yes")</f>
        <v>#REF!</v>
      </c>
      <c r="L61" s="4" t="e">
        <f>SUMIFS(#REF!,#REF!,$B61,#REF!,"Yes")</f>
        <v>#REF!</v>
      </c>
      <c r="M61" s="4" t="e">
        <f>SUMIFS(#REF!,#REF!,$B61,#REF!,"Yes")</f>
        <v>#REF!</v>
      </c>
      <c r="N61" s="4" t="e">
        <f>SUMIFS(#REF!,#REF!,$B61,#REF!,"Yes")</f>
        <v>#REF!</v>
      </c>
      <c r="O61" s="4" t="e">
        <f>SUMIFS(#REF!,#REF!,$B61,#REF!,"Yes")</f>
        <v>#REF!</v>
      </c>
      <c r="P61" s="4" t="e">
        <f>SUMIFS(#REF!,#REF!,$B61,#REF!,"Yes")</f>
        <v>#REF!</v>
      </c>
      <c r="Q61" s="4" t="e">
        <f>SUMIFS(#REF!,#REF!,$B61,#REF!,"Yes")</f>
        <v>#REF!</v>
      </c>
      <c r="R61" s="4" t="e">
        <f>SUMIFS(#REF!,#REF!,$B61,#REF!,"Yes")</f>
        <v>#REF!</v>
      </c>
      <c r="S61" s="4" t="e">
        <f>SUMIFS(#REF!,#REF!,$B61,#REF!,"Yes")</f>
        <v>#REF!</v>
      </c>
      <c r="T61" s="4" t="e">
        <f>SUMIFS(#REF!,#REF!,$B61,#REF!,"Yes")</f>
        <v>#REF!</v>
      </c>
      <c r="U61" s="4" t="e">
        <f>SUMIFS(#REF!,#REF!,$B61,#REF!,"Yes")</f>
        <v>#REF!</v>
      </c>
      <c r="V61" s="4" t="e">
        <f>SUMIFS(#REF!,#REF!,$B61,#REF!,"Yes")</f>
        <v>#REF!</v>
      </c>
      <c r="W61" s="4" t="e">
        <f>SUMIFS(#REF!,#REF!,$B61,#REF!,"Yes")</f>
        <v>#REF!</v>
      </c>
      <c r="X61" s="4" t="e">
        <f>SUMIFS(#REF!,#REF!,$B61,#REF!,"Yes")</f>
        <v>#REF!</v>
      </c>
      <c r="Y61" s="4" t="e">
        <f>SUMIFS(#REF!,#REF!,$B61,#REF!,"Yes")</f>
        <v>#REF!</v>
      </c>
      <c r="Z61" s="4" t="e">
        <f>SUMIFS(#REF!,#REF!,$B61,#REF!,"Yes")</f>
        <v>#REF!</v>
      </c>
      <c r="AA61" s="4" t="e">
        <f>SUMIFS(#REF!,#REF!,$B61,#REF!,"Yes")</f>
        <v>#REF!</v>
      </c>
      <c r="AB61" s="4" t="e">
        <f>SUMIFS(#REF!,#REF!,$B61,#REF!,"Yes")</f>
        <v>#REF!</v>
      </c>
      <c r="AC61" s="4" t="e">
        <f>SUMIFS(#REF!,#REF!,$B61,#REF!,"Yes")</f>
        <v>#REF!</v>
      </c>
      <c r="AD61" s="4" t="e">
        <f>SUMIFS(#REF!,#REF!,$B61,#REF!,"Yes")</f>
        <v>#REF!</v>
      </c>
      <c r="AE61" s="4" t="e">
        <f>SUMIFS(#REF!,#REF!,$B61,#REF!,"Yes")</f>
        <v>#REF!</v>
      </c>
      <c r="AF61" s="4" t="e">
        <f>SUMIFS(#REF!,#REF!,$B61,#REF!,"Yes")</f>
        <v>#REF!</v>
      </c>
      <c r="AG61" s="4" t="e">
        <f>IFERROR(INDEX(#REF!,MATCH(B61,#REF!,0),6),H61)</f>
        <v>#REF!</v>
      </c>
      <c r="AH61" s="12">
        <f t="shared" si="0"/>
        <v>0</v>
      </c>
      <c r="AI61" s="4" t="e">
        <f t="shared" si="1"/>
        <v>#REF!</v>
      </c>
      <c r="AJ61" s="4" t="e">
        <f t="shared" si="32"/>
        <v>#REF!</v>
      </c>
      <c r="AK61" s="4" t="e">
        <f t="shared" si="2"/>
        <v>#REF!</v>
      </c>
      <c r="AL61" s="4" t="e">
        <f t="shared" si="3"/>
        <v>#REF!</v>
      </c>
      <c r="AM61" s="4" t="e">
        <f t="shared" si="4"/>
        <v>#REF!</v>
      </c>
      <c r="AN61" s="4" t="e">
        <f t="shared" si="33"/>
        <v>#REF!</v>
      </c>
      <c r="AO61" s="4" t="e">
        <f t="shared" si="5"/>
        <v>#REF!</v>
      </c>
      <c r="AP61" s="4" t="e">
        <f t="shared" si="34"/>
        <v>#REF!</v>
      </c>
      <c r="AQ61" s="4" t="e">
        <f t="shared" si="6"/>
        <v>#REF!</v>
      </c>
      <c r="AR61" s="4" t="e">
        <f t="shared" si="7"/>
        <v>#REF!</v>
      </c>
      <c r="AS61" s="4" t="e">
        <f t="shared" si="8"/>
        <v>#REF!</v>
      </c>
      <c r="AT61" s="4" t="e">
        <f t="shared" si="35"/>
        <v>#REF!</v>
      </c>
      <c r="AU61" s="4" t="e">
        <f t="shared" si="9"/>
        <v>#REF!</v>
      </c>
      <c r="AV61" s="4" t="e">
        <f t="shared" si="36"/>
        <v>#REF!</v>
      </c>
      <c r="AW61" s="4" t="e">
        <f t="shared" si="10"/>
        <v>#REF!</v>
      </c>
      <c r="AX61" s="4" t="e">
        <f t="shared" si="11"/>
        <v>#REF!</v>
      </c>
      <c r="AY61" s="4" t="e">
        <f t="shared" si="12"/>
        <v>#REF!</v>
      </c>
      <c r="AZ61" s="4" t="e">
        <f t="shared" si="37"/>
        <v>#REF!</v>
      </c>
      <c r="BA61" s="4" t="e">
        <f t="shared" si="13"/>
        <v>#REF!</v>
      </c>
      <c r="BB61" s="4" t="e">
        <f t="shared" si="38"/>
        <v>#REF!</v>
      </c>
      <c r="BC61" s="4" t="e">
        <f t="shared" si="14"/>
        <v>#REF!</v>
      </c>
      <c r="BD61" s="4" t="e">
        <f t="shared" si="15"/>
        <v>#REF!</v>
      </c>
      <c r="BE61" s="4" t="e">
        <f t="shared" si="16"/>
        <v>#REF!</v>
      </c>
      <c r="BF61" s="4" t="e">
        <f t="shared" si="39"/>
        <v>#REF!</v>
      </c>
      <c r="BG61" s="4" t="e">
        <f t="shared" si="17"/>
        <v>#REF!</v>
      </c>
      <c r="BH61" s="4" t="e">
        <f t="shared" si="40"/>
        <v>#REF!</v>
      </c>
      <c r="BI61" s="4" t="e">
        <f t="shared" si="18"/>
        <v>#REF!</v>
      </c>
      <c r="BJ61" s="4" t="e">
        <f t="shared" si="19"/>
        <v>#REF!</v>
      </c>
      <c r="BK61" s="4" t="e">
        <f t="shared" si="20"/>
        <v>#REF!</v>
      </c>
      <c r="BL61" s="4" t="e">
        <f t="shared" si="41"/>
        <v>#REF!</v>
      </c>
      <c r="BM61" s="4" t="e">
        <f t="shared" si="21"/>
        <v>#REF!</v>
      </c>
      <c r="BN61" s="4" t="e">
        <f t="shared" si="42"/>
        <v>#REF!</v>
      </c>
      <c r="BO61" s="4" t="e">
        <f t="shared" si="22"/>
        <v>#REF!</v>
      </c>
      <c r="BP61" s="4" t="e">
        <f t="shared" si="23"/>
        <v>#REF!</v>
      </c>
      <c r="BQ61" s="4" t="e">
        <f t="shared" si="24"/>
        <v>#REF!</v>
      </c>
      <c r="BR61" s="4" t="e">
        <f t="shared" si="43"/>
        <v>#REF!</v>
      </c>
      <c r="BS61" s="4" t="e">
        <f t="shared" si="25"/>
        <v>#REF!</v>
      </c>
      <c r="BT61" s="4" t="e">
        <f t="shared" si="44"/>
        <v>#REF!</v>
      </c>
      <c r="BU61" s="4" t="e">
        <f t="shared" si="26"/>
        <v>#REF!</v>
      </c>
      <c r="BV61" s="4" t="e">
        <f t="shared" si="27"/>
        <v>#REF!</v>
      </c>
      <c r="BW61" s="4" t="e">
        <f t="shared" si="28"/>
        <v>#REF!</v>
      </c>
      <c r="BX61" s="4" t="e">
        <f t="shared" si="45"/>
        <v>#REF!</v>
      </c>
      <c r="BY61" s="4" t="e">
        <f t="shared" si="29"/>
        <v>#REF!</v>
      </c>
      <c r="BZ61" s="4" t="e">
        <f t="shared" si="46"/>
        <v>#REF!</v>
      </c>
      <c r="CA61" t="e">
        <f t="shared" si="30"/>
        <v>#REF!</v>
      </c>
      <c r="CB61">
        <v>0</v>
      </c>
      <c r="CC61" t="e">
        <f t="shared" si="47"/>
        <v>#REF!</v>
      </c>
      <c r="CD61" t="e">
        <f t="shared" si="48"/>
        <v>#REF!</v>
      </c>
      <c r="CE61" t="e">
        <f t="shared" si="49"/>
        <v>#REF!</v>
      </c>
      <c r="CF61" t="e">
        <f t="shared" si="50"/>
        <v>#REF!</v>
      </c>
      <c r="CG61" t="e">
        <f t="shared" si="51"/>
        <v>#REF!</v>
      </c>
      <c r="CH61" t="e">
        <f t="shared" si="52"/>
        <v>#REF!</v>
      </c>
      <c r="CI61" t="e">
        <f t="shared" si="53"/>
        <v>#REF!</v>
      </c>
      <c r="CJ61" t="e">
        <f t="shared" si="54"/>
        <v>#REF!</v>
      </c>
      <c r="CL61" s="89" t="e">
        <f t="shared" si="31"/>
        <v>#REF!</v>
      </c>
    </row>
    <row r="62" spans="1:90" x14ac:dyDescent="0.3">
      <c r="A62" t="s">
        <v>5</v>
      </c>
      <c r="B62">
        <v>9140</v>
      </c>
      <c r="C62" t="s">
        <v>88</v>
      </c>
      <c r="D62" s="16" t="e">
        <f>SUMIFS(#REF!,#REF!,$B62,#REF!,"Yes")</f>
        <v>#REF!</v>
      </c>
      <c r="E62" s="4" t="e">
        <f>SUMIFS(#REF!,#REF!,$B62,#REF!,"Yes")</f>
        <v>#REF!</v>
      </c>
      <c r="F62" s="4" t="e">
        <f>SUMIFS(#REF!,#REF!,$B62,#REF!,"Yes")</f>
        <v>#REF!</v>
      </c>
      <c r="G62" s="4" t="e">
        <f>SUMIFS(#REF!,#REF!,$B62,#REF!,"Yes")</f>
        <v>#REF!</v>
      </c>
      <c r="H62" s="4" t="e">
        <f>SUMIFS(#REF!,#REF!,$B62,#REF!,"Yes")</f>
        <v>#REF!</v>
      </c>
      <c r="I62" s="4" t="e">
        <f>SUMIFS(#REF!,#REF!,$B62,#REF!,"Yes")</f>
        <v>#REF!</v>
      </c>
      <c r="J62" s="4" t="e">
        <f>SUMIFS(#REF!,#REF!,$B62,#REF!,"Yes")</f>
        <v>#REF!</v>
      </c>
      <c r="K62" s="4" t="e">
        <f>SUMIFS(#REF!,#REF!,$B62,#REF!,"Yes")</f>
        <v>#REF!</v>
      </c>
      <c r="L62" s="4" t="e">
        <f>SUMIFS(#REF!,#REF!,$B62,#REF!,"Yes")</f>
        <v>#REF!</v>
      </c>
      <c r="M62" s="4" t="e">
        <f>SUMIFS(#REF!,#REF!,$B62,#REF!,"Yes")</f>
        <v>#REF!</v>
      </c>
      <c r="N62" s="4" t="e">
        <f>SUMIFS(#REF!,#REF!,$B62,#REF!,"Yes")</f>
        <v>#REF!</v>
      </c>
      <c r="O62" s="4" t="e">
        <f>SUMIFS(#REF!,#REF!,$B62,#REF!,"Yes")</f>
        <v>#REF!</v>
      </c>
      <c r="P62" s="4" t="e">
        <f>SUMIFS(#REF!,#REF!,$B62,#REF!,"Yes")</f>
        <v>#REF!</v>
      </c>
      <c r="Q62" s="4" t="e">
        <f>SUMIFS(#REF!,#REF!,$B62,#REF!,"Yes")</f>
        <v>#REF!</v>
      </c>
      <c r="R62" s="4" t="e">
        <f>SUMIFS(#REF!,#REF!,$B62,#REF!,"Yes")</f>
        <v>#REF!</v>
      </c>
      <c r="S62" s="4" t="e">
        <f>SUMIFS(#REF!,#REF!,$B62,#REF!,"Yes")</f>
        <v>#REF!</v>
      </c>
      <c r="T62" s="4" t="e">
        <f>SUMIFS(#REF!,#REF!,$B62,#REF!,"Yes")</f>
        <v>#REF!</v>
      </c>
      <c r="U62" s="4" t="e">
        <f>SUMIFS(#REF!,#REF!,$B62,#REF!,"Yes")</f>
        <v>#REF!</v>
      </c>
      <c r="V62" s="4" t="e">
        <f>SUMIFS(#REF!,#REF!,$B62,#REF!,"Yes")</f>
        <v>#REF!</v>
      </c>
      <c r="W62" s="4" t="e">
        <f>SUMIFS(#REF!,#REF!,$B62,#REF!,"Yes")</f>
        <v>#REF!</v>
      </c>
      <c r="X62" s="4" t="e">
        <f>SUMIFS(#REF!,#REF!,$B62,#REF!,"Yes")</f>
        <v>#REF!</v>
      </c>
      <c r="Y62" s="4" t="e">
        <f>SUMIFS(#REF!,#REF!,$B62,#REF!,"Yes")</f>
        <v>#REF!</v>
      </c>
      <c r="Z62" s="4" t="e">
        <f>SUMIFS(#REF!,#REF!,$B62,#REF!,"Yes")</f>
        <v>#REF!</v>
      </c>
      <c r="AA62" s="4" t="e">
        <f>SUMIFS(#REF!,#REF!,$B62,#REF!,"Yes")</f>
        <v>#REF!</v>
      </c>
      <c r="AB62" s="4" t="e">
        <f>SUMIFS(#REF!,#REF!,$B62,#REF!,"Yes")</f>
        <v>#REF!</v>
      </c>
      <c r="AC62" s="4" t="e">
        <f>SUMIFS(#REF!,#REF!,$B62,#REF!,"Yes")</f>
        <v>#REF!</v>
      </c>
      <c r="AD62" s="4" t="e">
        <f>SUMIFS(#REF!,#REF!,$B62,#REF!,"Yes")</f>
        <v>#REF!</v>
      </c>
      <c r="AE62" s="4" t="e">
        <f>SUMIFS(#REF!,#REF!,$B62,#REF!,"Yes")</f>
        <v>#REF!</v>
      </c>
      <c r="AF62" s="4" t="e">
        <f>SUMIFS(#REF!,#REF!,$B62,#REF!,"Yes")</f>
        <v>#REF!</v>
      </c>
      <c r="AG62" s="4" t="e">
        <f>IFERROR(INDEX(#REF!,MATCH(B62,#REF!,0),6),H62)</f>
        <v>#REF!</v>
      </c>
      <c r="AH62" s="12">
        <f t="shared" si="0"/>
        <v>0</v>
      </c>
      <c r="AI62" s="4" t="e">
        <f t="shared" si="1"/>
        <v>#REF!</v>
      </c>
      <c r="AJ62" s="4" t="e">
        <f t="shared" si="32"/>
        <v>#REF!</v>
      </c>
      <c r="AK62" s="4" t="e">
        <f t="shared" si="2"/>
        <v>#REF!</v>
      </c>
      <c r="AL62" s="4" t="e">
        <f t="shared" si="3"/>
        <v>#REF!</v>
      </c>
      <c r="AM62" s="4" t="e">
        <f t="shared" si="4"/>
        <v>#REF!</v>
      </c>
      <c r="AN62" s="4" t="e">
        <f t="shared" si="33"/>
        <v>#REF!</v>
      </c>
      <c r="AO62" s="4" t="e">
        <f t="shared" si="5"/>
        <v>#REF!</v>
      </c>
      <c r="AP62" s="4" t="e">
        <f t="shared" si="34"/>
        <v>#REF!</v>
      </c>
      <c r="AQ62" s="4" t="e">
        <f t="shared" si="6"/>
        <v>#REF!</v>
      </c>
      <c r="AR62" s="4" t="e">
        <f t="shared" si="7"/>
        <v>#REF!</v>
      </c>
      <c r="AS62" s="4" t="e">
        <f t="shared" si="8"/>
        <v>#REF!</v>
      </c>
      <c r="AT62" s="4" t="e">
        <f t="shared" si="35"/>
        <v>#REF!</v>
      </c>
      <c r="AU62" s="4" t="e">
        <f t="shared" si="9"/>
        <v>#REF!</v>
      </c>
      <c r="AV62" s="4" t="e">
        <f t="shared" si="36"/>
        <v>#REF!</v>
      </c>
      <c r="AW62" s="4" t="e">
        <f t="shared" si="10"/>
        <v>#REF!</v>
      </c>
      <c r="AX62" s="4" t="e">
        <f t="shared" si="11"/>
        <v>#REF!</v>
      </c>
      <c r="AY62" s="4" t="e">
        <f t="shared" si="12"/>
        <v>#REF!</v>
      </c>
      <c r="AZ62" s="4" t="e">
        <f t="shared" si="37"/>
        <v>#REF!</v>
      </c>
      <c r="BA62" s="4" t="e">
        <f t="shared" si="13"/>
        <v>#REF!</v>
      </c>
      <c r="BB62" s="4" t="e">
        <f t="shared" si="38"/>
        <v>#REF!</v>
      </c>
      <c r="BC62" s="4" t="e">
        <f t="shared" si="14"/>
        <v>#REF!</v>
      </c>
      <c r="BD62" s="4" t="e">
        <f t="shared" si="15"/>
        <v>#REF!</v>
      </c>
      <c r="BE62" s="4" t="e">
        <f t="shared" si="16"/>
        <v>#REF!</v>
      </c>
      <c r="BF62" s="4" t="e">
        <f t="shared" si="39"/>
        <v>#REF!</v>
      </c>
      <c r="BG62" s="4" t="e">
        <f t="shared" si="17"/>
        <v>#REF!</v>
      </c>
      <c r="BH62" s="4" t="e">
        <f t="shared" si="40"/>
        <v>#REF!</v>
      </c>
      <c r="BI62" s="4" t="e">
        <f t="shared" si="18"/>
        <v>#REF!</v>
      </c>
      <c r="BJ62" s="4" t="e">
        <f t="shared" si="19"/>
        <v>#REF!</v>
      </c>
      <c r="BK62" s="4" t="e">
        <f t="shared" si="20"/>
        <v>#REF!</v>
      </c>
      <c r="BL62" s="4" t="e">
        <f t="shared" si="41"/>
        <v>#REF!</v>
      </c>
      <c r="BM62" s="4" t="e">
        <f t="shared" si="21"/>
        <v>#REF!</v>
      </c>
      <c r="BN62" s="4" t="e">
        <f t="shared" si="42"/>
        <v>#REF!</v>
      </c>
      <c r="BO62" s="4" t="e">
        <f t="shared" si="22"/>
        <v>#REF!</v>
      </c>
      <c r="BP62" s="4" t="e">
        <f t="shared" si="23"/>
        <v>#REF!</v>
      </c>
      <c r="BQ62" s="4" t="e">
        <f t="shared" si="24"/>
        <v>#REF!</v>
      </c>
      <c r="BR62" s="4" t="e">
        <f t="shared" si="43"/>
        <v>#REF!</v>
      </c>
      <c r="BS62" s="4" t="e">
        <f t="shared" si="25"/>
        <v>#REF!</v>
      </c>
      <c r="BT62" s="4" t="e">
        <f t="shared" si="44"/>
        <v>#REF!</v>
      </c>
      <c r="BU62" s="4" t="e">
        <f t="shared" si="26"/>
        <v>#REF!</v>
      </c>
      <c r="BV62" s="4" t="e">
        <f t="shared" si="27"/>
        <v>#REF!</v>
      </c>
      <c r="BW62" s="4" t="e">
        <f t="shared" si="28"/>
        <v>#REF!</v>
      </c>
      <c r="BX62" s="4" t="e">
        <f t="shared" si="45"/>
        <v>#REF!</v>
      </c>
      <c r="BY62" s="4" t="e">
        <f t="shared" si="29"/>
        <v>#REF!</v>
      </c>
      <c r="BZ62" s="4" t="e">
        <f t="shared" si="46"/>
        <v>#REF!</v>
      </c>
      <c r="CA62" t="e">
        <f t="shared" si="30"/>
        <v>#REF!</v>
      </c>
      <c r="CB62">
        <v>0</v>
      </c>
      <c r="CC62" t="e">
        <f t="shared" si="47"/>
        <v>#REF!</v>
      </c>
      <c r="CD62" t="e">
        <f t="shared" si="48"/>
        <v>#REF!</v>
      </c>
      <c r="CE62" t="e">
        <f t="shared" si="49"/>
        <v>#REF!</v>
      </c>
      <c r="CF62" t="e">
        <f t="shared" si="50"/>
        <v>#REF!</v>
      </c>
      <c r="CG62" t="e">
        <f t="shared" si="51"/>
        <v>#REF!</v>
      </c>
      <c r="CH62" t="e">
        <f t="shared" si="52"/>
        <v>#REF!</v>
      </c>
      <c r="CI62" t="e">
        <f t="shared" si="53"/>
        <v>#REF!</v>
      </c>
      <c r="CJ62" t="e">
        <f t="shared" si="54"/>
        <v>#REF!</v>
      </c>
      <c r="CL62" s="89" t="e">
        <f t="shared" si="31"/>
        <v>#REF!</v>
      </c>
    </row>
    <row r="63" spans="1:90" x14ac:dyDescent="0.3">
      <c r="A63" t="s">
        <v>5</v>
      </c>
      <c r="B63">
        <v>9490</v>
      </c>
      <c r="C63" t="s">
        <v>118</v>
      </c>
      <c r="D63" s="16" t="e">
        <f>SUMIFS(#REF!,#REF!,$B63,#REF!,"Yes")</f>
        <v>#REF!</v>
      </c>
      <c r="E63" s="4" t="e">
        <f>SUMIFS(#REF!,#REF!,$B63,#REF!,"Yes")</f>
        <v>#REF!</v>
      </c>
      <c r="F63" s="4" t="e">
        <f>SUMIFS(#REF!,#REF!,$B63,#REF!,"Yes")</f>
        <v>#REF!</v>
      </c>
      <c r="G63" s="4" t="e">
        <f>SUMIFS(#REF!,#REF!,$B63,#REF!,"Yes")</f>
        <v>#REF!</v>
      </c>
      <c r="H63" s="4" t="e">
        <f>SUMIFS(#REF!,#REF!,$B63,#REF!,"Yes")</f>
        <v>#REF!</v>
      </c>
      <c r="I63" s="4" t="e">
        <f>SUMIFS(#REF!,#REF!,$B63,#REF!,"Yes")</f>
        <v>#REF!</v>
      </c>
      <c r="J63" s="4" t="e">
        <f>SUMIFS(#REF!,#REF!,$B63,#REF!,"Yes")</f>
        <v>#REF!</v>
      </c>
      <c r="K63" s="4" t="e">
        <f>SUMIFS(#REF!,#REF!,$B63,#REF!,"Yes")</f>
        <v>#REF!</v>
      </c>
      <c r="L63" s="4" t="e">
        <f>SUMIFS(#REF!,#REF!,$B63,#REF!,"Yes")</f>
        <v>#REF!</v>
      </c>
      <c r="M63" s="4" t="e">
        <f>SUMIFS(#REF!,#REF!,$B63,#REF!,"Yes")</f>
        <v>#REF!</v>
      </c>
      <c r="N63" s="4" t="e">
        <f>SUMIFS(#REF!,#REF!,$B63,#REF!,"Yes")</f>
        <v>#REF!</v>
      </c>
      <c r="O63" s="4" t="e">
        <f>SUMIFS(#REF!,#REF!,$B63,#REF!,"Yes")</f>
        <v>#REF!</v>
      </c>
      <c r="P63" s="4" t="e">
        <f>SUMIFS(#REF!,#REF!,$B63,#REF!,"Yes")</f>
        <v>#REF!</v>
      </c>
      <c r="Q63" s="4" t="e">
        <f>SUMIFS(#REF!,#REF!,$B63,#REF!,"Yes")</f>
        <v>#REF!</v>
      </c>
      <c r="R63" s="4" t="e">
        <f>SUMIFS(#REF!,#REF!,$B63,#REF!,"Yes")</f>
        <v>#REF!</v>
      </c>
      <c r="S63" s="4" t="e">
        <f>SUMIFS(#REF!,#REF!,$B63,#REF!,"Yes")</f>
        <v>#REF!</v>
      </c>
      <c r="T63" s="4" t="e">
        <f>SUMIFS(#REF!,#REF!,$B63,#REF!,"Yes")</f>
        <v>#REF!</v>
      </c>
      <c r="U63" s="4" t="e">
        <f>SUMIFS(#REF!,#REF!,$B63,#REF!,"Yes")</f>
        <v>#REF!</v>
      </c>
      <c r="V63" s="4" t="e">
        <f>SUMIFS(#REF!,#REF!,$B63,#REF!,"Yes")</f>
        <v>#REF!</v>
      </c>
      <c r="W63" s="4" t="e">
        <f>SUMIFS(#REF!,#REF!,$B63,#REF!,"Yes")</f>
        <v>#REF!</v>
      </c>
      <c r="X63" s="4" t="e">
        <f>SUMIFS(#REF!,#REF!,$B63,#REF!,"Yes")</f>
        <v>#REF!</v>
      </c>
      <c r="Y63" s="4" t="e">
        <f>SUMIFS(#REF!,#REF!,$B63,#REF!,"Yes")</f>
        <v>#REF!</v>
      </c>
      <c r="Z63" s="4" t="e">
        <f>SUMIFS(#REF!,#REF!,$B63,#REF!,"Yes")</f>
        <v>#REF!</v>
      </c>
      <c r="AA63" s="4" t="e">
        <f>SUMIFS(#REF!,#REF!,$B63,#REF!,"Yes")</f>
        <v>#REF!</v>
      </c>
      <c r="AB63" s="4" t="e">
        <f>SUMIFS(#REF!,#REF!,$B63,#REF!,"Yes")</f>
        <v>#REF!</v>
      </c>
      <c r="AC63" s="4" t="e">
        <f>SUMIFS(#REF!,#REF!,$B63,#REF!,"Yes")</f>
        <v>#REF!</v>
      </c>
      <c r="AD63" s="4" t="e">
        <f>SUMIFS(#REF!,#REF!,$B63,#REF!,"Yes")</f>
        <v>#REF!</v>
      </c>
      <c r="AE63" s="4" t="e">
        <f>SUMIFS(#REF!,#REF!,$B63,#REF!,"Yes")</f>
        <v>#REF!</v>
      </c>
      <c r="AF63" s="4" t="e">
        <f>SUMIFS(#REF!,#REF!,$B63,#REF!,"Yes")</f>
        <v>#REF!</v>
      </c>
      <c r="AG63" s="4" t="e">
        <f>IFERROR(INDEX(#REF!,MATCH(B63,#REF!,0),6),H63)</f>
        <v>#REF!</v>
      </c>
      <c r="AH63" s="12">
        <f t="shared" si="0"/>
        <v>0</v>
      </c>
      <c r="AI63" s="4" t="e">
        <f t="shared" si="1"/>
        <v>#REF!</v>
      </c>
      <c r="AJ63" s="4" t="e">
        <f t="shared" si="32"/>
        <v>#REF!</v>
      </c>
      <c r="AK63" s="4" t="e">
        <f t="shared" si="2"/>
        <v>#REF!</v>
      </c>
      <c r="AL63" s="4" t="e">
        <f t="shared" si="3"/>
        <v>#REF!</v>
      </c>
      <c r="AM63" s="4" t="e">
        <f t="shared" si="4"/>
        <v>#REF!</v>
      </c>
      <c r="AN63" s="4" t="e">
        <f t="shared" si="33"/>
        <v>#REF!</v>
      </c>
      <c r="AO63" s="4" t="e">
        <f t="shared" si="5"/>
        <v>#REF!</v>
      </c>
      <c r="AP63" s="4" t="e">
        <f t="shared" si="34"/>
        <v>#REF!</v>
      </c>
      <c r="AQ63" s="4" t="e">
        <f t="shared" si="6"/>
        <v>#REF!</v>
      </c>
      <c r="AR63" s="4" t="e">
        <f t="shared" si="7"/>
        <v>#REF!</v>
      </c>
      <c r="AS63" s="4" t="e">
        <f t="shared" si="8"/>
        <v>#REF!</v>
      </c>
      <c r="AT63" s="4" t="e">
        <f t="shared" si="35"/>
        <v>#REF!</v>
      </c>
      <c r="AU63" s="4" t="e">
        <f t="shared" si="9"/>
        <v>#REF!</v>
      </c>
      <c r="AV63" s="4" t="e">
        <f t="shared" si="36"/>
        <v>#REF!</v>
      </c>
      <c r="AW63" s="4" t="e">
        <f t="shared" si="10"/>
        <v>#REF!</v>
      </c>
      <c r="AX63" s="4" t="e">
        <f t="shared" si="11"/>
        <v>#REF!</v>
      </c>
      <c r="AY63" s="4" t="e">
        <f t="shared" si="12"/>
        <v>#REF!</v>
      </c>
      <c r="AZ63" s="4" t="e">
        <f t="shared" si="37"/>
        <v>#REF!</v>
      </c>
      <c r="BA63" s="4" t="e">
        <f t="shared" si="13"/>
        <v>#REF!</v>
      </c>
      <c r="BB63" s="4" t="e">
        <f t="shared" si="38"/>
        <v>#REF!</v>
      </c>
      <c r="BC63" s="4" t="e">
        <f t="shared" si="14"/>
        <v>#REF!</v>
      </c>
      <c r="BD63" s="4" t="e">
        <f t="shared" si="15"/>
        <v>#REF!</v>
      </c>
      <c r="BE63" s="4" t="e">
        <f t="shared" si="16"/>
        <v>#REF!</v>
      </c>
      <c r="BF63" s="4" t="e">
        <f t="shared" si="39"/>
        <v>#REF!</v>
      </c>
      <c r="BG63" s="4" t="e">
        <f t="shared" si="17"/>
        <v>#REF!</v>
      </c>
      <c r="BH63" s="4" t="e">
        <f t="shared" si="40"/>
        <v>#REF!</v>
      </c>
      <c r="BI63" s="4" t="e">
        <f t="shared" si="18"/>
        <v>#REF!</v>
      </c>
      <c r="BJ63" s="4" t="e">
        <f t="shared" si="19"/>
        <v>#REF!</v>
      </c>
      <c r="BK63" s="4" t="e">
        <f t="shared" si="20"/>
        <v>#REF!</v>
      </c>
      <c r="BL63" s="4" t="e">
        <f t="shared" si="41"/>
        <v>#REF!</v>
      </c>
      <c r="BM63" s="4" t="e">
        <f t="shared" si="21"/>
        <v>#REF!</v>
      </c>
      <c r="BN63" s="4" t="e">
        <f t="shared" si="42"/>
        <v>#REF!</v>
      </c>
      <c r="BO63" s="4" t="e">
        <f t="shared" si="22"/>
        <v>#REF!</v>
      </c>
      <c r="BP63" s="4" t="e">
        <f t="shared" si="23"/>
        <v>#REF!</v>
      </c>
      <c r="BQ63" s="4" t="e">
        <f t="shared" si="24"/>
        <v>#REF!</v>
      </c>
      <c r="BR63" s="4" t="e">
        <f t="shared" si="43"/>
        <v>#REF!</v>
      </c>
      <c r="BS63" s="4" t="e">
        <f t="shared" si="25"/>
        <v>#REF!</v>
      </c>
      <c r="BT63" s="4" t="e">
        <f t="shared" si="44"/>
        <v>#REF!</v>
      </c>
      <c r="BU63" s="4" t="e">
        <f t="shared" si="26"/>
        <v>#REF!</v>
      </c>
      <c r="BV63" s="4" t="e">
        <f t="shared" si="27"/>
        <v>#REF!</v>
      </c>
      <c r="BW63" s="4" t="e">
        <f t="shared" si="28"/>
        <v>#REF!</v>
      </c>
      <c r="BX63" s="4" t="e">
        <f t="shared" si="45"/>
        <v>#REF!</v>
      </c>
      <c r="BY63" s="4" t="e">
        <f t="shared" si="29"/>
        <v>#REF!</v>
      </c>
      <c r="BZ63" s="4" t="e">
        <f t="shared" si="46"/>
        <v>#REF!</v>
      </c>
      <c r="CA63" t="e">
        <f t="shared" si="30"/>
        <v>#REF!</v>
      </c>
      <c r="CB63">
        <v>0</v>
      </c>
      <c r="CC63" t="e">
        <f t="shared" si="47"/>
        <v>#REF!</v>
      </c>
      <c r="CD63" t="e">
        <f t="shared" si="48"/>
        <v>#REF!</v>
      </c>
      <c r="CE63" t="e">
        <f t="shared" si="49"/>
        <v>#REF!</v>
      </c>
      <c r="CF63" t="e">
        <f t="shared" si="50"/>
        <v>#REF!</v>
      </c>
      <c r="CG63" t="e">
        <f t="shared" si="51"/>
        <v>#REF!</v>
      </c>
      <c r="CH63" t="e">
        <f t="shared" si="52"/>
        <v>#REF!</v>
      </c>
      <c r="CI63" t="e">
        <f t="shared" si="53"/>
        <v>#REF!</v>
      </c>
      <c r="CJ63" t="e">
        <f t="shared" si="54"/>
        <v>#REF!</v>
      </c>
      <c r="CL63" s="89" t="e">
        <f t="shared" si="31"/>
        <v>#REF!</v>
      </c>
    </row>
    <row r="64" spans="1:90" x14ac:dyDescent="0.3">
      <c r="A64" t="s">
        <v>5</v>
      </c>
      <c r="B64">
        <v>10930</v>
      </c>
      <c r="C64" t="s">
        <v>480</v>
      </c>
      <c r="D64" s="16" t="e">
        <f>SUMIFS(#REF!,#REF!,$B64,#REF!,"Yes")</f>
        <v>#REF!</v>
      </c>
      <c r="E64" s="4" t="e">
        <f>SUMIFS(#REF!,#REF!,$B64,#REF!,"Yes")</f>
        <v>#REF!</v>
      </c>
      <c r="F64" s="4" t="e">
        <f>SUMIFS(#REF!,#REF!,$B64,#REF!,"Yes")</f>
        <v>#REF!</v>
      </c>
      <c r="G64" s="4" t="e">
        <f>SUMIFS(#REF!,#REF!,$B64,#REF!,"Yes")</f>
        <v>#REF!</v>
      </c>
      <c r="H64" s="4" t="e">
        <f>SUMIFS(#REF!,#REF!,$B64,#REF!,"Yes")</f>
        <v>#REF!</v>
      </c>
      <c r="I64" s="4" t="e">
        <f>SUMIFS(#REF!,#REF!,$B64,#REF!,"Yes")</f>
        <v>#REF!</v>
      </c>
      <c r="J64" s="4" t="e">
        <f>SUMIFS(#REF!,#REF!,$B64,#REF!,"Yes")</f>
        <v>#REF!</v>
      </c>
      <c r="K64" s="4" t="e">
        <f>SUMIFS(#REF!,#REF!,$B64,#REF!,"Yes")</f>
        <v>#REF!</v>
      </c>
      <c r="L64" s="4" t="e">
        <f>SUMIFS(#REF!,#REF!,$B64,#REF!,"Yes")</f>
        <v>#REF!</v>
      </c>
      <c r="M64" s="4" t="e">
        <f>SUMIFS(#REF!,#REF!,$B64,#REF!,"Yes")</f>
        <v>#REF!</v>
      </c>
      <c r="N64" s="4" t="e">
        <f>SUMIFS(#REF!,#REF!,$B64,#REF!,"Yes")</f>
        <v>#REF!</v>
      </c>
      <c r="O64" s="4" t="e">
        <f>SUMIFS(#REF!,#REF!,$B64,#REF!,"Yes")</f>
        <v>#REF!</v>
      </c>
      <c r="P64" s="4" t="e">
        <f>SUMIFS(#REF!,#REF!,$B64,#REF!,"Yes")</f>
        <v>#REF!</v>
      </c>
      <c r="Q64" s="4" t="e">
        <f>SUMIFS(#REF!,#REF!,$B64,#REF!,"Yes")</f>
        <v>#REF!</v>
      </c>
      <c r="R64" s="4" t="e">
        <f>SUMIFS(#REF!,#REF!,$B64,#REF!,"Yes")</f>
        <v>#REF!</v>
      </c>
      <c r="S64" s="4" t="e">
        <f>SUMIFS(#REF!,#REF!,$B64,#REF!,"Yes")</f>
        <v>#REF!</v>
      </c>
      <c r="T64" s="4" t="e">
        <f>SUMIFS(#REF!,#REF!,$B64,#REF!,"Yes")</f>
        <v>#REF!</v>
      </c>
      <c r="U64" s="4" t="e">
        <f>SUMIFS(#REF!,#REF!,$B64,#REF!,"Yes")</f>
        <v>#REF!</v>
      </c>
      <c r="V64" s="4" t="e">
        <f>SUMIFS(#REF!,#REF!,$B64,#REF!,"Yes")</f>
        <v>#REF!</v>
      </c>
      <c r="W64" s="4" t="e">
        <f>SUMIFS(#REF!,#REF!,$B64,#REF!,"Yes")</f>
        <v>#REF!</v>
      </c>
      <c r="X64" s="4" t="e">
        <f>SUMIFS(#REF!,#REF!,$B64,#REF!,"Yes")</f>
        <v>#REF!</v>
      </c>
      <c r="Y64" s="4" t="e">
        <f>SUMIFS(#REF!,#REF!,$B64,#REF!,"Yes")</f>
        <v>#REF!</v>
      </c>
      <c r="Z64" s="4" t="e">
        <f>SUMIFS(#REF!,#REF!,$B64,#REF!,"Yes")</f>
        <v>#REF!</v>
      </c>
      <c r="AA64" s="4" t="e">
        <f>SUMIFS(#REF!,#REF!,$B64,#REF!,"Yes")</f>
        <v>#REF!</v>
      </c>
      <c r="AB64" s="4" t="e">
        <f>SUMIFS(#REF!,#REF!,$B64,#REF!,"Yes")</f>
        <v>#REF!</v>
      </c>
      <c r="AC64" s="4" t="e">
        <f>SUMIFS(#REF!,#REF!,$B64,#REF!,"Yes")</f>
        <v>#REF!</v>
      </c>
      <c r="AD64" s="4" t="e">
        <f>SUMIFS(#REF!,#REF!,$B64,#REF!,"Yes")</f>
        <v>#REF!</v>
      </c>
      <c r="AE64" s="4" t="e">
        <f>SUMIFS(#REF!,#REF!,$B64,#REF!,"Yes")</f>
        <v>#REF!</v>
      </c>
      <c r="AF64" s="4" t="e">
        <f>SUMIFS(#REF!,#REF!,$B64,#REF!,"Yes")</f>
        <v>#REF!</v>
      </c>
      <c r="AG64" s="4" t="e">
        <f>IFERROR(INDEX(#REF!,MATCH(B64,#REF!,0),6),H64)</f>
        <v>#REF!</v>
      </c>
      <c r="AH64" s="12">
        <f t="shared" si="0"/>
        <v>0</v>
      </c>
      <c r="AI64" s="4" t="e">
        <f t="shared" si="1"/>
        <v>#REF!</v>
      </c>
      <c r="AJ64" s="4" t="e">
        <f t="shared" si="32"/>
        <v>#REF!</v>
      </c>
      <c r="AK64" s="4" t="e">
        <f t="shared" si="2"/>
        <v>#REF!</v>
      </c>
      <c r="AL64" s="4" t="e">
        <f t="shared" si="3"/>
        <v>#REF!</v>
      </c>
      <c r="AM64" s="4" t="e">
        <f t="shared" si="4"/>
        <v>#REF!</v>
      </c>
      <c r="AN64" s="4" t="e">
        <f t="shared" si="33"/>
        <v>#REF!</v>
      </c>
      <c r="AO64" s="4" t="e">
        <f t="shared" si="5"/>
        <v>#REF!</v>
      </c>
      <c r="AP64" s="4" t="e">
        <f t="shared" si="34"/>
        <v>#REF!</v>
      </c>
      <c r="AQ64" s="4" t="e">
        <f t="shared" si="6"/>
        <v>#REF!</v>
      </c>
      <c r="AR64" s="4" t="e">
        <f t="shared" si="7"/>
        <v>#REF!</v>
      </c>
      <c r="AS64" s="4" t="e">
        <f t="shared" si="8"/>
        <v>#REF!</v>
      </c>
      <c r="AT64" s="4" t="e">
        <f t="shared" si="35"/>
        <v>#REF!</v>
      </c>
      <c r="AU64" s="4" t="e">
        <f t="shared" si="9"/>
        <v>#REF!</v>
      </c>
      <c r="AV64" s="4" t="e">
        <f t="shared" si="36"/>
        <v>#REF!</v>
      </c>
      <c r="AW64" s="4" t="e">
        <f t="shared" si="10"/>
        <v>#REF!</v>
      </c>
      <c r="AX64" s="4" t="e">
        <f t="shared" si="11"/>
        <v>#REF!</v>
      </c>
      <c r="AY64" s="4" t="e">
        <f t="shared" si="12"/>
        <v>#REF!</v>
      </c>
      <c r="AZ64" s="4" t="e">
        <f t="shared" si="37"/>
        <v>#REF!</v>
      </c>
      <c r="BA64" s="4" t="e">
        <f t="shared" si="13"/>
        <v>#REF!</v>
      </c>
      <c r="BB64" s="4" t="e">
        <f t="shared" si="38"/>
        <v>#REF!</v>
      </c>
      <c r="BC64" s="4" t="e">
        <f t="shared" si="14"/>
        <v>#REF!</v>
      </c>
      <c r="BD64" s="4" t="e">
        <f t="shared" si="15"/>
        <v>#REF!</v>
      </c>
      <c r="BE64" s="4" t="e">
        <f t="shared" si="16"/>
        <v>#REF!</v>
      </c>
      <c r="BF64" s="4" t="e">
        <f t="shared" si="39"/>
        <v>#REF!</v>
      </c>
      <c r="BG64" s="4" t="e">
        <f t="shared" si="17"/>
        <v>#REF!</v>
      </c>
      <c r="BH64" s="4" t="e">
        <f t="shared" si="40"/>
        <v>#REF!</v>
      </c>
      <c r="BI64" s="4" t="e">
        <f t="shared" si="18"/>
        <v>#REF!</v>
      </c>
      <c r="BJ64" s="4" t="e">
        <f t="shared" si="19"/>
        <v>#REF!</v>
      </c>
      <c r="BK64" s="4" t="e">
        <f t="shared" si="20"/>
        <v>#REF!</v>
      </c>
      <c r="BL64" s="4" t="e">
        <f t="shared" si="41"/>
        <v>#REF!</v>
      </c>
      <c r="BM64" s="4" t="e">
        <f t="shared" si="21"/>
        <v>#REF!</v>
      </c>
      <c r="BN64" s="4" t="e">
        <f t="shared" si="42"/>
        <v>#REF!</v>
      </c>
      <c r="BO64" s="4" t="e">
        <f t="shared" si="22"/>
        <v>#REF!</v>
      </c>
      <c r="BP64" s="4" t="e">
        <f t="shared" si="23"/>
        <v>#REF!</v>
      </c>
      <c r="BQ64" s="4" t="e">
        <f t="shared" si="24"/>
        <v>#REF!</v>
      </c>
      <c r="BR64" s="4" t="e">
        <f t="shared" si="43"/>
        <v>#REF!</v>
      </c>
      <c r="BS64" s="4" t="e">
        <f t="shared" si="25"/>
        <v>#REF!</v>
      </c>
      <c r="BT64" s="4" t="e">
        <f t="shared" si="44"/>
        <v>#REF!</v>
      </c>
      <c r="BU64" s="4" t="e">
        <f t="shared" si="26"/>
        <v>#REF!</v>
      </c>
      <c r="BV64" s="4" t="e">
        <f t="shared" si="27"/>
        <v>#REF!</v>
      </c>
      <c r="BW64" s="4" t="e">
        <f t="shared" si="28"/>
        <v>#REF!</v>
      </c>
      <c r="BX64" s="4" t="e">
        <f t="shared" si="45"/>
        <v>#REF!</v>
      </c>
      <c r="BY64" s="4" t="e">
        <f t="shared" si="29"/>
        <v>#REF!</v>
      </c>
      <c r="BZ64" s="4" t="e">
        <f t="shared" si="46"/>
        <v>#REF!</v>
      </c>
      <c r="CA64" t="e">
        <f t="shared" si="30"/>
        <v>#REF!</v>
      </c>
      <c r="CB64">
        <v>0</v>
      </c>
      <c r="CC64" t="e">
        <f t="shared" si="47"/>
        <v>#REF!</v>
      </c>
      <c r="CD64" t="e">
        <f t="shared" si="48"/>
        <v>#REF!</v>
      </c>
      <c r="CE64" t="e">
        <f t="shared" si="49"/>
        <v>#REF!</v>
      </c>
      <c r="CF64" t="e">
        <f t="shared" si="50"/>
        <v>#REF!</v>
      </c>
      <c r="CG64" t="e">
        <f t="shared" si="51"/>
        <v>#REF!</v>
      </c>
      <c r="CH64" t="e">
        <f t="shared" si="52"/>
        <v>#REF!</v>
      </c>
      <c r="CI64" t="e">
        <f t="shared" si="53"/>
        <v>#REF!</v>
      </c>
      <c r="CJ64" t="e">
        <f t="shared" si="54"/>
        <v>#REF!</v>
      </c>
      <c r="CL64" s="89" t="e">
        <f t="shared" si="31"/>
        <v>#REF!</v>
      </c>
    </row>
    <row r="65" spans="1:90" x14ac:dyDescent="0.3">
      <c r="A65" t="s">
        <v>5</v>
      </c>
      <c r="B65">
        <v>11601</v>
      </c>
      <c r="C65" t="s">
        <v>415</v>
      </c>
      <c r="D65" s="16" t="e">
        <f>SUMIFS(#REF!,#REF!,$B65,#REF!,"Yes")</f>
        <v>#REF!</v>
      </c>
      <c r="E65" s="4" t="e">
        <f>SUMIFS(#REF!,#REF!,$B65,#REF!,"Yes")</f>
        <v>#REF!</v>
      </c>
      <c r="F65" s="4" t="e">
        <f>SUMIFS(#REF!,#REF!,$B65,#REF!,"Yes")</f>
        <v>#REF!</v>
      </c>
      <c r="G65" s="4" t="e">
        <f>SUMIFS(#REF!,#REF!,$B65,#REF!,"Yes")</f>
        <v>#REF!</v>
      </c>
      <c r="H65" s="4" t="e">
        <f>SUMIFS(#REF!,#REF!,$B65,#REF!,"Yes")</f>
        <v>#REF!</v>
      </c>
      <c r="I65" s="4" t="e">
        <f>SUMIFS(#REF!,#REF!,$B65,#REF!,"Yes")</f>
        <v>#REF!</v>
      </c>
      <c r="J65" s="4" t="e">
        <f>SUMIFS(#REF!,#REF!,$B65,#REF!,"Yes")</f>
        <v>#REF!</v>
      </c>
      <c r="K65" s="4" t="e">
        <f>SUMIFS(#REF!,#REF!,$B65,#REF!,"Yes")</f>
        <v>#REF!</v>
      </c>
      <c r="L65" s="4" t="e">
        <f>SUMIFS(#REF!,#REF!,$B65,#REF!,"Yes")</f>
        <v>#REF!</v>
      </c>
      <c r="M65" s="4" t="e">
        <f>SUMIFS(#REF!,#REF!,$B65,#REF!,"Yes")</f>
        <v>#REF!</v>
      </c>
      <c r="N65" s="4" t="e">
        <f>SUMIFS(#REF!,#REF!,$B65,#REF!,"Yes")</f>
        <v>#REF!</v>
      </c>
      <c r="O65" s="4" t="e">
        <f>SUMIFS(#REF!,#REF!,$B65,#REF!,"Yes")</f>
        <v>#REF!</v>
      </c>
      <c r="P65" s="4" t="e">
        <f>SUMIFS(#REF!,#REF!,$B65,#REF!,"Yes")</f>
        <v>#REF!</v>
      </c>
      <c r="Q65" s="4" t="e">
        <f>SUMIFS(#REF!,#REF!,$B65,#REF!,"Yes")</f>
        <v>#REF!</v>
      </c>
      <c r="R65" s="4" t="e">
        <f>SUMIFS(#REF!,#REF!,$B65,#REF!,"Yes")</f>
        <v>#REF!</v>
      </c>
      <c r="S65" s="4" t="e">
        <f>SUMIFS(#REF!,#REF!,$B65,#REF!,"Yes")</f>
        <v>#REF!</v>
      </c>
      <c r="T65" s="4" t="e">
        <f>SUMIFS(#REF!,#REF!,$B65,#REF!,"Yes")</f>
        <v>#REF!</v>
      </c>
      <c r="U65" s="4" t="e">
        <f>SUMIFS(#REF!,#REF!,$B65,#REF!,"Yes")</f>
        <v>#REF!</v>
      </c>
      <c r="V65" s="4" t="e">
        <f>SUMIFS(#REF!,#REF!,$B65,#REF!,"Yes")</f>
        <v>#REF!</v>
      </c>
      <c r="W65" s="4" t="e">
        <f>SUMIFS(#REF!,#REF!,$B65,#REF!,"Yes")</f>
        <v>#REF!</v>
      </c>
      <c r="X65" s="4" t="e">
        <f>SUMIFS(#REF!,#REF!,$B65,#REF!,"Yes")</f>
        <v>#REF!</v>
      </c>
      <c r="Y65" s="4" t="e">
        <f>SUMIFS(#REF!,#REF!,$B65,#REF!,"Yes")</f>
        <v>#REF!</v>
      </c>
      <c r="Z65" s="4" t="e">
        <f>SUMIFS(#REF!,#REF!,$B65,#REF!,"Yes")</f>
        <v>#REF!</v>
      </c>
      <c r="AA65" s="4" t="e">
        <f>SUMIFS(#REF!,#REF!,$B65,#REF!,"Yes")</f>
        <v>#REF!</v>
      </c>
      <c r="AB65" s="4" t="e">
        <f>SUMIFS(#REF!,#REF!,$B65,#REF!,"Yes")</f>
        <v>#REF!</v>
      </c>
      <c r="AC65" s="4" t="e">
        <f>SUMIFS(#REF!,#REF!,$B65,#REF!,"Yes")</f>
        <v>#REF!</v>
      </c>
      <c r="AD65" s="4" t="e">
        <f>SUMIFS(#REF!,#REF!,$B65,#REF!,"Yes")</f>
        <v>#REF!</v>
      </c>
      <c r="AE65" s="4" t="e">
        <f>SUMIFS(#REF!,#REF!,$B65,#REF!,"Yes")</f>
        <v>#REF!</v>
      </c>
      <c r="AF65" s="4" t="e">
        <f>SUMIFS(#REF!,#REF!,$B65,#REF!,"Yes")</f>
        <v>#REF!</v>
      </c>
      <c r="AG65" s="4" t="e">
        <f>IFERROR(INDEX(#REF!,MATCH(B65,#REF!,0),6),H65)</f>
        <v>#REF!</v>
      </c>
      <c r="AH65" s="12">
        <f t="shared" si="0"/>
        <v>0</v>
      </c>
      <c r="AI65" s="4" t="e">
        <f t="shared" si="1"/>
        <v>#REF!</v>
      </c>
      <c r="AJ65" s="4" t="e">
        <f t="shared" si="32"/>
        <v>#REF!</v>
      </c>
      <c r="AK65" s="4" t="e">
        <f t="shared" si="2"/>
        <v>#REF!</v>
      </c>
      <c r="AL65" s="4" t="e">
        <f t="shared" si="3"/>
        <v>#REF!</v>
      </c>
      <c r="AM65" s="4" t="e">
        <f t="shared" si="4"/>
        <v>#REF!</v>
      </c>
      <c r="AN65" s="4" t="e">
        <f t="shared" si="33"/>
        <v>#REF!</v>
      </c>
      <c r="AO65" s="4" t="e">
        <f t="shared" si="5"/>
        <v>#REF!</v>
      </c>
      <c r="AP65" s="4" t="e">
        <f t="shared" si="34"/>
        <v>#REF!</v>
      </c>
      <c r="AQ65" s="4" t="e">
        <f t="shared" si="6"/>
        <v>#REF!</v>
      </c>
      <c r="AR65" s="4" t="e">
        <f t="shared" si="7"/>
        <v>#REF!</v>
      </c>
      <c r="AS65" s="4" t="e">
        <f t="shared" si="8"/>
        <v>#REF!</v>
      </c>
      <c r="AT65" s="4" t="e">
        <f t="shared" si="35"/>
        <v>#REF!</v>
      </c>
      <c r="AU65" s="4" t="e">
        <f t="shared" si="9"/>
        <v>#REF!</v>
      </c>
      <c r="AV65" s="4" t="e">
        <f t="shared" si="36"/>
        <v>#REF!</v>
      </c>
      <c r="AW65" s="4" t="e">
        <f t="shared" si="10"/>
        <v>#REF!</v>
      </c>
      <c r="AX65" s="4" t="e">
        <f t="shared" si="11"/>
        <v>#REF!</v>
      </c>
      <c r="AY65" s="4" t="e">
        <f t="shared" si="12"/>
        <v>#REF!</v>
      </c>
      <c r="AZ65" s="4" t="e">
        <f t="shared" si="37"/>
        <v>#REF!</v>
      </c>
      <c r="BA65" s="4" t="e">
        <f t="shared" si="13"/>
        <v>#REF!</v>
      </c>
      <c r="BB65" s="4" t="e">
        <f t="shared" si="38"/>
        <v>#REF!</v>
      </c>
      <c r="BC65" s="4" t="e">
        <f t="shared" si="14"/>
        <v>#REF!</v>
      </c>
      <c r="BD65" s="4" t="e">
        <f t="shared" si="15"/>
        <v>#REF!</v>
      </c>
      <c r="BE65" s="4" t="e">
        <f t="shared" si="16"/>
        <v>#REF!</v>
      </c>
      <c r="BF65" s="4" t="e">
        <f t="shared" si="39"/>
        <v>#REF!</v>
      </c>
      <c r="BG65" s="4" t="e">
        <f t="shared" si="17"/>
        <v>#REF!</v>
      </c>
      <c r="BH65" s="4" t="e">
        <f t="shared" si="40"/>
        <v>#REF!</v>
      </c>
      <c r="BI65" s="4" t="e">
        <f t="shared" si="18"/>
        <v>#REF!</v>
      </c>
      <c r="BJ65" s="4" t="e">
        <f t="shared" si="19"/>
        <v>#REF!</v>
      </c>
      <c r="BK65" s="4" t="e">
        <f t="shared" si="20"/>
        <v>#REF!</v>
      </c>
      <c r="BL65" s="4" t="e">
        <f t="shared" si="41"/>
        <v>#REF!</v>
      </c>
      <c r="BM65" s="4" t="e">
        <f t="shared" si="21"/>
        <v>#REF!</v>
      </c>
      <c r="BN65" s="4" t="e">
        <f t="shared" si="42"/>
        <v>#REF!</v>
      </c>
      <c r="BO65" s="4" t="e">
        <f t="shared" si="22"/>
        <v>#REF!</v>
      </c>
      <c r="BP65" s="4" t="e">
        <f t="shared" si="23"/>
        <v>#REF!</v>
      </c>
      <c r="BQ65" s="4" t="e">
        <f t="shared" si="24"/>
        <v>#REF!</v>
      </c>
      <c r="BR65" s="4" t="e">
        <f t="shared" si="43"/>
        <v>#REF!</v>
      </c>
      <c r="BS65" s="4" t="e">
        <f t="shared" si="25"/>
        <v>#REF!</v>
      </c>
      <c r="BT65" s="4" t="e">
        <f t="shared" si="44"/>
        <v>#REF!</v>
      </c>
      <c r="BU65" s="4" t="e">
        <f t="shared" si="26"/>
        <v>#REF!</v>
      </c>
      <c r="BV65" s="4" t="e">
        <f t="shared" si="27"/>
        <v>#REF!</v>
      </c>
      <c r="BW65" s="4" t="e">
        <f t="shared" si="28"/>
        <v>#REF!</v>
      </c>
      <c r="BX65" s="4" t="e">
        <f t="shared" si="45"/>
        <v>#REF!</v>
      </c>
      <c r="BY65" s="4" t="e">
        <f t="shared" si="29"/>
        <v>#REF!</v>
      </c>
      <c r="BZ65" s="4" t="e">
        <f t="shared" si="46"/>
        <v>#REF!</v>
      </c>
      <c r="CA65" t="e">
        <f t="shared" si="30"/>
        <v>#REF!</v>
      </c>
      <c r="CB65">
        <v>0</v>
      </c>
      <c r="CC65" t="e">
        <f t="shared" si="47"/>
        <v>#REF!</v>
      </c>
      <c r="CD65" t="e">
        <f t="shared" si="48"/>
        <v>#REF!</v>
      </c>
      <c r="CE65" t="e">
        <f t="shared" si="49"/>
        <v>#REF!</v>
      </c>
      <c r="CF65" t="e">
        <f t="shared" si="50"/>
        <v>#REF!</v>
      </c>
      <c r="CG65" t="e">
        <f t="shared" si="51"/>
        <v>#REF!</v>
      </c>
      <c r="CH65" t="e">
        <f t="shared" si="52"/>
        <v>#REF!</v>
      </c>
      <c r="CI65" t="e">
        <f t="shared" si="53"/>
        <v>#REF!</v>
      </c>
      <c r="CJ65" t="e">
        <f t="shared" si="54"/>
        <v>#REF!</v>
      </c>
      <c r="CL65" s="89" t="e">
        <f t="shared" si="31"/>
        <v>#REF!</v>
      </c>
    </row>
    <row r="66" spans="1:90" x14ac:dyDescent="0.3">
      <c r="A66" t="s">
        <v>5</v>
      </c>
      <c r="B66">
        <v>12846</v>
      </c>
      <c r="C66" t="s">
        <v>429</v>
      </c>
      <c r="D66" s="16" t="e">
        <f>SUMIFS(#REF!,#REF!,$B66,#REF!,"Yes")</f>
        <v>#REF!</v>
      </c>
      <c r="E66" s="4" t="e">
        <f>SUMIFS(#REF!,#REF!,$B66,#REF!,"Yes")</f>
        <v>#REF!</v>
      </c>
      <c r="F66" s="4" t="e">
        <f>SUMIFS(#REF!,#REF!,$B66,#REF!,"Yes")</f>
        <v>#REF!</v>
      </c>
      <c r="G66" s="4" t="e">
        <f>SUMIFS(#REF!,#REF!,$B66,#REF!,"Yes")</f>
        <v>#REF!</v>
      </c>
      <c r="H66" s="4" t="e">
        <f>SUMIFS(#REF!,#REF!,$B66,#REF!,"Yes")</f>
        <v>#REF!</v>
      </c>
      <c r="I66" s="4" t="e">
        <f>SUMIFS(#REF!,#REF!,$B66,#REF!,"Yes")</f>
        <v>#REF!</v>
      </c>
      <c r="J66" s="4" t="e">
        <f>SUMIFS(#REF!,#REF!,$B66,#REF!,"Yes")</f>
        <v>#REF!</v>
      </c>
      <c r="K66" s="4" t="e">
        <f>SUMIFS(#REF!,#REF!,$B66,#REF!,"Yes")</f>
        <v>#REF!</v>
      </c>
      <c r="L66" s="4" t="e">
        <f>SUMIFS(#REF!,#REF!,$B66,#REF!,"Yes")</f>
        <v>#REF!</v>
      </c>
      <c r="M66" s="4" t="e">
        <f>SUMIFS(#REF!,#REF!,$B66,#REF!,"Yes")</f>
        <v>#REF!</v>
      </c>
      <c r="N66" s="4" t="e">
        <f>SUMIFS(#REF!,#REF!,$B66,#REF!,"Yes")</f>
        <v>#REF!</v>
      </c>
      <c r="O66" s="4" t="e">
        <f>SUMIFS(#REF!,#REF!,$B66,#REF!,"Yes")</f>
        <v>#REF!</v>
      </c>
      <c r="P66" s="4" t="e">
        <f>SUMIFS(#REF!,#REF!,$B66,#REF!,"Yes")</f>
        <v>#REF!</v>
      </c>
      <c r="Q66" s="4" t="e">
        <f>SUMIFS(#REF!,#REF!,$B66,#REF!,"Yes")</f>
        <v>#REF!</v>
      </c>
      <c r="R66" s="4" t="e">
        <f>SUMIFS(#REF!,#REF!,$B66,#REF!,"Yes")</f>
        <v>#REF!</v>
      </c>
      <c r="S66" s="4" t="e">
        <f>SUMIFS(#REF!,#REF!,$B66,#REF!,"Yes")</f>
        <v>#REF!</v>
      </c>
      <c r="T66" s="4" t="e">
        <f>SUMIFS(#REF!,#REF!,$B66,#REF!,"Yes")</f>
        <v>#REF!</v>
      </c>
      <c r="U66" s="4" t="e">
        <f>SUMIFS(#REF!,#REF!,$B66,#REF!,"Yes")</f>
        <v>#REF!</v>
      </c>
      <c r="V66" s="4" t="e">
        <f>SUMIFS(#REF!,#REF!,$B66,#REF!,"Yes")</f>
        <v>#REF!</v>
      </c>
      <c r="W66" s="4" t="e">
        <f>SUMIFS(#REF!,#REF!,$B66,#REF!,"Yes")</f>
        <v>#REF!</v>
      </c>
      <c r="X66" s="4" t="e">
        <f>SUMIFS(#REF!,#REF!,$B66,#REF!,"Yes")</f>
        <v>#REF!</v>
      </c>
      <c r="Y66" s="4" t="e">
        <f>SUMIFS(#REF!,#REF!,$B66,#REF!,"Yes")</f>
        <v>#REF!</v>
      </c>
      <c r="Z66" s="4" t="e">
        <f>SUMIFS(#REF!,#REF!,$B66,#REF!,"Yes")</f>
        <v>#REF!</v>
      </c>
      <c r="AA66" s="4" t="e">
        <f>SUMIFS(#REF!,#REF!,$B66,#REF!,"Yes")</f>
        <v>#REF!</v>
      </c>
      <c r="AB66" s="4" t="e">
        <f>SUMIFS(#REF!,#REF!,$B66,#REF!,"Yes")</f>
        <v>#REF!</v>
      </c>
      <c r="AC66" s="4" t="e">
        <f>SUMIFS(#REF!,#REF!,$B66,#REF!,"Yes")</f>
        <v>#REF!</v>
      </c>
      <c r="AD66" s="4" t="e">
        <f>SUMIFS(#REF!,#REF!,$B66,#REF!,"Yes")</f>
        <v>#REF!</v>
      </c>
      <c r="AE66" s="4" t="e">
        <f>SUMIFS(#REF!,#REF!,$B66,#REF!,"Yes")</f>
        <v>#REF!</v>
      </c>
      <c r="AF66" s="4" t="e">
        <f>SUMIFS(#REF!,#REF!,$B66,#REF!,"Yes")</f>
        <v>#REF!</v>
      </c>
      <c r="AG66" s="4" t="e">
        <f>IFERROR(INDEX(#REF!,MATCH(B66,#REF!,0),6),H66)</f>
        <v>#REF!</v>
      </c>
      <c r="AH66" s="12">
        <f t="shared" ref="AH66:AH129" si="55">IFERROR((AG66-H66)/H66,0)</f>
        <v>0</v>
      </c>
      <c r="AI66" s="4" t="e">
        <f t="shared" ref="AI66:AI129" si="56">IF(E66&gt;0,(E66/H66)*AM66,0)</f>
        <v>#REF!</v>
      </c>
      <c r="AJ66" s="4" t="e">
        <f t="shared" si="32"/>
        <v>#REF!</v>
      </c>
      <c r="AK66" s="4" t="e">
        <f t="shared" ref="AK66:AK129" si="57">IF(F66&gt;0,(F66/H66)*AM66,0)</f>
        <v>#REF!</v>
      </c>
      <c r="AL66" s="4" t="e">
        <f t="shared" ref="AL66:AL129" si="58">IF(G66&gt;0,(G66/H66)*AM66,0)</f>
        <v>#REF!</v>
      </c>
      <c r="AM66" s="4" t="e">
        <f t="shared" ref="AM66:AM129" si="59">IF((AND(ABS($AH66)&gt;0.05,AG66&gt;0)),AG66,H66)</f>
        <v>#REF!</v>
      </c>
      <c r="AN66" s="4" t="e">
        <f t="shared" si="33"/>
        <v>#REF!</v>
      </c>
      <c r="AO66" s="4" t="e">
        <f t="shared" ref="AO66:AO129" si="60">IF(I66&gt;0,(I66/L66)*AS66,0)</f>
        <v>#REF!</v>
      </c>
      <c r="AP66" s="4" t="e">
        <f t="shared" si="34"/>
        <v>#REF!</v>
      </c>
      <c r="AQ66" s="4" t="e">
        <f t="shared" ref="AQ66:AQ129" si="61">IF(J66&gt;0,(J66/L66)*AS66,0)</f>
        <v>#REF!</v>
      </c>
      <c r="AR66" s="4" t="e">
        <f t="shared" ref="AR66:AR129" si="62">IF(K66&gt;0,(K66/L66)*AS66,0)</f>
        <v>#REF!</v>
      </c>
      <c r="AS66" s="4" t="e">
        <f t="shared" ref="AS66:AS129" si="63">IF(AND(L66&gt;0,AM66&gt;0),(RATE(1,,-H66,L66)*AM66)+AM66,L66)</f>
        <v>#REF!</v>
      </c>
      <c r="AT66" s="4" t="e">
        <f t="shared" si="35"/>
        <v>#REF!</v>
      </c>
      <c r="AU66" s="4" t="e">
        <f t="shared" ref="AU66:AU129" si="64">IF(M66&gt;0,(M66/P66)*AY66,0)</f>
        <v>#REF!</v>
      </c>
      <c r="AV66" s="4" t="e">
        <f t="shared" si="36"/>
        <v>#REF!</v>
      </c>
      <c r="AW66" s="4" t="e">
        <f t="shared" ref="AW66:AW129" si="65">IF(N66&gt;0,(N66/P66)*AY66,0)</f>
        <v>#REF!</v>
      </c>
      <c r="AX66" s="4" t="e">
        <f t="shared" ref="AX66:AX129" si="66">IF(O66&gt;0,(O66/P66)*AY66,0)</f>
        <v>#REF!</v>
      </c>
      <c r="AY66" s="4" t="e">
        <f t="shared" ref="AY66:AY129" si="67">IF(AND(P66&gt;0,AS66&gt;0),(RATE(1,,-L66,P66)*AS66)+AS66,P66)</f>
        <v>#REF!</v>
      </c>
      <c r="AZ66" s="4" t="e">
        <f t="shared" si="37"/>
        <v>#REF!</v>
      </c>
      <c r="BA66" s="4" t="e">
        <f t="shared" ref="BA66:BA129" si="68">IF(Q66&gt;0,(Q66/T66)*BE66,0)</f>
        <v>#REF!</v>
      </c>
      <c r="BB66" s="4" t="e">
        <f t="shared" si="38"/>
        <v>#REF!</v>
      </c>
      <c r="BC66" s="4" t="e">
        <f t="shared" ref="BC66:BC129" si="69">IF(R66&gt;0,(R66/T66)*BE66,0)</f>
        <v>#REF!</v>
      </c>
      <c r="BD66" s="4" t="e">
        <f t="shared" ref="BD66:BD129" si="70">IF(S66&gt;0,(S66/T66)*BE66,0)</f>
        <v>#REF!</v>
      </c>
      <c r="BE66" s="4" t="e">
        <f t="shared" ref="BE66:BE129" si="71">IF(AND(T66&gt;0,AY66&gt;0),(RATE(1,,-P66,T66)*AY66)+AY66,T66)</f>
        <v>#REF!</v>
      </c>
      <c r="BF66" s="4" t="e">
        <f t="shared" si="39"/>
        <v>#REF!</v>
      </c>
      <c r="BG66" s="4" t="e">
        <f t="shared" ref="BG66:BG129" si="72">IF(U66&gt;0,(U66/X66)*BK66,0)</f>
        <v>#REF!</v>
      </c>
      <c r="BH66" s="4" t="e">
        <f t="shared" si="40"/>
        <v>#REF!</v>
      </c>
      <c r="BI66" s="4" t="e">
        <f t="shared" ref="BI66:BI129" si="73">IF(V66&gt;0,(V66/X66)*BK66,0)</f>
        <v>#REF!</v>
      </c>
      <c r="BJ66" s="4" t="e">
        <f t="shared" ref="BJ66:BJ129" si="74">IF(W66&gt;0,(W66/X66)*BK66,0)</f>
        <v>#REF!</v>
      </c>
      <c r="BK66" s="4" t="e">
        <f t="shared" ref="BK66:BK129" si="75">IF(AND(X66&gt;0,BE66&gt;0),(RATE(1,,-T66,X66)*BE66)+BE66,X66)</f>
        <v>#REF!</v>
      </c>
      <c r="BL66" s="4" t="e">
        <f t="shared" si="41"/>
        <v>#REF!</v>
      </c>
      <c r="BM66" s="4" t="e">
        <f t="shared" ref="BM66:BM129" si="76">IF(Y66&gt;0,(Y66/AB66)*BQ66,0)</f>
        <v>#REF!</v>
      </c>
      <c r="BN66" s="4" t="e">
        <f t="shared" si="42"/>
        <v>#REF!</v>
      </c>
      <c r="BO66" s="4" t="e">
        <f t="shared" ref="BO66:BO129" si="77">IF(Z66&gt;0,(Z66/AB66)*BQ66,0)</f>
        <v>#REF!</v>
      </c>
      <c r="BP66" s="4" t="e">
        <f t="shared" ref="BP66:BP129" si="78">IF(AA66&gt;0,(AA66/AB66)*BQ66,0)</f>
        <v>#REF!</v>
      </c>
      <c r="BQ66" s="4" t="e">
        <f t="shared" ref="BQ66:BQ129" si="79">IF(AND(AB66&gt;0,BK66&gt;0),(RATE(1,,-X66,AB66)*BK66)+BK66,AB66)</f>
        <v>#REF!</v>
      </c>
      <c r="BR66" s="4" t="e">
        <f t="shared" si="43"/>
        <v>#REF!</v>
      </c>
      <c r="BS66" s="4" t="e">
        <f t="shared" ref="BS66:BS129" si="80">IF(AC66&gt;0,(AC66/AF66)*BW66,0)</f>
        <v>#REF!</v>
      </c>
      <c r="BT66" s="4" t="e">
        <f t="shared" si="44"/>
        <v>#REF!</v>
      </c>
      <c r="BU66" s="4" t="e">
        <f t="shared" ref="BU66:BU129" si="81">IF(AD66&gt;0,(AD66/AF66)*BW66,0)</f>
        <v>#REF!</v>
      </c>
      <c r="BV66" s="4" t="e">
        <f t="shared" ref="BV66:BV129" si="82">IF(AE66&gt;0,(AE66/AF66)*BW66,0)</f>
        <v>#REF!</v>
      </c>
      <c r="BW66" s="4" t="e">
        <f t="shared" ref="BW66:BW129" si="83">IF(AND(AF66&gt;0,BQ66&gt;0),(RATE(1,,-AB66,AF66)*BQ66)+BQ66,AF66)</f>
        <v>#REF!</v>
      </c>
      <c r="BX66" s="4" t="e">
        <f t="shared" si="45"/>
        <v>#REF!</v>
      </c>
      <c r="BY66" s="4" t="e">
        <f t="shared" ref="BY66:BY129" si="84">IF(BS66&gt;D66,"Yes","No")</f>
        <v>#REF!</v>
      </c>
      <c r="BZ66" s="4" t="e">
        <f t="shared" si="46"/>
        <v>#REF!</v>
      </c>
      <c r="CA66" t="e">
        <f t="shared" ref="CA66:CA129" si="85">IF((AND(ABS(AH66)&gt;0.05,AG66&gt;0)),"Yes","No")</f>
        <v>#REF!</v>
      </c>
      <c r="CB66">
        <v>0</v>
      </c>
      <c r="CC66" t="e">
        <f t="shared" si="47"/>
        <v>#REF!</v>
      </c>
      <c r="CD66" t="e">
        <f t="shared" si="48"/>
        <v>#REF!</v>
      </c>
      <c r="CE66" t="e">
        <f t="shared" si="49"/>
        <v>#REF!</v>
      </c>
      <c r="CF66" t="e">
        <f t="shared" si="50"/>
        <v>#REF!</v>
      </c>
      <c r="CG66" t="e">
        <f t="shared" si="51"/>
        <v>#REF!</v>
      </c>
      <c r="CH66" t="e">
        <f t="shared" si="52"/>
        <v>#REF!</v>
      </c>
      <c r="CI66" t="e">
        <f t="shared" si="53"/>
        <v>#REF!</v>
      </c>
      <c r="CJ66" t="e">
        <f t="shared" si="54"/>
        <v>#REF!</v>
      </c>
      <c r="CL66" s="89" t="e">
        <f t="shared" ref="CL66:CL129" si="86">AM66-AG66</f>
        <v>#REF!</v>
      </c>
    </row>
    <row r="67" spans="1:90" x14ac:dyDescent="0.3">
      <c r="A67" t="s">
        <v>5</v>
      </c>
      <c r="B67">
        <v>13099</v>
      </c>
      <c r="C67" t="s">
        <v>155</v>
      </c>
      <c r="D67" s="16" t="e">
        <f>SUMIFS(#REF!,#REF!,$B67,#REF!,"Yes")</f>
        <v>#REF!</v>
      </c>
      <c r="E67" s="4" t="e">
        <f>SUMIFS(#REF!,#REF!,$B67,#REF!,"Yes")</f>
        <v>#REF!</v>
      </c>
      <c r="F67" s="4" t="e">
        <f>SUMIFS(#REF!,#REF!,$B67,#REF!,"Yes")</f>
        <v>#REF!</v>
      </c>
      <c r="G67" s="4" t="e">
        <f>SUMIFS(#REF!,#REF!,$B67,#REF!,"Yes")</f>
        <v>#REF!</v>
      </c>
      <c r="H67" s="4" t="e">
        <f>SUMIFS(#REF!,#REF!,$B67,#REF!,"Yes")</f>
        <v>#REF!</v>
      </c>
      <c r="I67" s="4" t="e">
        <f>SUMIFS(#REF!,#REF!,$B67,#REF!,"Yes")</f>
        <v>#REF!</v>
      </c>
      <c r="J67" s="4" t="e">
        <f>SUMIFS(#REF!,#REF!,$B67,#REF!,"Yes")</f>
        <v>#REF!</v>
      </c>
      <c r="K67" s="4" t="e">
        <f>SUMIFS(#REF!,#REF!,$B67,#REF!,"Yes")</f>
        <v>#REF!</v>
      </c>
      <c r="L67" s="4" t="e">
        <f>SUMIFS(#REF!,#REF!,$B67,#REF!,"Yes")</f>
        <v>#REF!</v>
      </c>
      <c r="M67" s="4" t="e">
        <f>SUMIFS(#REF!,#REF!,$B67,#REF!,"Yes")</f>
        <v>#REF!</v>
      </c>
      <c r="N67" s="4" t="e">
        <f>SUMIFS(#REF!,#REF!,$B67,#REF!,"Yes")</f>
        <v>#REF!</v>
      </c>
      <c r="O67" s="4" t="e">
        <f>SUMIFS(#REF!,#REF!,$B67,#REF!,"Yes")</f>
        <v>#REF!</v>
      </c>
      <c r="P67" s="4" t="e">
        <f>SUMIFS(#REF!,#REF!,$B67,#REF!,"Yes")</f>
        <v>#REF!</v>
      </c>
      <c r="Q67" s="4" t="e">
        <f>SUMIFS(#REF!,#REF!,$B67,#REF!,"Yes")</f>
        <v>#REF!</v>
      </c>
      <c r="R67" s="4" t="e">
        <f>SUMIFS(#REF!,#REF!,$B67,#REF!,"Yes")</f>
        <v>#REF!</v>
      </c>
      <c r="S67" s="4" t="e">
        <f>SUMIFS(#REF!,#REF!,$B67,#REF!,"Yes")</f>
        <v>#REF!</v>
      </c>
      <c r="T67" s="4" t="e">
        <f>SUMIFS(#REF!,#REF!,$B67,#REF!,"Yes")</f>
        <v>#REF!</v>
      </c>
      <c r="U67" s="4" t="e">
        <f>SUMIFS(#REF!,#REF!,$B67,#REF!,"Yes")</f>
        <v>#REF!</v>
      </c>
      <c r="V67" s="4" t="e">
        <f>SUMIFS(#REF!,#REF!,$B67,#REF!,"Yes")</f>
        <v>#REF!</v>
      </c>
      <c r="W67" s="4" t="e">
        <f>SUMIFS(#REF!,#REF!,$B67,#REF!,"Yes")</f>
        <v>#REF!</v>
      </c>
      <c r="X67" s="4" t="e">
        <f>SUMIFS(#REF!,#REF!,$B67,#REF!,"Yes")</f>
        <v>#REF!</v>
      </c>
      <c r="Y67" s="4" t="e">
        <f>SUMIFS(#REF!,#REF!,$B67,#REF!,"Yes")</f>
        <v>#REF!</v>
      </c>
      <c r="Z67" s="4" t="e">
        <f>SUMIFS(#REF!,#REF!,$B67,#REF!,"Yes")</f>
        <v>#REF!</v>
      </c>
      <c r="AA67" s="4" t="e">
        <f>SUMIFS(#REF!,#REF!,$B67,#REF!,"Yes")</f>
        <v>#REF!</v>
      </c>
      <c r="AB67" s="4" t="e">
        <f>SUMIFS(#REF!,#REF!,$B67,#REF!,"Yes")</f>
        <v>#REF!</v>
      </c>
      <c r="AC67" s="4" t="e">
        <f>SUMIFS(#REF!,#REF!,$B67,#REF!,"Yes")</f>
        <v>#REF!</v>
      </c>
      <c r="AD67" s="4" t="e">
        <f>SUMIFS(#REF!,#REF!,$B67,#REF!,"Yes")</f>
        <v>#REF!</v>
      </c>
      <c r="AE67" s="4" t="e">
        <f>SUMIFS(#REF!,#REF!,$B67,#REF!,"Yes")</f>
        <v>#REF!</v>
      </c>
      <c r="AF67" s="4" t="e">
        <f>SUMIFS(#REF!,#REF!,$B67,#REF!,"Yes")</f>
        <v>#REF!</v>
      </c>
      <c r="AG67" s="4" t="e">
        <f>IFERROR(INDEX(#REF!,MATCH(B67,#REF!,0),6),H67)</f>
        <v>#REF!</v>
      </c>
      <c r="AH67" s="12">
        <f t="shared" si="55"/>
        <v>0</v>
      </c>
      <c r="AI67" s="4" t="e">
        <f t="shared" si="56"/>
        <v>#REF!</v>
      </c>
      <c r="AJ67" s="4" t="e">
        <f t="shared" ref="AJ67:AJ130" si="87">IF(AI67&gt;$D67,$D67,AI67)</f>
        <v>#REF!</v>
      </c>
      <c r="AK67" s="4" t="e">
        <f t="shared" si="57"/>
        <v>#REF!</v>
      </c>
      <c r="AL67" s="4" t="e">
        <f t="shared" si="58"/>
        <v>#REF!</v>
      </c>
      <c r="AM67" s="4" t="e">
        <f t="shared" si="59"/>
        <v>#REF!</v>
      </c>
      <c r="AN67" s="4" t="e">
        <f t="shared" ref="AN67:AN130" si="88">SUM(AJ67:AL67)</f>
        <v>#REF!</v>
      </c>
      <c r="AO67" s="4" t="e">
        <f t="shared" si="60"/>
        <v>#REF!</v>
      </c>
      <c r="AP67" s="4" t="e">
        <f t="shared" ref="AP67:AP130" si="89">IF(AO67&gt;$D67,$D67,AO67)</f>
        <v>#REF!</v>
      </c>
      <c r="AQ67" s="4" t="e">
        <f t="shared" si="61"/>
        <v>#REF!</v>
      </c>
      <c r="AR67" s="4" t="e">
        <f t="shared" si="62"/>
        <v>#REF!</v>
      </c>
      <c r="AS67" s="4" t="e">
        <f t="shared" si="63"/>
        <v>#REF!</v>
      </c>
      <c r="AT67" s="4" t="e">
        <f t="shared" ref="AT67:AT130" si="90">SUM(AP67:AR67)</f>
        <v>#REF!</v>
      </c>
      <c r="AU67" s="4" t="e">
        <f t="shared" si="64"/>
        <v>#REF!</v>
      </c>
      <c r="AV67" s="4" t="e">
        <f t="shared" ref="AV67:AV130" si="91">IF(AU67&gt;$D67,$D67,AU67)</f>
        <v>#REF!</v>
      </c>
      <c r="AW67" s="4" t="e">
        <f t="shared" si="65"/>
        <v>#REF!</v>
      </c>
      <c r="AX67" s="4" t="e">
        <f t="shared" si="66"/>
        <v>#REF!</v>
      </c>
      <c r="AY67" s="4" t="e">
        <f t="shared" si="67"/>
        <v>#REF!</v>
      </c>
      <c r="AZ67" s="4" t="e">
        <f t="shared" ref="AZ67:AZ130" si="92">SUM(AV67:AX67)</f>
        <v>#REF!</v>
      </c>
      <c r="BA67" s="4" t="e">
        <f t="shared" si="68"/>
        <v>#REF!</v>
      </c>
      <c r="BB67" s="4" t="e">
        <f t="shared" ref="BB67:BB130" si="93">IF(BA67&gt;$D67,$D67,BA67)</f>
        <v>#REF!</v>
      </c>
      <c r="BC67" s="4" t="e">
        <f t="shared" si="69"/>
        <v>#REF!</v>
      </c>
      <c r="BD67" s="4" t="e">
        <f t="shared" si="70"/>
        <v>#REF!</v>
      </c>
      <c r="BE67" s="4" t="e">
        <f t="shared" si="71"/>
        <v>#REF!</v>
      </c>
      <c r="BF67" s="4" t="e">
        <f t="shared" ref="BF67:BF130" si="94">SUM(BB67:BD67)</f>
        <v>#REF!</v>
      </c>
      <c r="BG67" s="4" t="e">
        <f t="shared" si="72"/>
        <v>#REF!</v>
      </c>
      <c r="BH67" s="4" t="e">
        <f t="shared" ref="BH67:BH130" si="95">IF(BG67&gt;$D67,$D67,BG67)</f>
        <v>#REF!</v>
      </c>
      <c r="BI67" s="4" t="e">
        <f t="shared" si="73"/>
        <v>#REF!</v>
      </c>
      <c r="BJ67" s="4" t="e">
        <f t="shared" si="74"/>
        <v>#REF!</v>
      </c>
      <c r="BK67" s="4" t="e">
        <f t="shared" si="75"/>
        <v>#REF!</v>
      </c>
      <c r="BL67" s="4" t="e">
        <f t="shared" ref="BL67:BL130" si="96">SUM(BH67:BJ67)</f>
        <v>#REF!</v>
      </c>
      <c r="BM67" s="4" t="e">
        <f t="shared" si="76"/>
        <v>#REF!</v>
      </c>
      <c r="BN67" s="4" t="e">
        <f t="shared" ref="BN67:BN130" si="97">IF(BM67&gt;$D67,$D67,BM67)</f>
        <v>#REF!</v>
      </c>
      <c r="BO67" s="4" t="e">
        <f t="shared" si="77"/>
        <v>#REF!</v>
      </c>
      <c r="BP67" s="4" t="e">
        <f t="shared" si="78"/>
        <v>#REF!</v>
      </c>
      <c r="BQ67" s="4" t="e">
        <f t="shared" si="79"/>
        <v>#REF!</v>
      </c>
      <c r="BR67" s="4" t="e">
        <f t="shared" ref="BR67:BR130" si="98">SUM(BN67:BP67)</f>
        <v>#REF!</v>
      </c>
      <c r="BS67" s="4" t="e">
        <f t="shared" si="80"/>
        <v>#REF!</v>
      </c>
      <c r="BT67" s="4" t="e">
        <f t="shared" ref="BT67:BT130" si="99">IF(BS67&gt;$D67,$D67,BS67)</f>
        <v>#REF!</v>
      </c>
      <c r="BU67" s="4" t="e">
        <f t="shared" si="81"/>
        <v>#REF!</v>
      </c>
      <c r="BV67" s="4" t="e">
        <f t="shared" si="82"/>
        <v>#REF!</v>
      </c>
      <c r="BW67" s="4" t="e">
        <f t="shared" si="83"/>
        <v>#REF!</v>
      </c>
      <c r="BX67" s="4" t="e">
        <f t="shared" ref="BX67:BX130" si="100">SUM(BT67:BV67)</f>
        <v>#REF!</v>
      </c>
      <c r="BY67" s="4" t="e">
        <f t="shared" si="84"/>
        <v>#REF!</v>
      </c>
      <c r="BZ67" s="4" t="e">
        <f t="shared" ref="BZ67:BZ130" si="101">IF(BT67&gt;D67,"Yes","No")</f>
        <v>#REF!</v>
      </c>
      <c r="CA67" t="e">
        <f t="shared" si="85"/>
        <v>#REF!</v>
      </c>
      <c r="CB67">
        <v>2.1127706500364326E-2</v>
      </c>
      <c r="CC67" t="e">
        <f t="shared" ref="CC67:CC130" si="102">$F67/$H67</f>
        <v>#REF!</v>
      </c>
      <c r="CD67" t="e">
        <f t="shared" ref="CD67:CD130" si="103">$J67/$L67</f>
        <v>#REF!</v>
      </c>
      <c r="CE67" t="e">
        <f t="shared" ref="CE67:CE130" si="104">$N67/$P67</f>
        <v>#REF!</v>
      </c>
      <c r="CF67" t="e">
        <f t="shared" ref="CF67:CF130" si="105">$R67/$T67</f>
        <v>#REF!</v>
      </c>
      <c r="CG67" t="e">
        <f t="shared" ref="CG67:CG130" si="106">$V67/$X67</f>
        <v>#REF!</v>
      </c>
      <c r="CH67" t="e">
        <f t="shared" ref="CH67:CH130" si="107">$Z67/$AB67</f>
        <v>#REF!</v>
      </c>
      <c r="CI67" t="e">
        <f t="shared" ref="CI67:CI130" si="108">$AD67/$AF67</f>
        <v>#REF!</v>
      </c>
      <c r="CJ67" t="e">
        <f t="shared" ref="CJ67:CJ130" si="109">AK67/AN67</f>
        <v>#REF!</v>
      </c>
      <c r="CL67" s="89" t="e">
        <f t="shared" si="86"/>
        <v>#REF!</v>
      </c>
    </row>
    <row r="68" spans="1:90" x14ac:dyDescent="0.3">
      <c r="A68" t="s">
        <v>5</v>
      </c>
      <c r="B68">
        <v>13272</v>
      </c>
      <c r="C68" t="s">
        <v>403</v>
      </c>
      <c r="D68" s="16" t="e">
        <f>SUMIFS(#REF!,#REF!,$B68,#REF!,"Yes")</f>
        <v>#REF!</v>
      </c>
      <c r="E68" s="4" t="e">
        <f>SUMIFS(#REF!,#REF!,$B68,#REF!,"Yes")</f>
        <v>#REF!</v>
      </c>
      <c r="F68" s="4" t="e">
        <f>SUMIFS(#REF!,#REF!,$B68,#REF!,"Yes")</f>
        <v>#REF!</v>
      </c>
      <c r="G68" s="4" t="e">
        <f>SUMIFS(#REF!,#REF!,$B68,#REF!,"Yes")</f>
        <v>#REF!</v>
      </c>
      <c r="H68" s="4" t="e">
        <f>SUMIFS(#REF!,#REF!,$B68,#REF!,"Yes")</f>
        <v>#REF!</v>
      </c>
      <c r="I68" s="4" t="e">
        <f>SUMIFS(#REF!,#REF!,$B68,#REF!,"Yes")</f>
        <v>#REF!</v>
      </c>
      <c r="J68" s="4" t="e">
        <f>SUMIFS(#REF!,#REF!,$B68,#REF!,"Yes")</f>
        <v>#REF!</v>
      </c>
      <c r="K68" s="4" t="e">
        <f>SUMIFS(#REF!,#REF!,$B68,#REF!,"Yes")</f>
        <v>#REF!</v>
      </c>
      <c r="L68" s="4" t="e">
        <f>SUMIFS(#REF!,#REF!,$B68,#REF!,"Yes")</f>
        <v>#REF!</v>
      </c>
      <c r="M68" s="4" t="e">
        <f>SUMIFS(#REF!,#REF!,$B68,#REF!,"Yes")</f>
        <v>#REF!</v>
      </c>
      <c r="N68" s="4" t="e">
        <f>SUMIFS(#REF!,#REF!,$B68,#REF!,"Yes")</f>
        <v>#REF!</v>
      </c>
      <c r="O68" s="4" t="e">
        <f>SUMIFS(#REF!,#REF!,$B68,#REF!,"Yes")</f>
        <v>#REF!</v>
      </c>
      <c r="P68" s="4" t="e">
        <f>SUMIFS(#REF!,#REF!,$B68,#REF!,"Yes")</f>
        <v>#REF!</v>
      </c>
      <c r="Q68" s="4" t="e">
        <f>SUMIFS(#REF!,#REF!,$B68,#REF!,"Yes")</f>
        <v>#REF!</v>
      </c>
      <c r="R68" s="4" t="e">
        <f>SUMIFS(#REF!,#REF!,$B68,#REF!,"Yes")</f>
        <v>#REF!</v>
      </c>
      <c r="S68" s="4" t="e">
        <f>SUMIFS(#REF!,#REF!,$B68,#REF!,"Yes")</f>
        <v>#REF!</v>
      </c>
      <c r="T68" s="4" t="e">
        <f>SUMIFS(#REF!,#REF!,$B68,#REF!,"Yes")</f>
        <v>#REF!</v>
      </c>
      <c r="U68" s="4" t="e">
        <f>SUMIFS(#REF!,#REF!,$B68,#REF!,"Yes")</f>
        <v>#REF!</v>
      </c>
      <c r="V68" s="4" t="e">
        <f>SUMIFS(#REF!,#REF!,$B68,#REF!,"Yes")</f>
        <v>#REF!</v>
      </c>
      <c r="W68" s="4" t="e">
        <f>SUMIFS(#REF!,#REF!,$B68,#REF!,"Yes")</f>
        <v>#REF!</v>
      </c>
      <c r="X68" s="4" t="e">
        <f>SUMIFS(#REF!,#REF!,$B68,#REF!,"Yes")</f>
        <v>#REF!</v>
      </c>
      <c r="Y68" s="4" t="e">
        <f>SUMIFS(#REF!,#REF!,$B68,#REF!,"Yes")</f>
        <v>#REF!</v>
      </c>
      <c r="Z68" s="4" t="e">
        <f>SUMIFS(#REF!,#REF!,$B68,#REF!,"Yes")</f>
        <v>#REF!</v>
      </c>
      <c r="AA68" s="4" t="e">
        <f>SUMIFS(#REF!,#REF!,$B68,#REF!,"Yes")</f>
        <v>#REF!</v>
      </c>
      <c r="AB68" s="4" t="e">
        <f>SUMIFS(#REF!,#REF!,$B68,#REF!,"Yes")</f>
        <v>#REF!</v>
      </c>
      <c r="AC68" s="4" t="e">
        <f>SUMIFS(#REF!,#REF!,$B68,#REF!,"Yes")</f>
        <v>#REF!</v>
      </c>
      <c r="AD68" s="4" t="e">
        <f>SUMIFS(#REF!,#REF!,$B68,#REF!,"Yes")</f>
        <v>#REF!</v>
      </c>
      <c r="AE68" s="4" t="e">
        <f>SUMIFS(#REF!,#REF!,$B68,#REF!,"Yes")</f>
        <v>#REF!</v>
      </c>
      <c r="AF68" s="4" t="e">
        <f>SUMIFS(#REF!,#REF!,$B68,#REF!,"Yes")</f>
        <v>#REF!</v>
      </c>
      <c r="AG68" s="4" t="e">
        <f>IFERROR(INDEX(#REF!,MATCH(B68,#REF!,0),6),H68)</f>
        <v>#REF!</v>
      </c>
      <c r="AH68" s="12">
        <f t="shared" si="55"/>
        <v>0</v>
      </c>
      <c r="AI68" s="4" t="e">
        <f t="shared" si="56"/>
        <v>#REF!</v>
      </c>
      <c r="AJ68" s="4" t="e">
        <f t="shared" si="87"/>
        <v>#REF!</v>
      </c>
      <c r="AK68" s="4" t="e">
        <f t="shared" si="57"/>
        <v>#REF!</v>
      </c>
      <c r="AL68" s="4" t="e">
        <f t="shared" si="58"/>
        <v>#REF!</v>
      </c>
      <c r="AM68" s="4" t="e">
        <f t="shared" si="59"/>
        <v>#REF!</v>
      </c>
      <c r="AN68" s="4" t="e">
        <f t="shared" si="88"/>
        <v>#REF!</v>
      </c>
      <c r="AO68" s="4" t="e">
        <f t="shared" si="60"/>
        <v>#REF!</v>
      </c>
      <c r="AP68" s="4" t="e">
        <f t="shared" si="89"/>
        <v>#REF!</v>
      </c>
      <c r="AQ68" s="4" t="e">
        <f t="shared" si="61"/>
        <v>#REF!</v>
      </c>
      <c r="AR68" s="4" t="e">
        <f t="shared" si="62"/>
        <v>#REF!</v>
      </c>
      <c r="AS68" s="4" t="e">
        <f t="shared" si="63"/>
        <v>#REF!</v>
      </c>
      <c r="AT68" s="4" t="e">
        <f t="shared" si="90"/>
        <v>#REF!</v>
      </c>
      <c r="AU68" s="4" t="e">
        <f t="shared" si="64"/>
        <v>#REF!</v>
      </c>
      <c r="AV68" s="4" t="e">
        <f t="shared" si="91"/>
        <v>#REF!</v>
      </c>
      <c r="AW68" s="4" t="e">
        <f t="shared" si="65"/>
        <v>#REF!</v>
      </c>
      <c r="AX68" s="4" t="e">
        <f t="shared" si="66"/>
        <v>#REF!</v>
      </c>
      <c r="AY68" s="4" t="e">
        <f t="shared" si="67"/>
        <v>#REF!</v>
      </c>
      <c r="AZ68" s="4" t="e">
        <f t="shared" si="92"/>
        <v>#REF!</v>
      </c>
      <c r="BA68" s="4" t="e">
        <f t="shared" si="68"/>
        <v>#REF!</v>
      </c>
      <c r="BB68" s="4" t="e">
        <f t="shared" si="93"/>
        <v>#REF!</v>
      </c>
      <c r="BC68" s="4" t="e">
        <f t="shared" si="69"/>
        <v>#REF!</v>
      </c>
      <c r="BD68" s="4" t="e">
        <f t="shared" si="70"/>
        <v>#REF!</v>
      </c>
      <c r="BE68" s="4" t="e">
        <f t="shared" si="71"/>
        <v>#REF!</v>
      </c>
      <c r="BF68" s="4" t="e">
        <f t="shared" si="94"/>
        <v>#REF!</v>
      </c>
      <c r="BG68" s="4" t="e">
        <f t="shared" si="72"/>
        <v>#REF!</v>
      </c>
      <c r="BH68" s="4" t="e">
        <f t="shared" si="95"/>
        <v>#REF!</v>
      </c>
      <c r="BI68" s="4" t="e">
        <f t="shared" si="73"/>
        <v>#REF!</v>
      </c>
      <c r="BJ68" s="4" t="e">
        <f t="shared" si="74"/>
        <v>#REF!</v>
      </c>
      <c r="BK68" s="4" t="e">
        <f t="shared" si="75"/>
        <v>#REF!</v>
      </c>
      <c r="BL68" s="4" t="e">
        <f t="shared" si="96"/>
        <v>#REF!</v>
      </c>
      <c r="BM68" s="4" t="e">
        <f t="shared" si="76"/>
        <v>#REF!</v>
      </c>
      <c r="BN68" s="4" t="e">
        <f t="shared" si="97"/>
        <v>#REF!</v>
      </c>
      <c r="BO68" s="4" t="e">
        <f t="shared" si="77"/>
        <v>#REF!</v>
      </c>
      <c r="BP68" s="4" t="e">
        <f t="shared" si="78"/>
        <v>#REF!</v>
      </c>
      <c r="BQ68" s="4" t="e">
        <f t="shared" si="79"/>
        <v>#REF!</v>
      </c>
      <c r="BR68" s="4" t="e">
        <f t="shared" si="98"/>
        <v>#REF!</v>
      </c>
      <c r="BS68" s="4" t="e">
        <f t="shared" si="80"/>
        <v>#REF!</v>
      </c>
      <c r="BT68" s="4" t="e">
        <f t="shared" si="99"/>
        <v>#REF!</v>
      </c>
      <c r="BU68" s="4" t="e">
        <f t="shared" si="81"/>
        <v>#REF!</v>
      </c>
      <c r="BV68" s="4" t="e">
        <f t="shared" si="82"/>
        <v>#REF!</v>
      </c>
      <c r="BW68" s="4" t="e">
        <f t="shared" si="83"/>
        <v>#REF!</v>
      </c>
      <c r="BX68" s="4" t="e">
        <f t="shared" si="100"/>
        <v>#REF!</v>
      </c>
      <c r="BY68" s="4" t="e">
        <f t="shared" si="84"/>
        <v>#REF!</v>
      </c>
      <c r="BZ68" s="4" t="e">
        <f t="shared" si="101"/>
        <v>#REF!</v>
      </c>
      <c r="CA68" t="e">
        <f t="shared" si="85"/>
        <v>#REF!</v>
      </c>
      <c r="CB68">
        <v>0</v>
      </c>
      <c r="CC68" t="e">
        <f t="shared" si="102"/>
        <v>#REF!</v>
      </c>
      <c r="CD68" t="e">
        <f t="shared" si="103"/>
        <v>#REF!</v>
      </c>
      <c r="CE68" t="e">
        <f t="shared" si="104"/>
        <v>#REF!</v>
      </c>
      <c r="CF68" t="e">
        <f t="shared" si="105"/>
        <v>#REF!</v>
      </c>
      <c r="CG68" t="e">
        <f t="shared" si="106"/>
        <v>#REF!</v>
      </c>
      <c r="CH68" t="e">
        <f t="shared" si="107"/>
        <v>#REF!</v>
      </c>
      <c r="CI68" t="e">
        <f t="shared" si="108"/>
        <v>#REF!</v>
      </c>
      <c r="CJ68" t="e">
        <f t="shared" si="109"/>
        <v>#REF!</v>
      </c>
      <c r="CL68" s="89" t="e">
        <f t="shared" si="86"/>
        <v>#REF!</v>
      </c>
    </row>
    <row r="69" spans="1:90" x14ac:dyDescent="0.3">
      <c r="A69" t="s">
        <v>5</v>
      </c>
      <c r="B69">
        <v>13367</v>
      </c>
      <c r="C69" t="s">
        <v>151</v>
      </c>
      <c r="D69" s="16" t="e">
        <f>SUMIFS(#REF!,#REF!,$B69,#REF!,"Yes")</f>
        <v>#REF!</v>
      </c>
      <c r="E69" s="4" t="e">
        <f>SUMIFS(#REF!,#REF!,$B69,#REF!,"Yes")</f>
        <v>#REF!</v>
      </c>
      <c r="F69" s="4" t="e">
        <f>SUMIFS(#REF!,#REF!,$B69,#REF!,"Yes")</f>
        <v>#REF!</v>
      </c>
      <c r="G69" s="4" t="e">
        <f>SUMIFS(#REF!,#REF!,$B69,#REF!,"Yes")</f>
        <v>#REF!</v>
      </c>
      <c r="H69" s="4" t="e">
        <f>SUMIFS(#REF!,#REF!,$B69,#REF!,"Yes")</f>
        <v>#REF!</v>
      </c>
      <c r="I69" s="4" t="e">
        <f>SUMIFS(#REF!,#REF!,$B69,#REF!,"Yes")</f>
        <v>#REF!</v>
      </c>
      <c r="J69" s="4" t="e">
        <f>SUMIFS(#REF!,#REF!,$B69,#REF!,"Yes")</f>
        <v>#REF!</v>
      </c>
      <c r="K69" s="4" t="e">
        <f>SUMIFS(#REF!,#REF!,$B69,#REF!,"Yes")</f>
        <v>#REF!</v>
      </c>
      <c r="L69" s="4" t="e">
        <f>SUMIFS(#REF!,#REF!,$B69,#REF!,"Yes")</f>
        <v>#REF!</v>
      </c>
      <c r="M69" s="4" t="e">
        <f>SUMIFS(#REF!,#REF!,$B69,#REF!,"Yes")</f>
        <v>#REF!</v>
      </c>
      <c r="N69" s="4" t="e">
        <f>SUMIFS(#REF!,#REF!,$B69,#REF!,"Yes")</f>
        <v>#REF!</v>
      </c>
      <c r="O69" s="4" t="e">
        <f>SUMIFS(#REF!,#REF!,$B69,#REF!,"Yes")</f>
        <v>#REF!</v>
      </c>
      <c r="P69" s="4" t="e">
        <f>SUMIFS(#REF!,#REF!,$B69,#REF!,"Yes")</f>
        <v>#REF!</v>
      </c>
      <c r="Q69" s="4" t="e">
        <f>SUMIFS(#REF!,#REF!,$B69,#REF!,"Yes")</f>
        <v>#REF!</v>
      </c>
      <c r="R69" s="4" t="e">
        <f>SUMIFS(#REF!,#REF!,$B69,#REF!,"Yes")</f>
        <v>#REF!</v>
      </c>
      <c r="S69" s="4" t="e">
        <f>SUMIFS(#REF!,#REF!,$B69,#REF!,"Yes")</f>
        <v>#REF!</v>
      </c>
      <c r="T69" s="4" t="e">
        <f>SUMIFS(#REF!,#REF!,$B69,#REF!,"Yes")</f>
        <v>#REF!</v>
      </c>
      <c r="U69" s="4" t="e">
        <f>SUMIFS(#REF!,#REF!,$B69,#REF!,"Yes")</f>
        <v>#REF!</v>
      </c>
      <c r="V69" s="4" t="e">
        <f>SUMIFS(#REF!,#REF!,$B69,#REF!,"Yes")</f>
        <v>#REF!</v>
      </c>
      <c r="W69" s="4" t="e">
        <f>SUMIFS(#REF!,#REF!,$B69,#REF!,"Yes")</f>
        <v>#REF!</v>
      </c>
      <c r="X69" s="4" t="e">
        <f>SUMIFS(#REF!,#REF!,$B69,#REF!,"Yes")</f>
        <v>#REF!</v>
      </c>
      <c r="Y69" s="4" t="e">
        <f>SUMIFS(#REF!,#REF!,$B69,#REF!,"Yes")</f>
        <v>#REF!</v>
      </c>
      <c r="Z69" s="4" t="e">
        <f>SUMIFS(#REF!,#REF!,$B69,#REF!,"Yes")</f>
        <v>#REF!</v>
      </c>
      <c r="AA69" s="4" t="e">
        <f>SUMIFS(#REF!,#REF!,$B69,#REF!,"Yes")</f>
        <v>#REF!</v>
      </c>
      <c r="AB69" s="4" t="e">
        <f>SUMIFS(#REF!,#REF!,$B69,#REF!,"Yes")</f>
        <v>#REF!</v>
      </c>
      <c r="AC69" s="4" t="e">
        <f>SUMIFS(#REF!,#REF!,$B69,#REF!,"Yes")</f>
        <v>#REF!</v>
      </c>
      <c r="AD69" s="4" t="e">
        <f>SUMIFS(#REF!,#REF!,$B69,#REF!,"Yes")</f>
        <v>#REF!</v>
      </c>
      <c r="AE69" s="4" t="e">
        <f>SUMIFS(#REF!,#REF!,$B69,#REF!,"Yes")</f>
        <v>#REF!</v>
      </c>
      <c r="AF69" s="4" t="e">
        <f>SUMIFS(#REF!,#REF!,$B69,#REF!,"Yes")</f>
        <v>#REF!</v>
      </c>
      <c r="AG69" s="4" t="e">
        <f>IFERROR(INDEX(#REF!,MATCH(B69,#REF!,0),6),H69)</f>
        <v>#REF!</v>
      </c>
      <c r="AH69" s="12">
        <f t="shared" si="55"/>
        <v>0</v>
      </c>
      <c r="AI69" s="4" t="e">
        <f t="shared" si="56"/>
        <v>#REF!</v>
      </c>
      <c r="AJ69" s="4" t="e">
        <f t="shared" si="87"/>
        <v>#REF!</v>
      </c>
      <c r="AK69" s="4" t="e">
        <f t="shared" si="57"/>
        <v>#REF!</v>
      </c>
      <c r="AL69" s="4" t="e">
        <f t="shared" si="58"/>
        <v>#REF!</v>
      </c>
      <c r="AM69" s="4" t="e">
        <f t="shared" si="59"/>
        <v>#REF!</v>
      </c>
      <c r="AN69" s="4" t="e">
        <f t="shared" si="88"/>
        <v>#REF!</v>
      </c>
      <c r="AO69" s="4" t="e">
        <f t="shared" si="60"/>
        <v>#REF!</v>
      </c>
      <c r="AP69" s="4" t="e">
        <f t="shared" si="89"/>
        <v>#REF!</v>
      </c>
      <c r="AQ69" s="4" t="e">
        <f t="shared" si="61"/>
        <v>#REF!</v>
      </c>
      <c r="AR69" s="4" t="e">
        <f t="shared" si="62"/>
        <v>#REF!</v>
      </c>
      <c r="AS69" s="4" t="e">
        <f t="shared" si="63"/>
        <v>#REF!</v>
      </c>
      <c r="AT69" s="4" t="e">
        <f t="shared" si="90"/>
        <v>#REF!</v>
      </c>
      <c r="AU69" s="4" t="e">
        <f t="shared" si="64"/>
        <v>#REF!</v>
      </c>
      <c r="AV69" s="4" t="e">
        <f t="shared" si="91"/>
        <v>#REF!</v>
      </c>
      <c r="AW69" s="4" t="e">
        <f t="shared" si="65"/>
        <v>#REF!</v>
      </c>
      <c r="AX69" s="4" t="e">
        <f t="shared" si="66"/>
        <v>#REF!</v>
      </c>
      <c r="AY69" s="4" t="e">
        <f t="shared" si="67"/>
        <v>#REF!</v>
      </c>
      <c r="AZ69" s="4" t="e">
        <f t="shared" si="92"/>
        <v>#REF!</v>
      </c>
      <c r="BA69" s="4" t="e">
        <f t="shared" si="68"/>
        <v>#REF!</v>
      </c>
      <c r="BB69" s="4" t="e">
        <f t="shared" si="93"/>
        <v>#REF!</v>
      </c>
      <c r="BC69" s="4" t="e">
        <f t="shared" si="69"/>
        <v>#REF!</v>
      </c>
      <c r="BD69" s="4" t="e">
        <f t="shared" si="70"/>
        <v>#REF!</v>
      </c>
      <c r="BE69" s="4" t="e">
        <f t="shared" si="71"/>
        <v>#REF!</v>
      </c>
      <c r="BF69" s="4" t="e">
        <f t="shared" si="94"/>
        <v>#REF!</v>
      </c>
      <c r="BG69" s="4" t="e">
        <f t="shared" si="72"/>
        <v>#REF!</v>
      </c>
      <c r="BH69" s="4" t="e">
        <f t="shared" si="95"/>
        <v>#REF!</v>
      </c>
      <c r="BI69" s="4" t="e">
        <f t="shared" si="73"/>
        <v>#REF!</v>
      </c>
      <c r="BJ69" s="4" t="e">
        <f t="shared" si="74"/>
        <v>#REF!</v>
      </c>
      <c r="BK69" s="4" t="e">
        <f t="shared" si="75"/>
        <v>#REF!</v>
      </c>
      <c r="BL69" s="4" t="e">
        <f t="shared" si="96"/>
        <v>#REF!</v>
      </c>
      <c r="BM69" s="4" t="e">
        <f t="shared" si="76"/>
        <v>#REF!</v>
      </c>
      <c r="BN69" s="4" t="e">
        <f t="shared" si="97"/>
        <v>#REF!</v>
      </c>
      <c r="BO69" s="4" t="e">
        <f t="shared" si="77"/>
        <v>#REF!</v>
      </c>
      <c r="BP69" s="4" t="e">
        <f t="shared" si="78"/>
        <v>#REF!</v>
      </c>
      <c r="BQ69" s="4" t="e">
        <f t="shared" si="79"/>
        <v>#REF!</v>
      </c>
      <c r="BR69" s="4" t="e">
        <f t="shared" si="98"/>
        <v>#REF!</v>
      </c>
      <c r="BS69" s="4" t="e">
        <f t="shared" si="80"/>
        <v>#REF!</v>
      </c>
      <c r="BT69" s="4" t="e">
        <f t="shared" si="99"/>
        <v>#REF!</v>
      </c>
      <c r="BU69" s="4" t="e">
        <f t="shared" si="81"/>
        <v>#REF!</v>
      </c>
      <c r="BV69" s="4" t="e">
        <f t="shared" si="82"/>
        <v>#REF!</v>
      </c>
      <c r="BW69" s="4" t="e">
        <f t="shared" si="83"/>
        <v>#REF!</v>
      </c>
      <c r="BX69" s="4" t="e">
        <f t="shared" si="100"/>
        <v>#REF!</v>
      </c>
      <c r="BY69" s="4" t="e">
        <f t="shared" si="84"/>
        <v>#REF!</v>
      </c>
      <c r="BZ69" s="4" t="e">
        <f t="shared" si="101"/>
        <v>#REF!</v>
      </c>
      <c r="CA69" t="e">
        <f t="shared" si="85"/>
        <v>#REF!</v>
      </c>
      <c r="CB69">
        <v>0</v>
      </c>
      <c r="CC69" t="e">
        <f t="shared" si="102"/>
        <v>#REF!</v>
      </c>
      <c r="CD69" t="e">
        <f t="shared" si="103"/>
        <v>#REF!</v>
      </c>
      <c r="CE69" t="e">
        <f t="shared" si="104"/>
        <v>#REF!</v>
      </c>
      <c r="CF69" t="e">
        <f t="shared" si="105"/>
        <v>#REF!</v>
      </c>
      <c r="CG69" t="e">
        <f t="shared" si="106"/>
        <v>#REF!</v>
      </c>
      <c r="CH69" t="e">
        <f t="shared" si="107"/>
        <v>#REF!</v>
      </c>
      <c r="CI69" t="e">
        <f t="shared" si="108"/>
        <v>#REF!</v>
      </c>
      <c r="CJ69" t="e">
        <f t="shared" si="109"/>
        <v>#REF!</v>
      </c>
      <c r="CL69" s="89" t="e">
        <f t="shared" si="86"/>
        <v>#REF!</v>
      </c>
    </row>
    <row r="70" spans="1:90" x14ac:dyDescent="0.3">
      <c r="A70" t="s">
        <v>5</v>
      </c>
      <c r="B70">
        <v>20470</v>
      </c>
      <c r="C70" t="s">
        <v>410</v>
      </c>
      <c r="D70" s="16" t="e">
        <f>SUMIFS(#REF!,#REF!,$B70,#REF!,"Yes")</f>
        <v>#REF!</v>
      </c>
      <c r="E70" s="4" t="e">
        <f>SUMIFS(#REF!,#REF!,$B70,#REF!,"Yes")</f>
        <v>#REF!</v>
      </c>
      <c r="F70" s="4" t="e">
        <f>SUMIFS(#REF!,#REF!,$B70,#REF!,"Yes")</f>
        <v>#REF!</v>
      </c>
      <c r="G70" s="4" t="e">
        <f>SUMIFS(#REF!,#REF!,$B70,#REF!,"Yes")</f>
        <v>#REF!</v>
      </c>
      <c r="H70" s="4" t="e">
        <f>SUMIFS(#REF!,#REF!,$B70,#REF!,"Yes")</f>
        <v>#REF!</v>
      </c>
      <c r="I70" s="4" t="e">
        <f>SUMIFS(#REF!,#REF!,$B70,#REF!,"Yes")</f>
        <v>#REF!</v>
      </c>
      <c r="J70" s="4" t="e">
        <f>SUMIFS(#REF!,#REF!,$B70,#REF!,"Yes")</f>
        <v>#REF!</v>
      </c>
      <c r="K70" s="4" t="e">
        <f>SUMIFS(#REF!,#REF!,$B70,#REF!,"Yes")</f>
        <v>#REF!</v>
      </c>
      <c r="L70" s="4" t="e">
        <f>SUMIFS(#REF!,#REF!,$B70,#REF!,"Yes")</f>
        <v>#REF!</v>
      </c>
      <c r="M70" s="4" t="e">
        <f>SUMIFS(#REF!,#REF!,$B70,#REF!,"Yes")</f>
        <v>#REF!</v>
      </c>
      <c r="N70" s="4" t="e">
        <f>SUMIFS(#REF!,#REF!,$B70,#REF!,"Yes")</f>
        <v>#REF!</v>
      </c>
      <c r="O70" s="4" t="e">
        <f>SUMIFS(#REF!,#REF!,$B70,#REF!,"Yes")</f>
        <v>#REF!</v>
      </c>
      <c r="P70" s="4" t="e">
        <f>SUMIFS(#REF!,#REF!,$B70,#REF!,"Yes")</f>
        <v>#REF!</v>
      </c>
      <c r="Q70" s="4" t="e">
        <f>SUMIFS(#REF!,#REF!,$B70,#REF!,"Yes")</f>
        <v>#REF!</v>
      </c>
      <c r="R70" s="4" t="e">
        <f>SUMIFS(#REF!,#REF!,$B70,#REF!,"Yes")</f>
        <v>#REF!</v>
      </c>
      <c r="S70" s="4" t="e">
        <f>SUMIFS(#REF!,#REF!,$B70,#REF!,"Yes")</f>
        <v>#REF!</v>
      </c>
      <c r="T70" s="4" t="e">
        <f>SUMIFS(#REF!,#REF!,$B70,#REF!,"Yes")</f>
        <v>#REF!</v>
      </c>
      <c r="U70" s="4" t="e">
        <f>SUMIFS(#REF!,#REF!,$B70,#REF!,"Yes")</f>
        <v>#REF!</v>
      </c>
      <c r="V70" s="4" t="e">
        <f>SUMIFS(#REF!,#REF!,$B70,#REF!,"Yes")</f>
        <v>#REF!</v>
      </c>
      <c r="W70" s="4" t="e">
        <f>SUMIFS(#REF!,#REF!,$B70,#REF!,"Yes")</f>
        <v>#REF!</v>
      </c>
      <c r="X70" s="4" t="e">
        <f>SUMIFS(#REF!,#REF!,$B70,#REF!,"Yes")</f>
        <v>#REF!</v>
      </c>
      <c r="Y70" s="4" t="e">
        <f>SUMIFS(#REF!,#REF!,$B70,#REF!,"Yes")</f>
        <v>#REF!</v>
      </c>
      <c r="Z70" s="4" t="e">
        <f>SUMIFS(#REF!,#REF!,$B70,#REF!,"Yes")</f>
        <v>#REF!</v>
      </c>
      <c r="AA70" s="4" t="e">
        <f>SUMIFS(#REF!,#REF!,$B70,#REF!,"Yes")</f>
        <v>#REF!</v>
      </c>
      <c r="AB70" s="4" t="e">
        <f>SUMIFS(#REF!,#REF!,$B70,#REF!,"Yes")</f>
        <v>#REF!</v>
      </c>
      <c r="AC70" s="4" t="e">
        <f>SUMIFS(#REF!,#REF!,$B70,#REF!,"Yes")</f>
        <v>#REF!</v>
      </c>
      <c r="AD70" s="4" t="e">
        <f>SUMIFS(#REF!,#REF!,$B70,#REF!,"Yes")</f>
        <v>#REF!</v>
      </c>
      <c r="AE70" s="4" t="e">
        <f>SUMIFS(#REF!,#REF!,$B70,#REF!,"Yes")</f>
        <v>#REF!</v>
      </c>
      <c r="AF70" s="4" t="e">
        <f>SUMIFS(#REF!,#REF!,$B70,#REF!,"Yes")</f>
        <v>#REF!</v>
      </c>
      <c r="AG70" s="4" t="e">
        <f>IFERROR(INDEX(#REF!,MATCH(B70,#REF!,0),6),H70)</f>
        <v>#REF!</v>
      </c>
      <c r="AH70" s="12">
        <f t="shared" si="55"/>
        <v>0</v>
      </c>
      <c r="AI70" s="4" t="e">
        <f t="shared" si="56"/>
        <v>#REF!</v>
      </c>
      <c r="AJ70" s="4" t="e">
        <f t="shared" si="87"/>
        <v>#REF!</v>
      </c>
      <c r="AK70" s="4" t="e">
        <f t="shared" si="57"/>
        <v>#REF!</v>
      </c>
      <c r="AL70" s="4" t="e">
        <f t="shared" si="58"/>
        <v>#REF!</v>
      </c>
      <c r="AM70" s="4" t="e">
        <f t="shared" si="59"/>
        <v>#REF!</v>
      </c>
      <c r="AN70" s="4" t="e">
        <f t="shared" si="88"/>
        <v>#REF!</v>
      </c>
      <c r="AO70" s="4" t="e">
        <f t="shared" si="60"/>
        <v>#REF!</v>
      </c>
      <c r="AP70" s="4" t="e">
        <f t="shared" si="89"/>
        <v>#REF!</v>
      </c>
      <c r="AQ70" s="4" t="e">
        <f t="shared" si="61"/>
        <v>#REF!</v>
      </c>
      <c r="AR70" s="4" t="e">
        <f t="shared" si="62"/>
        <v>#REF!</v>
      </c>
      <c r="AS70" s="4" t="e">
        <f t="shared" si="63"/>
        <v>#REF!</v>
      </c>
      <c r="AT70" s="4" t="e">
        <f t="shared" si="90"/>
        <v>#REF!</v>
      </c>
      <c r="AU70" s="4" t="e">
        <f t="shared" si="64"/>
        <v>#REF!</v>
      </c>
      <c r="AV70" s="4" t="e">
        <f t="shared" si="91"/>
        <v>#REF!</v>
      </c>
      <c r="AW70" s="4" t="e">
        <f t="shared" si="65"/>
        <v>#REF!</v>
      </c>
      <c r="AX70" s="4" t="e">
        <f t="shared" si="66"/>
        <v>#REF!</v>
      </c>
      <c r="AY70" s="4" t="e">
        <f t="shared" si="67"/>
        <v>#REF!</v>
      </c>
      <c r="AZ70" s="4" t="e">
        <f t="shared" si="92"/>
        <v>#REF!</v>
      </c>
      <c r="BA70" s="4" t="e">
        <f t="shared" si="68"/>
        <v>#REF!</v>
      </c>
      <c r="BB70" s="4" t="e">
        <f t="shared" si="93"/>
        <v>#REF!</v>
      </c>
      <c r="BC70" s="4" t="e">
        <f t="shared" si="69"/>
        <v>#REF!</v>
      </c>
      <c r="BD70" s="4" t="e">
        <f t="shared" si="70"/>
        <v>#REF!</v>
      </c>
      <c r="BE70" s="4" t="e">
        <f t="shared" si="71"/>
        <v>#REF!</v>
      </c>
      <c r="BF70" s="4" t="e">
        <f t="shared" si="94"/>
        <v>#REF!</v>
      </c>
      <c r="BG70" s="4" t="e">
        <f t="shared" si="72"/>
        <v>#REF!</v>
      </c>
      <c r="BH70" s="4" t="e">
        <f t="shared" si="95"/>
        <v>#REF!</v>
      </c>
      <c r="BI70" s="4" t="e">
        <f t="shared" si="73"/>
        <v>#REF!</v>
      </c>
      <c r="BJ70" s="4" t="e">
        <f t="shared" si="74"/>
        <v>#REF!</v>
      </c>
      <c r="BK70" s="4" t="e">
        <f t="shared" si="75"/>
        <v>#REF!</v>
      </c>
      <c r="BL70" s="4" t="e">
        <f t="shared" si="96"/>
        <v>#REF!</v>
      </c>
      <c r="BM70" s="4" t="e">
        <f t="shared" si="76"/>
        <v>#REF!</v>
      </c>
      <c r="BN70" s="4" t="e">
        <f t="shared" si="97"/>
        <v>#REF!</v>
      </c>
      <c r="BO70" s="4" t="e">
        <f t="shared" si="77"/>
        <v>#REF!</v>
      </c>
      <c r="BP70" s="4" t="e">
        <f t="shared" si="78"/>
        <v>#REF!</v>
      </c>
      <c r="BQ70" s="4" t="e">
        <f t="shared" si="79"/>
        <v>#REF!</v>
      </c>
      <c r="BR70" s="4" t="e">
        <f t="shared" si="98"/>
        <v>#REF!</v>
      </c>
      <c r="BS70" s="4" t="e">
        <f t="shared" si="80"/>
        <v>#REF!</v>
      </c>
      <c r="BT70" s="4" t="e">
        <f t="shared" si="99"/>
        <v>#REF!</v>
      </c>
      <c r="BU70" s="4" t="e">
        <f t="shared" si="81"/>
        <v>#REF!</v>
      </c>
      <c r="BV70" s="4" t="e">
        <f t="shared" si="82"/>
        <v>#REF!</v>
      </c>
      <c r="BW70" s="4" t="e">
        <f t="shared" si="83"/>
        <v>#REF!</v>
      </c>
      <c r="BX70" s="4" t="e">
        <f t="shared" si="100"/>
        <v>#REF!</v>
      </c>
      <c r="BY70" s="4" t="e">
        <f t="shared" si="84"/>
        <v>#REF!</v>
      </c>
      <c r="BZ70" s="4" t="e">
        <f t="shared" si="101"/>
        <v>#REF!</v>
      </c>
      <c r="CA70" t="e">
        <f t="shared" si="85"/>
        <v>#REF!</v>
      </c>
      <c r="CB70">
        <v>0</v>
      </c>
      <c r="CC70" t="e">
        <f t="shared" si="102"/>
        <v>#REF!</v>
      </c>
      <c r="CD70" t="e">
        <f t="shared" si="103"/>
        <v>#REF!</v>
      </c>
      <c r="CE70" t="e">
        <f t="shared" si="104"/>
        <v>#REF!</v>
      </c>
      <c r="CF70" t="e">
        <f t="shared" si="105"/>
        <v>#REF!</v>
      </c>
      <c r="CG70" t="e">
        <f t="shared" si="106"/>
        <v>#REF!</v>
      </c>
      <c r="CH70" t="e">
        <f t="shared" si="107"/>
        <v>#REF!</v>
      </c>
      <c r="CI70" t="e">
        <f t="shared" si="108"/>
        <v>#REF!</v>
      </c>
      <c r="CJ70" t="e">
        <f t="shared" si="109"/>
        <v>#REF!</v>
      </c>
      <c r="CL70" s="89" t="e">
        <f t="shared" si="86"/>
        <v>#REF!</v>
      </c>
    </row>
    <row r="71" spans="1:90" x14ac:dyDescent="0.3">
      <c r="A71" t="s">
        <v>3</v>
      </c>
      <c r="B71">
        <v>1</v>
      </c>
      <c r="C71" t="s">
        <v>412</v>
      </c>
      <c r="D71" s="16" t="e">
        <f>SUMIFS(#REF!,#REF!,$B71,#REF!,"Yes")</f>
        <v>#REF!</v>
      </c>
      <c r="E71" s="4" t="e">
        <f>SUMIFS(#REF!,#REF!,$B71,#REF!,"Yes")</f>
        <v>#REF!</v>
      </c>
      <c r="F71" s="4" t="e">
        <f>SUMIFS(#REF!,#REF!,$B71,#REF!,"Yes")</f>
        <v>#REF!</v>
      </c>
      <c r="G71" s="4" t="e">
        <f>SUMIFS(#REF!,#REF!,$B71,#REF!,"Yes")</f>
        <v>#REF!</v>
      </c>
      <c r="H71" s="4" t="e">
        <f>SUMIFS(#REF!,#REF!,$B71,#REF!,"Yes")</f>
        <v>#REF!</v>
      </c>
      <c r="I71" s="4" t="e">
        <f>SUMIFS(#REF!,#REF!,$B71,#REF!,"Yes")</f>
        <v>#REF!</v>
      </c>
      <c r="J71" s="4" t="e">
        <f>SUMIFS(#REF!,#REF!,$B71,#REF!,"Yes")</f>
        <v>#REF!</v>
      </c>
      <c r="K71" s="4" t="e">
        <f>SUMIFS(#REF!,#REF!,$B71,#REF!,"Yes")</f>
        <v>#REF!</v>
      </c>
      <c r="L71" s="4" t="e">
        <f>SUMIFS(#REF!,#REF!,$B71,#REF!,"Yes")</f>
        <v>#REF!</v>
      </c>
      <c r="M71" s="4" t="e">
        <f>SUMIFS(#REF!,#REF!,$B71,#REF!,"Yes")</f>
        <v>#REF!</v>
      </c>
      <c r="N71" s="4" t="e">
        <f>SUMIFS(#REF!,#REF!,$B71,#REF!,"Yes")</f>
        <v>#REF!</v>
      </c>
      <c r="O71" s="4" t="e">
        <f>SUMIFS(#REF!,#REF!,$B71,#REF!,"Yes")</f>
        <v>#REF!</v>
      </c>
      <c r="P71" s="4" t="e">
        <f>SUMIFS(#REF!,#REF!,$B71,#REF!,"Yes")</f>
        <v>#REF!</v>
      </c>
      <c r="Q71" s="4" t="e">
        <f>SUMIFS(#REF!,#REF!,$B71,#REF!,"Yes")</f>
        <v>#REF!</v>
      </c>
      <c r="R71" s="4" t="e">
        <f>SUMIFS(#REF!,#REF!,$B71,#REF!,"Yes")</f>
        <v>#REF!</v>
      </c>
      <c r="S71" s="4" t="e">
        <f>SUMIFS(#REF!,#REF!,$B71,#REF!,"Yes")</f>
        <v>#REF!</v>
      </c>
      <c r="T71" s="4" t="e">
        <f>SUMIFS(#REF!,#REF!,$B71,#REF!,"Yes")</f>
        <v>#REF!</v>
      </c>
      <c r="U71" s="4" t="e">
        <f>SUMIFS(#REF!,#REF!,$B71,#REF!,"Yes")</f>
        <v>#REF!</v>
      </c>
      <c r="V71" s="4" t="e">
        <f>SUMIFS(#REF!,#REF!,$B71,#REF!,"Yes")</f>
        <v>#REF!</v>
      </c>
      <c r="W71" s="4" t="e">
        <f>SUMIFS(#REF!,#REF!,$B71,#REF!,"Yes")</f>
        <v>#REF!</v>
      </c>
      <c r="X71" s="4" t="e">
        <f>SUMIFS(#REF!,#REF!,$B71,#REF!,"Yes")</f>
        <v>#REF!</v>
      </c>
      <c r="Y71" s="4" t="e">
        <f>SUMIFS(#REF!,#REF!,$B71,#REF!,"Yes")</f>
        <v>#REF!</v>
      </c>
      <c r="Z71" s="4" t="e">
        <f>SUMIFS(#REF!,#REF!,$B71,#REF!,"Yes")</f>
        <v>#REF!</v>
      </c>
      <c r="AA71" s="4" t="e">
        <f>SUMIFS(#REF!,#REF!,$B71,#REF!,"Yes")</f>
        <v>#REF!</v>
      </c>
      <c r="AB71" s="4" t="e">
        <f>SUMIFS(#REF!,#REF!,$B71,#REF!,"Yes")</f>
        <v>#REF!</v>
      </c>
      <c r="AC71" s="4" t="e">
        <f>SUMIFS(#REF!,#REF!,$B71,#REF!,"Yes")</f>
        <v>#REF!</v>
      </c>
      <c r="AD71" s="4" t="e">
        <f>SUMIFS(#REF!,#REF!,$B71,#REF!,"Yes")</f>
        <v>#REF!</v>
      </c>
      <c r="AE71" s="4" t="e">
        <f>SUMIFS(#REF!,#REF!,$B71,#REF!,"Yes")</f>
        <v>#REF!</v>
      </c>
      <c r="AF71" s="4" t="e">
        <f>SUMIFS(#REF!,#REF!,$B71,#REF!,"Yes")</f>
        <v>#REF!</v>
      </c>
      <c r="AG71" s="4" t="e">
        <f>IFERROR(INDEX(#REF!,MATCH(B71,#REF!,0),6),H71)</f>
        <v>#REF!</v>
      </c>
      <c r="AH71" s="12">
        <f t="shared" si="55"/>
        <v>0</v>
      </c>
      <c r="AI71" s="4" t="e">
        <f t="shared" si="56"/>
        <v>#REF!</v>
      </c>
      <c r="AJ71" s="4" t="e">
        <f t="shared" si="87"/>
        <v>#REF!</v>
      </c>
      <c r="AK71" s="4" t="e">
        <f t="shared" si="57"/>
        <v>#REF!</v>
      </c>
      <c r="AL71" s="4" t="e">
        <f t="shared" si="58"/>
        <v>#REF!</v>
      </c>
      <c r="AM71" s="4" t="e">
        <f t="shared" si="59"/>
        <v>#REF!</v>
      </c>
      <c r="AN71" s="4" t="e">
        <f t="shared" si="88"/>
        <v>#REF!</v>
      </c>
      <c r="AO71" s="4" t="e">
        <f t="shared" si="60"/>
        <v>#REF!</v>
      </c>
      <c r="AP71" s="4" t="e">
        <f t="shared" si="89"/>
        <v>#REF!</v>
      </c>
      <c r="AQ71" s="4" t="e">
        <f t="shared" si="61"/>
        <v>#REF!</v>
      </c>
      <c r="AR71" s="4" t="e">
        <f t="shared" si="62"/>
        <v>#REF!</v>
      </c>
      <c r="AS71" s="4" t="e">
        <f t="shared" si="63"/>
        <v>#REF!</v>
      </c>
      <c r="AT71" s="4" t="e">
        <f t="shared" si="90"/>
        <v>#REF!</v>
      </c>
      <c r="AU71" s="4" t="e">
        <f t="shared" si="64"/>
        <v>#REF!</v>
      </c>
      <c r="AV71" s="4" t="e">
        <f t="shared" si="91"/>
        <v>#REF!</v>
      </c>
      <c r="AW71" s="4" t="e">
        <f t="shared" si="65"/>
        <v>#REF!</v>
      </c>
      <c r="AX71" s="4" t="e">
        <f t="shared" si="66"/>
        <v>#REF!</v>
      </c>
      <c r="AY71" s="4" t="e">
        <f t="shared" si="67"/>
        <v>#REF!</v>
      </c>
      <c r="AZ71" s="4" t="e">
        <f t="shared" si="92"/>
        <v>#REF!</v>
      </c>
      <c r="BA71" s="4" t="e">
        <f t="shared" si="68"/>
        <v>#REF!</v>
      </c>
      <c r="BB71" s="4" t="e">
        <f t="shared" si="93"/>
        <v>#REF!</v>
      </c>
      <c r="BC71" s="4" t="e">
        <f t="shared" si="69"/>
        <v>#REF!</v>
      </c>
      <c r="BD71" s="4" t="e">
        <f t="shared" si="70"/>
        <v>#REF!</v>
      </c>
      <c r="BE71" s="4" t="e">
        <f t="shared" si="71"/>
        <v>#REF!</v>
      </c>
      <c r="BF71" s="4" t="e">
        <f t="shared" si="94"/>
        <v>#REF!</v>
      </c>
      <c r="BG71" s="4" t="e">
        <f t="shared" si="72"/>
        <v>#REF!</v>
      </c>
      <c r="BH71" s="4" t="e">
        <f t="shared" si="95"/>
        <v>#REF!</v>
      </c>
      <c r="BI71" s="4" t="e">
        <f t="shared" si="73"/>
        <v>#REF!</v>
      </c>
      <c r="BJ71" s="4" t="e">
        <f t="shared" si="74"/>
        <v>#REF!</v>
      </c>
      <c r="BK71" s="4" t="e">
        <f t="shared" si="75"/>
        <v>#REF!</v>
      </c>
      <c r="BL71" s="4" t="e">
        <f t="shared" si="96"/>
        <v>#REF!</v>
      </c>
      <c r="BM71" s="4" t="e">
        <f t="shared" si="76"/>
        <v>#REF!</v>
      </c>
      <c r="BN71" s="4" t="e">
        <f t="shared" si="97"/>
        <v>#REF!</v>
      </c>
      <c r="BO71" s="4" t="e">
        <f t="shared" si="77"/>
        <v>#REF!</v>
      </c>
      <c r="BP71" s="4" t="e">
        <f t="shared" si="78"/>
        <v>#REF!</v>
      </c>
      <c r="BQ71" s="4" t="e">
        <f t="shared" si="79"/>
        <v>#REF!</v>
      </c>
      <c r="BR71" s="4" t="e">
        <f t="shared" si="98"/>
        <v>#REF!</v>
      </c>
      <c r="BS71" s="4" t="e">
        <f t="shared" si="80"/>
        <v>#REF!</v>
      </c>
      <c r="BT71" s="4" t="e">
        <f t="shared" si="99"/>
        <v>#REF!</v>
      </c>
      <c r="BU71" s="4" t="e">
        <f t="shared" si="81"/>
        <v>#REF!</v>
      </c>
      <c r="BV71" s="4" t="e">
        <f t="shared" si="82"/>
        <v>#REF!</v>
      </c>
      <c r="BW71" s="4" t="e">
        <f t="shared" si="83"/>
        <v>#REF!</v>
      </c>
      <c r="BX71" s="4" t="e">
        <f t="shared" si="100"/>
        <v>#REF!</v>
      </c>
      <c r="BY71" s="4" t="e">
        <f t="shared" si="84"/>
        <v>#REF!</v>
      </c>
      <c r="BZ71" s="4" t="e">
        <f t="shared" si="101"/>
        <v>#REF!</v>
      </c>
      <c r="CA71" t="e">
        <f t="shared" si="85"/>
        <v>#REF!</v>
      </c>
      <c r="CB71">
        <v>0</v>
      </c>
      <c r="CC71" t="e">
        <f t="shared" si="102"/>
        <v>#REF!</v>
      </c>
      <c r="CD71" t="e">
        <f t="shared" si="103"/>
        <v>#REF!</v>
      </c>
      <c r="CE71" t="e">
        <f t="shared" si="104"/>
        <v>#REF!</v>
      </c>
      <c r="CF71" t="e">
        <f t="shared" si="105"/>
        <v>#REF!</v>
      </c>
      <c r="CG71" t="e">
        <f t="shared" si="106"/>
        <v>#REF!</v>
      </c>
      <c r="CH71" t="e">
        <f t="shared" si="107"/>
        <v>#REF!</v>
      </c>
      <c r="CI71" t="e">
        <f t="shared" si="108"/>
        <v>#REF!</v>
      </c>
      <c r="CJ71" t="e">
        <f t="shared" si="109"/>
        <v>#REF!</v>
      </c>
      <c r="CL71" s="89" t="e">
        <f t="shared" si="86"/>
        <v>#REF!</v>
      </c>
    </row>
    <row r="72" spans="1:90" x14ac:dyDescent="0.3">
      <c r="A72" t="s">
        <v>3</v>
      </c>
      <c r="B72">
        <v>245</v>
      </c>
      <c r="C72" t="s">
        <v>381</v>
      </c>
      <c r="D72" s="16" t="e">
        <f>SUMIFS(#REF!,#REF!,$B72,#REF!,"Yes")</f>
        <v>#REF!</v>
      </c>
      <c r="E72" s="4" t="e">
        <f>SUMIFS(#REF!,#REF!,$B72,#REF!,"Yes")</f>
        <v>#REF!</v>
      </c>
      <c r="F72" s="4" t="e">
        <f>SUMIFS(#REF!,#REF!,$B72,#REF!,"Yes")</f>
        <v>#REF!</v>
      </c>
      <c r="G72" s="4" t="e">
        <f>SUMIFS(#REF!,#REF!,$B72,#REF!,"Yes")</f>
        <v>#REF!</v>
      </c>
      <c r="H72" s="4" t="e">
        <f>SUMIFS(#REF!,#REF!,$B72,#REF!,"Yes")</f>
        <v>#REF!</v>
      </c>
      <c r="I72" s="4" t="e">
        <f>SUMIFS(#REF!,#REF!,$B72,#REF!,"Yes")</f>
        <v>#REF!</v>
      </c>
      <c r="J72" s="4" t="e">
        <f>SUMIFS(#REF!,#REF!,$B72,#REF!,"Yes")</f>
        <v>#REF!</v>
      </c>
      <c r="K72" s="4" t="e">
        <f>SUMIFS(#REF!,#REF!,$B72,#REF!,"Yes")</f>
        <v>#REF!</v>
      </c>
      <c r="L72" s="4" t="e">
        <f>SUMIFS(#REF!,#REF!,$B72,#REF!,"Yes")</f>
        <v>#REF!</v>
      </c>
      <c r="M72" s="4" t="e">
        <f>SUMIFS(#REF!,#REF!,$B72,#REF!,"Yes")</f>
        <v>#REF!</v>
      </c>
      <c r="N72" s="4" t="e">
        <f>SUMIFS(#REF!,#REF!,$B72,#REF!,"Yes")</f>
        <v>#REF!</v>
      </c>
      <c r="O72" s="4" t="e">
        <f>SUMIFS(#REF!,#REF!,$B72,#REF!,"Yes")</f>
        <v>#REF!</v>
      </c>
      <c r="P72" s="4" t="e">
        <f>SUMIFS(#REF!,#REF!,$B72,#REF!,"Yes")</f>
        <v>#REF!</v>
      </c>
      <c r="Q72" s="4" t="e">
        <f>SUMIFS(#REF!,#REF!,$B72,#REF!,"Yes")</f>
        <v>#REF!</v>
      </c>
      <c r="R72" s="4" t="e">
        <f>SUMIFS(#REF!,#REF!,$B72,#REF!,"Yes")</f>
        <v>#REF!</v>
      </c>
      <c r="S72" s="4" t="e">
        <f>SUMIFS(#REF!,#REF!,$B72,#REF!,"Yes")</f>
        <v>#REF!</v>
      </c>
      <c r="T72" s="4" t="e">
        <f>SUMIFS(#REF!,#REF!,$B72,#REF!,"Yes")</f>
        <v>#REF!</v>
      </c>
      <c r="U72" s="4" t="e">
        <f>SUMIFS(#REF!,#REF!,$B72,#REF!,"Yes")</f>
        <v>#REF!</v>
      </c>
      <c r="V72" s="4" t="e">
        <f>SUMIFS(#REF!,#REF!,$B72,#REF!,"Yes")</f>
        <v>#REF!</v>
      </c>
      <c r="W72" s="4" t="e">
        <f>SUMIFS(#REF!,#REF!,$B72,#REF!,"Yes")</f>
        <v>#REF!</v>
      </c>
      <c r="X72" s="4" t="e">
        <f>SUMIFS(#REF!,#REF!,$B72,#REF!,"Yes")</f>
        <v>#REF!</v>
      </c>
      <c r="Y72" s="4" t="e">
        <f>SUMIFS(#REF!,#REF!,$B72,#REF!,"Yes")</f>
        <v>#REF!</v>
      </c>
      <c r="Z72" s="4" t="e">
        <f>SUMIFS(#REF!,#REF!,$B72,#REF!,"Yes")</f>
        <v>#REF!</v>
      </c>
      <c r="AA72" s="4" t="e">
        <f>SUMIFS(#REF!,#REF!,$B72,#REF!,"Yes")</f>
        <v>#REF!</v>
      </c>
      <c r="AB72" s="4" t="e">
        <f>SUMIFS(#REF!,#REF!,$B72,#REF!,"Yes")</f>
        <v>#REF!</v>
      </c>
      <c r="AC72" s="4" t="e">
        <f>SUMIFS(#REF!,#REF!,$B72,#REF!,"Yes")</f>
        <v>#REF!</v>
      </c>
      <c r="AD72" s="4" t="e">
        <f>SUMIFS(#REF!,#REF!,$B72,#REF!,"Yes")</f>
        <v>#REF!</v>
      </c>
      <c r="AE72" s="4" t="e">
        <f>SUMIFS(#REF!,#REF!,$B72,#REF!,"Yes")</f>
        <v>#REF!</v>
      </c>
      <c r="AF72" s="4" t="e">
        <f>SUMIFS(#REF!,#REF!,$B72,#REF!,"Yes")</f>
        <v>#REF!</v>
      </c>
      <c r="AG72" s="4" t="e">
        <f>IFERROR(INDEX(#REF!,MATCH(B72,#REF!,0),6),H72)</f>
        <v>#REF!</v>
      </c>
      <c r="AH72" s="12">
        <f t="shared" si="55"/>
        <v>0</v>
      </c>
      <c r="AI72" s="4" t="e">
        <f t="shared" si="56"/>
        <v>#REF!</v>
      </c>
      <c r="AJ72" s="4" t="e">
        <f t="shared" si="87"/>
        <v>#REF!</v>
      </c>
      <c r="AK72" s="4" t="e">
        <f t="shared" si="57"/>
        <v>#REF!</v>
      </c>
      <c r="AL72" s="4" t="e">
        <f t="shared" si="58"/>
        <v>#REF!</v>
      </c>
      <c r="AM72" s="4" t="e">
        <f t="shared" si="59"/>
        <v>#REF!</v>
      </c>
      <c r="AN72" s="4" t="e">
        <f t="shared" si="88"/>
        <v>#REF!</v>
      </c>
      <c r="AO72" s="4" t="e">
        <f t="shared" si="60"/>
        <v>#REF!</v>
      </c>
      <c r="AP72" s="4" t="e">
        <f t="shared" si="89"/>
        <v>#REF!</v>
      </c>
      <c r="AQ72" s="4" t="e">
        <f t="shared" si="61"/>
        <v>#REF!</v>
      </c>
      <c r="AR72" s="4" t="e">
        <f t="shared" si="62"/>
        <v>#REF!</v>
      </c>
      <c r="AS72" s="4" t="e">
        <f t="shared" si="63"/>
        <v>#REF!</v>
      </c>
      <c r="AT72" s="4" t="e">
        <f t="shared" si="90"/>
        <v>#REF!</v>
      </c>
      <c r="AU72" s="4" t="e">
        <f t="shared" si="64"/>
        <v>#REF!</v>
      </c>
      <c r="AV72" s="4" t="e">
        <f t="shared" si="91"/>
        <v>#REF!</v>
      </c>
      <c r="AW72" s="4" t="e">
        <f t="shared" si="65"/>
        <v>#REF!</v>
      </c>
      <c r="AX72" s="4" t="e">
        <f t="shared" si="66"/>
        <v>#REF!</v>
      </c>
      <c r="AY72" s="4" t="e">
        <f t="shared" si="67"/>
        <v>#REF!</v>
      </c>
      <c r="AZ72" s="4" t="e">
        <f t="shared" si="92"/>
        <v>#REF!</v>
      </c>
      <c r="BA72" s="4" t="e">
        <f t="shared" si="68"/>
        <v>#REF!</v>
      </c>
      <c r="BB72" s="4" t="e">
        <f t="shared" si="93"/>
        <v>#REF!</v>
      </c>
      <c r="BC72" s="4" t="e">
        <f t="shared" si="69"/>
        <v>#REF!</v>
      </c>
      <c r="BD72" s="4" t="e">
        <f t="shared" si="70"/>
        <v>#REF!</v>
      </c>
      <c r="BE72" s="4" t="e">
        <f t="shared" si="71"/>
        <v>#REF!</v>
      </c>
      <c r="BF72" s="4" t="e">
        <f t="shared" si="94"/>
        <v>#REF!</v>
      </c>
      <c r="BG72" s="4" t="e">
        <f t="shared" si="72"/>
        <v>#REF!</v>
      </c>
      <c r="BH72" s="4" t="e">
        <f t="shared" si="95"/>
        <v>#REF!</v>
      </c>
      <c r="BI72" s="4" t="e">
        <f t="shared" si="73"/>
        <v>#REF!</v>
      </c>
      <c r="BJ72" s="4" t="e">
        <f t="shared" si="74"/>
        <v>#REF!</v>
      </c>
      <c r="BK72" s="4" t="e">
        <f t="shared" si="75"/>
        <v>#REF!</v>
      </c>
      <c r="BL72" s="4" t="e">
        <f t="shared" si="96"/>
        <v>#REF!</v>
      </c>
      <c r="BM72" s="4" t="e">
        <f t="shared" si="76"/>
        <v>#REF!</v>
      </c>
      <c r="BN72" s="4" t="e">
        <f t="shared" si="97"/>
        <v>#REF!</v>
      </c>
      <c r="BO72" s="4" t="e">
        <f t="shared" si="77"/>
        <v>#REF!</v>
      </c>
      <c r="BP72" s="4" t="e">
        <f t="shared" si="78"/>
        <v>#REF!</v>
      </c>
      <c r="BQ72" s="4" t="e">
        <f t="shared" si="79"/>
        <v>#REF!</v>
      </c>
      <c r="BR72" s="4" t="e">
        <f t="shared" si="98"/>
        <v>#REF!</v>
      </c>
      <c r="BS72" s="4" t="e">
        <f t="shared" si="80"/>
        <v>#REF!</v>
      </c>
      <c r="BT72" s="4" t="e">
        <f t="shared" si="99"/>
        <v>#REF!</v>
      </c>
      <c r="BU72" s="4" t="e">
        <f t="shared" si="81"/>
        <v>#REF!</v>
      </c>
      <c r="BV72" s="4" t="e">
        <f t="shared" si="82"/>
        <v>#REF!</v>
      </c>
      <c r="BW72" s="4" t="e">
        <f t="shared" si="83"/>
        <v>#REF!</v>
      </c>
      <c r="BX72" s="4" t="e">
        <f t="shared" si="100"/>
        <v>#REF!</v>
      </c>
      <c r="BY72" s="4" t="e">
        <f t="shared" si="84"/>
        <v>#REF!</v>
      </c>
      <c r="BZ72" s="4" t="e">
        <f t="shared" si="101"/>
        <v>#REF!</v>
      </c>
      <c r="CA72" t="e">
        <f t="shared" si="85"/>
        <v>#REF!</v>
      </c>
      <c r="CB72">
        <v>0</v>
      </c>
      <c r="CC72" t="e">
        <f t="shared" si="102"/>
        <v>#REF!</v>
      </c>
      <c r="CD72" t="e">
        <f t="shared" si="103"/>
        <v>#REF!</v>
      </c>
      <c r="CE72" t="e">
        <f t="shared" si="104"/>
        <v>#REF!</v>
      </c>
      <c r="CF72" t="e">
        <f t="shared" si="105"/>
        <v>#REF!</v>
      </c>
      <c r="CG72" t="e">
        <f t="shared" si="106"/>
        <v>#REF!</v>
      </c>
      <c r="CH72" t="e">
        <f t="shared" si="107"/>
        <v>#REF!</v>
      </c>
      <c r="CI72" t="e">
        <f t="shared" si="108"/>
        <v>#REF!</v>
      </c>
      <c r="CJ72" t="e">
        <f t="shared" si="109"/>
        <v>#REF!</v>
      </c>
      <c r="CL72" s="89" t="e">
        <f t="shared" si="86"/>
        <v>#REF!</v>
      </c>
    </row>
    <row r="73" spans="1:90" x14ac:dyDescent="0.3">
      <c r="A73" t="s">
        <v>3</v>
      </c>
      <c r="B73">
        <v>435</v>
      </c>
      <c r="C73" t="s">
        <v>441</v>
      </c>
      <c r="D73" s="16" t="e">
        <f>SUMIFS(#REF!,#REF!,$B73,#REF!,"Yes")</f>
        <v>#REF!</v>
      </c>
      <c r="E73" s="4" t="e">
        <f>SUMIFS(#REF!,#REF!,$B73,#REF!,"Yes")</f>
        <v>#REF!</v>
      </c>
      <c r="F73" s="4" t="e">
        <f>SUMIFS(#REF!,#REF!,$B73,#REF!,"Yes")</f>
        <v>#REF!</v>
      </c>
      <c r="G73" s="4" t="e">
        <f>SUMIFS(#REF!,#REF!,$B73,#REF!,"Yes")</f>
        <v>#REF!</v>
      </c>
      <c r="H73" s="4" t="e">
        <f>SUMIFS(#REF!,#REF!,$B73,#REF!,"Yes")</f>
        <v>#REF!</v>
      </c>
      <c r="I73" s="4" t="e">
        <f>SUMIFS(#REF!,#REF!,$B73,#REF!,"Yes")</f>
        <v>#REF!</v>
      </c>
      <c r="J73" s="4" t="e">
        <f>SUMIFS(#REF!,#REF!,$B73,#REF!,"Yes")</f>
        <v>#REF!</v>
      </c>
      <c r="K73" s="4" t="e">
        <f>SUMIFS(#REF!,#REF!,$B73,#REF!,"Yes")</f>
        <v>#REF!</v>
      </c>
      <c r="L73" s="4" t="e">
        <f>SUMIFS(#REF!,#REF!,$B73,#REF!,"Yes")</f>
        <v>#REF!</v>
      </c>
      <c r="M73" s="4" t="e">
        <f>SUMIFS(#REF!,#REF!,$B73,#REF!,"Yes")</f>
        <v>#REF!</v>
      </c>
      <c r="N73" s="4" t="e">
        <f>SUMIFS(#REF!,#REF!,$B73,#REF!,"Yes")</f>
        <v>#REF!</v>
      </c>
      <c r="O73" s="4" t="e">
        <f>SUMIFS(#REF!,#REF!,$B73,#REF!,"Yes")</f>
        <v>#REF!</v>
      </c>
      <c r="P73" s="4" t="e">
        <f>SUMIFS(#REF!,#REF!,$B73,#REF!,"Yes")</f>
        <v>#REF!</v>
      </c>
      <c r="Q73" s="4" t="e">
        <f>SUMIFS(#REF!,#REF!,$B73,#REF!,"Yes")</f>
        <v>#REF!</v>
      </c>
      <c r="R73" s="4" t="e">
        <f>SUMIFS(#REF!,#REF!,$B73,#REF!,"Yes")</f>
        <v>#REF!</v>
      </c>
      <c r="S73" s="4" t="e">
        <f>SUMIFS(#REF!,#REF!,$B73,#REF!,"Yes")</f>
        <v>#REF!</v>
      </c>
      <c r="T73" s="4" t="e">
        <f>SUMIFS(#REF!,#REF!,$B73,#REF!,"Yes")</f>
        <v>#REF!</v>
      </c>
      <c r="U73" s="4" t="e">
        <f>SUMIFS(#REF!,#REF!,$B73,#REF!,"Yes")</f>
        <v>#REF!</v>
      </c>
      <c r="V73" s="4" t="e">
        <f>SUMIFS(#REF!,#REF!,$B73,#REF!,"Yes")</f>
        <v>#REF!</v>
      </c>
      <c r="W73" s="4" t="e">
        <f>SUMIFS(#REF!,#REF!,$B73,#REF!,"Yes")</f>
        <v>#REF!</v>
      </c>
      <c r="X73" s="4" t="e">
        <f>SUMIFS(#REF!,#REF!,$B73,#REF!,"Yes")</f>
        <v>#REF!</v>
      </c>
      <c r="Y73" s="4" t="e">
        <f>SUMIFS(#REF!,#REF!,$B73,#REF!,"Yes")</f>
        <v>#REF!</v>
      </c>
      <c r="Z73" s="4" t="e">
        <f>SUMIFS(#REF!,#REF!,$B73,#REF!,"Yes")</f>
        <v>#REF!</v>
      </c>
      <c r="AA73" s="4" t="e">
        <f>SUMIFS(#REF!,#REF!,$B73,#REF!,"Yes")</f>
        <v>#REF!</v>
      </c>
      <c r="AB73" s="4" t="e">
        <f>SUMIFS(#REF!,#REF!,$B73,#REF!,"Yes")</f>
        <v>#REF!</v>
      </c>
      <c r="AC73" s="4" t="e">
        <f>SUMIFS(#REF!,#REF!,$B73,#REF!,"Yes")</f>
        <v>#REF!</v>
      </c>
      <c r="AD73" s="4" t="e">
        <f>SUMIFS(#REF!,#REF!,$B73,#REF!,"Yes")</f>
        <v>#REF!</v>
      </c>
      <c r="AE73" s="4" t="e">
        <f>SUMIFS(#REF!,#REF!,$B73,#REF!,"Yes")</f>
        <v>#REF!</v>
      </c>
      <c r="AF73" s="4" t="e">
        <f>SUMIFS(#REF!,#REF!,$B73,#REF!,"Yes")</f>
        <v>#REF!</v>
      </c>
      <c r="AG73" s="4" t="e">
        <f>IFERROR(INDEX(#REF!,MATCH(B73,#REF!,0),6),H73)</f>
        <v>#REF!</v>
      </c>
      <c r="AH73" s="12">
        <f t="shared" si="55"/>
        <v>0</v>
      </c>
      <c r="AI73" s="4" t="e">
        <f t="shared" si="56"/>
        <v>#REF!</v>
      </c>
      <c r="AJ73" s="4" t="e">
        <f t="shared" si="87"/>
        <v>#REF!</v>
      </c>
      <c r="AK73" s="4" t="e">
        <f t="shared" si="57"/>
        <v>#REF!</v>
      </c>
      <c r="AL73" s="4" t="e">
        <f t="shared" si="58"/>
        <v>#REF!</v>
      </c>
      <c r="AM73" s="4" t="e">
        <f t="shared" si="59"/>
        <v>#REF!</v>
      </c>
      <c r="AN73" s="4" t="e">
        <f t="shared" si="88"/>
        <v>#REF!</v>
      </c>
      <c r="AO73" s="4" t="e">
        <f t="shared" si="60"/>
        <v>#REF!</v>
      </c>
      <c r="AP73" s="4" t="e">
        <f t="shared" si="89"/>
        <v>#REF!</v>
      </c>
      <c r="AQ73" s="4" t="e">
        <f t="shared" si="61"/>
        <v>#REF!</v>
      </c>
      <c r="AR73" s="4" t="e">
        <f t="shared" si="62"/>
        <v>#REF!</v>
      </c>
      <c r="AS73" s="4" t="e">
        <f t="shared" si="63"/>
        <v>#REF!</v>
      </c>
      <c r="AT73" s="4" t="e">
        <f t="shared" si="90"/>
        <v>#REF!</v>
      </c>
      <c r="AU73" s="4" t="e">
        <f t="shared" si="64"/>
        <v>#REF!</v>
      </c>
      <c r="AV73" s="4" t="e">
        <f t="shared" si="91"/>
        <v>#REF!</v>
      </c>
      <c r="AW73" s="4" t="e">
        <f t="shared" si="65"/>
        <v>#REF!</v>
      </c>
      <c r="AX73" s="4" t="e">
        <f t="shared" si="66"/>
        <v>#REF!</v>
      </c>
      <c r="AY73" s="4" t="e">
        <f t="shared" si="67"/>
        <v>#REF!</v>
      </c>
      <c r="AZ73" s="4" t="e">
        <f t="shared" si="92"/>
        <v>#REF!</v>
      </c>
      <c r="BA73" s="4" t="e">
        <f t="shared" si="68"/>
        <v>#REF!</v>
      </c>
      <c r="BB73" s="4" t="e">
        <f t="shared" si="93"/>
        <v>#REF!</v>
      </c>
      <c r="BC73" s="4" t="e">
        <f t="shared" si="69"/>
        <v>#REF!</v>
      </c>
      <c r="BD73" s="4" t="e">
        <f t="shared" si="70"/>
        <v>#REF!</v>
      </c>
      <c r="BE73" s="4" t="e">
        <f t="shared" si="71"/>
        <v>#REF!</v>
      </c>
      <c r="BF73" s="4" t="e">
        <f t="shared" si="94"/>
        <v>#REF!</v>
      </c>
      <c r="BG73" s="4" t="e">
        <f t="shared" si="72"/>
        <v>#REF!</v>
      </c>
      <c r="BH73" s="4" t="e">
        <f t="shared" si="95"/>
        <v>#REF!</v>
      </c>
      <c r="BI73" s="4" t="e">
        <f t="shared" si="73"/>
        <v>#REF!</v>
      </c>
      <c r="BJ73" s="4" t="e">
        <f t="shared" si="74"/>
        <v>#REF!</v>
      </c>
      <c r="BK73" s="4" t="e">
        <f t="shared" si="75"/>
        <v>#REF!</v>
      </c>
      <c r="BL73" s="4" t="e">
        <f t="shared" si="96"/>
        <v>#REF!</v>
      </c>
      <c r="BM73" s="4" t="e">
        <f t="shared" si="76"/>
        <v>#REF!</v>
      </c>
      <c r="BN73" s="4" t="e">
        <f t="shared" si="97"/>
        <v>#REF!</v>
      </c>
      <c r="BO73" s="4" t="e">
        <f t="shared" si="77"/>
        <v>#REF!</v>
      </c>
      <c r="BP73" s="4" t="e">
        <f t="shared" si="78"/>
        <v>#REF!</v>
      </c>
      <c r="BQ73" s="4" t="e">
        <f t="shared" si="79"/>
        <v>#REF!</v>
      </c>
      <c r="BR73" s="4" t="e">
        <f t="shared" si="98"/>
        <v>#REF!</v>
      </c>
      <c r="BS73" s="4" t="e">
        <f t="shared" si="80"/>
        <v>#REF!</v>
      </c>
      <c r="BT73" s="4" t="e">
        <f t="shared" si="99"/>
        <v>#REF!</v>
      </c>
      <c r="BU73" s="4" t="e">
        <f t="shared" si="81"/>
        <v>#REF!</v>
      </c>
      <c r="BV73" s="4" t="e">
        <f t="shared" si="82"/>
        <v>#REF!</v>
      </c>
      <c r="BW73" s="4" t="e">
        <f t="shared" si="83"/>
        <v>#REF!</v>
      </c>
      <c r="BX73" s="4" t="e">
        <f t="shared" si="100"/>
        <v>#REF!</v>
      </c>
      <c r="BY73" s="4" t="e">
        <f t="shared" si="84"/>
        <v>#REF!</v>
      </c>
      <c r="BZ73" s="4" t="e">
        <f t="shared" si="101"/>
        <v>#REF!</v>
      </c>
      <c r="CA73" t="e">
        <f t="shared" si="85"/>
        <v>#REF!</v>
      </c>
      <c r="CB73">
        <v>0</v>
      </c>
      <c r="CC73" t="e">
        <f t="shared" si="102"/>
        <v>#REF!</v>
      </c>
      <c r="CD73" t="e">
        <f t="shared" si="103"/>
        <v>#REF!</v>
      </c>
      <c r="CE73" t="e">
        <f t="shared" si="104"/>
        <v>#REF!</v>
      </c>
      <c r="CF73" t="e">
        <f t="shared" si="105"/>
        <v>#REF!</v>
      </c>
      <c r="CG73" t="e">
        <f t="shared" si="106"/>
        <v>#REF!</v>
      </c>
      <c r="CH73" t="e">
        <f t="shared" si="107"/>
        <v>#REF!</v>
      </c>
      <c r="CI73" t="e">
        <f t="shared" si="108"/>
        <v>#REF!</v>
      </c>
      <c r="CJ73" t="e">
        <f t="shared" si="109"/>
        <v>#REF!</v>
      </c>
      <c r="CL73" s="89" t="e">
        <f t="shared" si="86"/>
        <v>#REF!</v>
      </c>
    </row>
    <row r="74" spans="1:90" x14ac:dyDescent="0.3">
      <c r="A74" t="s">
        <v>3</v>
      </c>
      <c r="B74">
        <v>450</v>
      </c>
      <c r="C74" t="s">
        <v>73</v>
      </c>
      <c r="D74" s="16" t="e">
        <f>SUMIFS(#REF!,#REF!,$B74,#REF!,"Yes")</f>
        <v>#REF!</v>
      </c>
      <c r="E74" s="4" t="e">
        <f>SUMIFS(#REF!,#REF!,$B74,#REF!,"Yes")</f>
        <v>#REF!</v>
      </c>
      <c r="F74" s="4" t="e">
        <f>SUMIFS(#REF!,#REF!,$B74,#REF!,"Yes")</f>
        <v>#REF!</v>
      </c>
      <c r="G74" s="4" t="e">
        <f>SUMIFS(#REF!,#REF!,$B74,#REF!,"Yes")</f>
        <v>#REF!</v>
      </c>
      <c r="H74" s="4" t="e">
        <f>SUMIFS(#REF!,#REF!,$B74,#REF!,"Yes")</f>
        <v>#REF!</v>
      </c>
      <c r="I74" s="4" t="e">
        <f>SUMIFS(#REF!,#REF!,$B74,#REF!,"Yes")</f>
        <v>#REF!</v>
      </c>
      <c r="J74" s="4" t="e">
        <f>SUMIFS(#REF!,#REF!,$B74,#REF!,"Yes")</f>
        <v>#REF!</v>
      </c>
      <c r="K74" s="4" t="e">
        <f>SUMIFS(#REF!,#REF!,$B74,#REF!,"Yes")</f>
        <v>#REF!</v>
      </c>
      <c r="L74" s="4" t="e">
        <f>SUMIFS(#REF!,#REF!,$B74,#REF!,"Yes")</f>
        <v>#REF!</v>
      </c>
      <c r="M74" s="4" t="e">
        <f>SUMIFS(#REF!,#REF!,$B74,#REF!,"Yes")</f>
        <v>#REF!</v>
      </c>
      <c r="N74" s="4" t="e">
        <f>SUMIFS(#REF!,#REF!,$B74,#REF!,"Yes")</f>
        <v>#REF!</v>
      </c>
      <c r="O74" s="4" t="e">
        <f>SUMIFS(#REF!,#REF!,$B74,#REF!,"Yes")</f>
        <v>#REF!</v>
      </c>
      <c r="P74" s="4" t="e">
        <f>SUMIFS(#REF!,#REF!,$B74,#REF!,"Yes")</f>
        <v>#REF!</v>
      </c>
      <c r="Q74" s="4" t="e">
        <f>SUMIFS(#REF!,#REF!,$B74,#REF!,"Yes")</f>
        <v>#REF!</v>
      </c>
      <c r="R74" s="4" t="e">
        <f>SUMIFS(#REF!,#REF!,$B74,#REF!,"Yes")</f>
        <v>#REF!</v>
      </c>
      <c r="S74" s="4" t="e">
        <f>SUMIFS(#REF!,#REF!,$B74,#REF!,"Yes")</f>
        <v>#REF!</v>
      </c>
      <c r="T74" s="4" t="e">
        <f>SUMIFS(#REF!,#REF!,$B74,#REF!,"Yes")</f>
        <v>#REF!</v>
      </c>
      <c r="U74" s="4" t="e">
        <f>SUMIFS(#REF!,#REF!,$B74,#REF!,"Yes")</f>
        <v>#REF!</v>
      </c>
      <c r="V74" s="4" t="e">
        <f>SUMIFS(#REF!,#REF!,$B74,#REF!,"Yes")</f>
        <v>#REF!</v>
      </c>
      <c r="W74" s="4" t="e">
        <f>SUMIFS(#REF!,#REF!,$B74,#REF!,"Yes")</f>
        <v>#REF!</v>
      </c>
      <c r="X74" s="4" t="e">
        <f>SUMIFS(#REF!,#REF!,$B74,#REF!,"Yes")</f>
        <v>#REF!</v>
      </c>
      <c r="Y74" s="4" t="e">
        <f>SUMIFS(#REF!,#REF!,$B74,#REF!,"Yes")</f>
        <v>#REF!</v>
      </c>
      <c r="Z74" s="4" t="e">
        <f>SUMIFS(#REF!,#REF!,$B74,#REF!,"Yes")</f>
        <v>#REF!</v>
      </c>
      <c r="AA74" s="4" t="e">
        <f>SUMIFS(#REF!,#REF!,$B74,#REF!,"Yes")</f>
        <v>#REF!</v>
      </c>
      <c r="AB74" s="4" t="e">
        <f>SUMIFS(#REF!,#REF!,$B74,#REF!,"Yes")</f>
        <v>#REF!</v>
      </c>
      <c r="AC74" s="4" t="e">
        <f>SUMIFS(#REF!,#REF!,$B74,#REF!,"Yes")</f>
        <v>#REF!</v>
      </c>
      <c r="AD74" s="4" t="e">
        <f>SUMIFS(#REF!,#REF!,$B74,#REF!,"Yes")</f>
        <v>#REF!</v>
      </c>
      <c r="AE74" s="4" t="e">
        <f>SUMIFS(#REF!,#REF!,$B74,#REF!,"Yes")</f>
        <v>#REF!</v>
      </c>
      <c r="AF74" s="4" t="e">
        <f>SUMIFS(#REF!,#REF!,$B74,#REF!,"Yes")</f>
        <v>#REF!</v>
      </c>
      <c r="AG74" s="4" t="e">
        <f>IFERROR(INDEX(#REF!,MATCH(B74,#REF!,0),6),H74)</f>
        <v>#REF!</v>
      </c>
      <c r="AH74" s="12">
        <f t="shared" si="55"/>
        <v>0</v>
      </c>
      <c r="AI74" s="4" t="e">
        <f t="shared" si="56"/>
        <v>#REF!</v>
      </c>
      <c r="AJ74" s="4" t="e">
        <f t="shared" si="87"/>
        <v>#REF!</v>
      </c>
      <c r="AK74" s="4" t="e">
        <f t="shared" si="57"/>
        <v>#REF!</v>
      </c>
      <c r="AL74" s="4" t="e">
        <f t="shared" si="58"/>
        <v>#REF!</v>
      </c>
      <c r="AM74" s="4" t="e">
        <f t="shared" si="59"/>
        <v>#REF!</v>
      </c>
      <c r="AN74" s="4" t="e">
        <f t="shared" si="88"/>
        <v>#REF!</v>
      </c>
      <c r="AO74" s="4" t="e">
        <f t="shared" si="60"/>
        <v>#REF!</v>
      </c>
      <c r="AP74" s="4" t="e">
        <f t="shared" si="89"/>
        <v>#REF!</v>
      </c>
      <c r="AQ74" s="4" t="e">
        <f t="shared" si="61"/>
        <v>#REF!</v>
      </c>
      <c r="AR74" s="4" t="e">
        <f t="shared" si="62"/>
        <v>#REF!</v>
      </c>
      <c r="AS74" s="4" t="e">
        <f t="shared" si="63"/>
        <v>#REF!</v>
      </c>
      <c r="AT74" s="4" t="e">
        <f t="shared" si="90"/>
        <v>#REF!</v>
      </c>
      <c r="AU74" s="4" t="e">
        <f t="shared" si="64"/>
        <v>#REF!</v>
      </c>
      <c r="AV74" s="4" t="e">
        <f t="shared" si="91"/>
        <v>#REF!</v>
      </c>
      <c r="AW74" s="4" t="e">
        <f t="shared" si="65"/>
        <v>#REF!</v>
      </c>
      <c r="AX74" s="4" t="e">
        <f t="shared" si="66"/>
        <v>#REF!</v>
      </c>
      <c r="AY74" s="4" t="e">
        <f t="shared" si="67"/>
        <v>#REF!</v>
      </c>
      <c r="AZ74" s="4" t="e">
        <f t="shared" si="92"/>
        <v>#REF!</v>
      </c>
      <c r="BA74" s="4" t="e">
        <f t="shared" si="68"/>
        <v>#REF!</v>
      </c>
      <c r="BB74" s="4" t="e">
        <f t="shared" si="93"/>
        <v>#REF!</v>
      </c>
      <c r="BC74" s="4" t="e">
        <f t="shared" si="69"/>
        <v>#REF!</v>
      </c>
      <c r="BD74" s="4" t="e">
        <f t="shared" si="70"/>
        <v>#REF!</v>
      </c>
      <c r="BE74" s="4" t="e">
        <f t="shared" si="71"/>
        <v>#REF!</v>
      </c>
      <c r="BF74" s="4" t="e">
        <f t="shared" si="94"/>
        <v>#REF!</v>
      </c>
      <c r="BG74" s="4" t="e">
        <f t="shared" si="72"/>
        <v>#REF!</v>
      </c>
      <c r="BH74" s="4" t="e">
        <f t="shared" si="95"/>
        <v>#REF!</v>
      </c>
      <c r="BI74" s="4" t="e">
        <f t="shared" si="73"/>
        <v>#REF!</v>
      </c>
      <c r="BJ74" s="4" t="e">
        <f t="shared" si="74"/>
        <v>#REF!</v>
      </c>
      <c r="BK74" s="4" t="e">
        <f t="shared" si="75"/>
        <v>#REF!</v>
      </c>
      <c r="BL74" s="4" t="e">
        <f t="shared" si="96"/>
        <v>#REF!</v>
      </c>
      <c r="BM74" s="4" t="e">
        <f t="shared" si="76"/>
        <v>#REF!</v>
      </c>
      <c r="BN74" s="4" t="e">
        <f t="shared" si="97"/>
        <v>#REF!</v>
      </c>
      <c r="BO74" s="4" t="e">
        <f t="shared" si="77"/>
        <v>#REF!</v>
      </c>
      <c r="BP74" s="4" t="e">
        <f t="shared" si="78"/>
        <v>#REF!</v>
      </c>
      <c r="BQ74" s="4" t="e">
        <f t="shared" si="79"/>
        <v>#REF!</v>
      </c>
      <c r="BR74" s="4" t="e">
        <f t="shared" si="98"/>
        <v>#REF!</v>
      </c>
      <c r="BS74" s="4" t="e">
        <f t="shared" si="80"/>
        <v>#REF!</v>
      </c>
      <c r="BT74" s="4" t="e">
        <f t="shared" si="99"/>
        <v>#REF!</v>
      </c>
      <c r="BU74" s="4" t="e">
        <f t="shared" si="81"/>
        <v>#REF!</v>
      </c>
      <c r="BV74" s="4" t="e">
        <f t="shared" si="82"/>
        <v>#REF!</v>
      </c>
      <c r="BW74" s="4" t="e">
        <f t="shared" si="83"/>
        <v>#REF!</v>
      </c>
      <c r="BX74" s="4" t="e">
        <f t="shared" si="100"/>
        <v>#REF!</v>
      </c>
      <c r="BY74" s="4" t="e">
        <f t="shared" si="84"/>
        <v>#REF!</v>
      </c>
      <c r="BZ74" s="4" t="e">
        <f t="shared" si="101"/>
        <v>#REF!</v>
      </c>
      <c r="CA74" t="e">
        <f t="shared" si="85"/>
        <v>#REF!</v>
      </c>
      <c r="CB74">
        <v>5.0418529156498533E-2</v>
      </c>
      <c r="CC74" t="e">
        <f t="shared" si="102"/>
        <v>#REF!</v>
      </c>
      <c r="CD74" t="e">
        <f t="shared" si="103"/>
        <v>#REF!</v>
      </c>
      <c r="CE74" t="e">
        <f t="shared" si="104"/>
        <v>#REF!</v>
      </c>
      <c r="CF74" t="e">
        <f t="shared" si="105"/>
        <v>#REF!</v>
      </c>
      <c r="CG74" t="e">
        <f t="shared" si="106"/>
        <v>#REF!</v>
      </c>
      <c r="CH74" t="e">
        <f t="shared" si="107"/>
        <v>#REF!</v>
      </c>
      <c r="CI74" t="e">
        <f t="shared" si="108"/>
        <v>#REF!</v>
      </c>
      <c r="CJ74" t="e">
        <f t="shared" si="109"/>
        <v>#REF!</v>
      </c>
      <c r="CL74" s="89" t="e">
        <f t="shared" si="86"/>
        <v>#REF!</v>
      </c>
    </row>
    <row r="75" spans="1:90" x14ac:dyDescent="0.3">
      <c r="A75" t="s">
        <v>3</v>
      </c>
      <c r="B75">
        <v>1169</v>
      </c>
      <c r="C75" t="s">
        <v>375</v>
      </c>
      <c r="D75" s="16" t="e">
        <f>SUMIFS(#REF!,#REF!,$B75,#REF!,"Yes")</f>
        <v>#REF!</v>
      </c>
      <c r="E75" s="4" t="e">
        <f>SUMIFS(#REF!,#REF!,$B75,#REF!,"Yes")</f>
        <v>#REF!</v>
      </c>
      <c r="F75" s="4" t="e">
        <f>SUMIFS(#REF!,#REF!,$B75,#REF!,"Yes")</f>
        <v>#REF!</v>
      </c>
      <c r="G75" s="4" t="e">
        <f>SUMIFS(#REF!,#REF!,$B75,#REF!,"Yes")</f>
        <v>#REF!</v>
      </c>
      <c r="H75" s="4" t="e">
        <f>SUMIFS(#REF!,#REF!,$B75,#REF!,"Yes")</f>
        <v>#REF!</v>
      </c>
      <c r="I75" s="4" t="e">
        <f>SUMIFS(#REF!,#REF!,$B75,#REF!,"Yes")</f>
        <v>#REF!</v>
      </c>
      <c r="J75" s="4" t="e">
        <f>SUMIFS(#REF!,#REF!,$B75,#REF!,"Yes")</f>
        <v>#REF!</v>
      </c>
      <c r="K75" s="4" t="e">
        <f>SUMIFS(#REF!,#REF!,$B75,#REF!,"Yes")</f>
        <v>#REF!</v>
      </c>
      <c r="L75" s="4" t="e">
        <f>SUMIFS(#REF!,#REF!,$B75,#REF!,"Yes")</f>
        <v>#REF!</v>
      </c>
      <c r="M75" s="4" t="e">
        <f>SUMIFS(#REF!,#REF!,$B75,#REF!,"Yes")</f>
        <v>#REF!</v>
      </c>
      <c r="N75" s="4" t="e">
        <f>SUMIFS(#REF!,#REF!,$B75,#REF!,"Yes")</f>
        <v>#REF!</v>
      </c>
      <c r="O75" s="4" t="e">
        <f>SUMIFS(#REF!,#REF!,$B75,#REF!,"Yes")</f>
        <v>#REF!</v>
      </c>
      <c r="P75" s="4" t="e">
        <f>SUMIFS(#REF!,#REF!,$B75,#REF!,"Yes")</f>
        <v>#REF!</v>
      </c>
      <c r="Q75" s="4" t="e">
        <f>SUMIFS(#REF!,#REF!,$B75,#REF!,"Yes")</f>
        <v>#REF!</v>
      </c>
      <c r="R75" s="4" t="e">
        <f>SUMIFS(#REF!,#REF!,$B75,#REF!,"Yes")</f>
        <v>#REF!</v>
      </c>
      <c r="S75" s="4" t="e">
        <f>SUMIFS(#REF!,#REF!,$B75,#REF!,"Yes")</f>
        <v>#REF!</v>
      </c>
      <c r="T75" s="4" t="e">
        <f>SUMIFS(#REF!,#REF!,$B75,#REF!,"Yes")</f>
        <v>#REF!</v>
      </c>
      <c r="U75" s="4" t="e">
        <f>SUMIFS(#REF!,#REF!,$B75,#REF!,"Yes")</f>
        <v>#REF!</v>
      </c>
      <c r="V75" s="4" t="e">
        <f>SUMIFS(#REF!,#REF!,$B75,#REF!,"Yes")</f>
        <v>#REF!</v>
      </c>
      <c r="W75" s="4" t="e">
        <f>SUMIFS(#REF!,#REF!,$B75,#REF!,"Yes")</f>
        <v>#REF!</v>
      </c>
      <c r="X75" s="4" t="e">
        <f>SUMIFS(#REF!,#REF!,$B75,#REF!,"Yes")</f>
        <v>#REF!</v>
      </c>
      <c r="Y75" s="4" t="e">
        <f>SUMIFS(#REF!,#REF!,$B75,#REF!,"Yes")</f>
        <v>#REF!</v>
      </c>
      <c r="Z75" s="4" t="e">
        <f>SUMIFS(#REF!,#REF!,$B75,#REF!,"Yes")</f>
        <v>#REF!</v>
      </c>
      <c r="AA75" s="4" t="e">
        <f>SUMIFS(#REF!,#REF!,$B75,#REF!,"Yes")</f>
        <v>#REF!</v>
      </c>
      <c r="AB75" s="4" t="e">
        <f>SUMIFS(#REF!,#REF!,$B75,#REF!,"Yes")</f>
        <v>#REF!</v>
      </c>
      <c r="AC75" s="4" t="e">
        <f>SUMIFS(#REF!,#REF!,$B75,#REF!,"Yes")</f>
        <v>#REF!</v>
      </c>
      <c r="AD75" s="4" t="e">
        <f>SUMIFS(#REF!,#REF!,$B75,#REF!,"Yes")</f>
        <v>#REF!</v>
      </c>
      <c r="AE75" s="4" t="e">
        <f>SUMIFS(#REF!,#REF!,$B75,#REF!,"Yes")</f>
        <v>#REF!</v>
      </c>
      <c r="AF75" s="4" t="e">
        <f>SUMIFS(#REF!,#REF!,$B75,#REF!,"Yes")</f>
        <v>#REF!</v>
      </c>
      <c r="AG75" s="4" t="e">
        <f>IFERROR(INDEX(#REF!,MATCH(B75,#REF!,0),6),H75)</f>
        <v>#REF!</v>
      </c>
      <c r="AH75" s="12">
        <f t="shared" si="55"/>
        <v>0</v>
      </c>
      <c r="AI75" s="4" t="e">
        <f t="shared" si="56"/>
        <v>#REF!</v>
      </c>
      <c r="AJ75" s="4" t="e">
        <f t="shared" si="87"/>
        <v>#REF!</v>
      </c>
      <c r="AK75" s="4" t="e">
        <f t="shared" si="57"/>
        <v>#REF!</v>
      </c>
      <c r="AL75" s="4" t="e">
        <f t="shared" si="58"/>
        <v>#REF!</v>
      </c>
      <c r="AM75" s="4" t="e">
        <f t="shared" si="59"/>
        <v>#REF!</v>
      </c>
      <c r="AN75" s="4" t="e">
        <f t="shared" si="88"/>
        <v>#REF!</v>
      </c>
      <c r="AO75" s="4" t="e">
        <f t="shared" si="60"/>
        <v>#REF!</v>
      </c>
      <c r="AP75" s="4" t="e">
        <f t="shared" si="89"/>
        <v>#REF!</v>
      </c>
      <c r="AQ75" s="4" t="e">
        <f t="shared" si="61"/>
        <v>#REF!</v>
      </c>
      <c r="AR75" s="4" t="e">
        <f t="shared" si="62"/>
        <v>#REF!</v>
      </c>
      <c r="AS75" s="4" t="e">
        <f t="shared" si="63"/>
        <v>#REF!</v>
      </c>
      <c r="AT75" s="4" t="e">
        <f t="shared" si="90"/>
        <v>#REF!</v>
      </c>
      <c r="AU75" s="4" t="e">
        <f t="shared" si="64"/>
        <v>#REF!</v>
      </c>
      <c r="AV75" s="4" t="e">
        <f t="shared" si="91"/>
        <v>#REF!</v>
      </c>
      <c r="AW75" s="4" t="e">
        <f t="shared" si="65"/>
        <v>#REF!</v>
      </c>
      <c r="AX75" s="4" t="e">
        <f t="shared" si="66"/>
        <v>#REF!</v>
      </c>
      <c r="AY75" s="4" t="e">
        <f t="shared" si="67"/>
        <v>#REF!</v>
      </c>
      <c r="AZ75" s="4" t="e">
        <f t="shared" si="92"/>
        <v>#REF!</v>
      </c>
      <c r="BA75" s="4" t="e">
        <f t="shared" si="68"/>
        <v>#REF!</v>
      </c>
      <c r="BB75" s="4" t="e">
        <f t="shared" si="93"/>
        <v>#REF!</v>
      </c>
      <c r="BC75" s="4" t="e">
        <f t="shared" si="69"/>
        <v>#REF!</v>
      </c>
      <c r="BD75" s="4" t="e">
        <f t="shared" si="70"/>
        <v>#REF!</v>
      </c>
      <c r="BE75" s="4" t="e">
        <f t="shared" si="71"/>
        <v>#REF!</v>
      </c>
      <c r="BF75" s="4" t="e">
        <f t="shared" si="94"/>
        <v>#REF!</v>
      </c>
      <c r="BG75" s="4" t="e">
        <f t="shared" si="72"/>
        <v>#REF!</v>
      </c>
      <c r="BH75" s="4" t="e">
        <f t="shared" si="95"/>
        <v>#REF!</v>
      </c>
      <c r="BI75" s="4" t="e">
        <f t="shared" si="73"/>
        <v>#REF!</v>
      </c>
      <c r="BJ75" s="4" t="e">
        <f t="shared" si="74"/>
        <v>#REF!</v>
      </c>
      <c r="BK75" s="4" t="e">
        <f t="shared" si="75"/>
        <v>#REF!</v>
      </c>
      <c r="BL75" s="4" t="e">
        <f t="shared" si="96"/>
        <v>#REF!</v>
      </c>
      <c r="BM75" s="4" t="e">
        <f t="shared" si="76"/>
        <v>#REF!</v>
      </c>
      <c r="BN75" s="4" t="e">
        <f t="shared" si="97"/>
        <v>#REF!</v>
      </c>
      <c r="BO75" s="4" t="e">
        <f t="shared" si="77"/>
        <v>#REF!</v>
      </c>
      <c r="BP75" s="4" t="e">
        <f t="shared" si="78"/>
        <v>#REF!</v>
      </c>
      <c r="BQ75" s="4" t="e">
        <f t="shared" si="79"/>
        <v>#REF!</v>
      </c>
      <c r="BR75" s="4" t="e">
        <f t="shared" si="98"/>
        <v>#REF!</v>
      </c>
      <c r="BS75" s="4" t="e">
        <f t="shared" si="80"/>
        <v>#REF!</v>
      </c>
      <c r="BT75" s="4" t="e">
        <f t="shared" si="99"/>
        <v>#REF!</v>
      </c>
      <c r="BU75" s="4" t="e">
        <f t="shared" si="81"/>
        <v>#REF!</v>
      </c>
      <c r="BV75" s="4" t="e">
        <f t="shared" si="82"/>
        <v>#REF!</v>
      </c>
      <c r="BW75" s="4" t="e">
        <f t="shared" si="83"/>
        <v>#REF!</v>
      </c>
      <c r="BX75" s="4" t="e">
        <f t="shared" si="100"/>
        <v>#REF!</v>
      </c>
      <c r="BY75" s="4" t="e">
        <f t="shared" si="84"/>
        <v>#REF!</v>
      </c>
      <c r="BZ75" s="4" t="e">
        <f t="shared" si="101"/>
        <v>#REF!</v>
      </c>
      <c r="CA75" t="e">
        <f t="shared" si="85"/>
        <v>#REF!</v>
      </c>
      <c r="CB75">
        <v>0</v>
      </c>
      <c r="CC75" t="e">
        <f t="shared" si="102"/>
        <v>#REF!</v>
      </c>
      <c r="CD75" t="e">
        <f t="shared" si="103"/>
        <v>#REF!</v>
      </c>
      <c r="CE75" t="e">
        <f t="shared" si="104"/>
        <v>#REF!</v>
      </c>
      <c r="CF75" t="e">
        <f t="shared" si="105"/>
        <v>#REF!</v>
      </c>
      <c r="CG75" t="e">
        <f t="shared" si="106"/>
        <v>#REF!</v>
      </c>
      <c r="CH75" t="e">
        <f t="shared" si="107"/>
        <v>#REF!</v>
      </c>
      <c r="CI75" t="e">
        <f t="shared" si="108"/>
        <v>#REF!</v>
      </c>
      <c r="CJ75" t="e">
        <f t="shared" si="109"/>
        <v>#REF!</v>
      </c>
      <c r="CL75" s="89" t="e">
        <f t="shared" si="86"/>
        <v>#REF!</v>
      </c>
    </row>
    <row r="76" spans="1:90" x14ac:dyDescent="0.3">
      <c r="A76" t="s">
        <v>3</v>
      </c>
      <c r="B76">
        <v>1776</v>
      </c>
      <c r="C76" t="s">
        <v>62</v>
      </c>
      <c r="D76" s="16" t="e">
        <f>SUMIFS(#REF!,#REF!,$B76,#REF!,"Yes")</f>
        <v>#REF!</v>
      </c>
      <c r="E76" s="4" t="e">
        <f>SUMIFS(#REF!,#REF!,$B76,#REF!,"Yes")</f>
        <v>#REF!</v>
      </c>
      <c r="F76" s="4" t="e">
        <f>SUMIFS(#REF!,#REF!,$B76,#REF!,"Yes")</f>
        <v>#REF!</v>
      </c>
      <c r="G76" s="4" t="e">
        <f>SUMIFS(#REF!,#REF!,$B76,#REF!,"Yes")</f>
        <v>#REF!</v>
      </c>
      <c r="H76" s="4" t="e">
        <f>SUMIFS(#REF!,#REF!,$B76,#REF!,"Yes")</f>
        <v>#REF!</v>
      </c>
      <c r="I76" s="4" t="e">
        <f>SUMIFS(#REF!,#REF!,$B76,#REF!,"Yes")</f>
        <v>#REF!</v>
      </c>
      <c r="J76" s="4" t="e">
        <f>SUMIFS(#REF!,#REF!,$B76,#REF!,"Yes")</f>
        <v>#REF!</v>
      </c>
      <c r="K76" s="4" t="e">
        <f>SUMIFS(#REF!,#REF!,$B76,#REF!,"Yes")</f>
        <v>#REF!</v>
      </c>
      <c r="L76" s="4" t="e">
        <f>SUMIFS(#REF!,#REF!,$B76,#REF!,"Yes")</f>
        <v>#REF!</v>
      </c>
      <c r="M76" s="4" t="e">
        <f>SUMIFS(#REF!,#REF!,$B76,#REF!,"Yes")</f>
        <v>#REF!</v>
      </c>
      <c r="N76" s="4" t="e">
        <f>SUMIFS(#REF!,#REF!,$B76,#REF!,"Yes")</f>
        <v>#REF!</v>
      </c>
      <c r="O76" s="4" t="e">
        <f>SUMIFS(#REF!,#REF!,$B76,#REF!,"Yes")</f>
        <v>#REF!</v>
      </c>
      <c r="P76" s="4" t="e">
        <f>SUMIFS(#REF!,#REF!,$B76,#REF!,"Yes")</f>
        <v>#REF!</v>
      </c>
      <c r="Q76" s="4" t="e">
        <f>SUMIFS(#REF!,#REF!,$B76,#REF!,"Yes")</f>
        <v>#REF!</v>
      </c>
      <c r="R76" s="4" t="e">
        <f>SUMIFS(#REF!,#REF!,$B76,#REF!,"Yes")</f>
        <v>#REF!</v>
      </c>
      <c r="S76" s="4" t="e">
        <f>SUMIFS(#REF!,#REF!,$B76,#REF!,"Yes")</f>
        <v>#REF!</v>
      </c>
      <c r="T76" s="4" t="e">
        <f>SUMIFS(#REF!,#REF!,$B76,#REF!,"Yes")</f>
        <v>#REF!</v>
      </c>
      <c r="U76" s="4" t="e">
        <f>SUMIFS(#REF!,#REF!,$B76,#REF!,"Yes")</f>
        <v>#REF!</v>
      </c>
      <c r="V76" s="4" t="e">
        <f>SUMIFS(#REF!,#REF!,$B76,#REF!,"Yes")</f>
        <v>#REF!</v>
      </c>
      <c r="W76" s="4" t="e">
        <f>SUMIFS(#REF!,#REF!,$B76,#REF!,"Yes")</f>
        <v>#REF!</v>
      </c>
      <c r="X76" s="4" t="e">
        <f>SUMIFS(#REF!,#REF!,$B76,#REF!,"Yes")</f>
        <v>#REF!</v>
      </c>
      <c r="Y76" s="4" t="e">
        <f>SUMIFS(#REF!,#REF!,$B76,#REF!,"Yes")</f>
        <v>#REF!</v>
      </c>
      <c r="Z76" s="4" t="e">
        <f>SUMIFS(#REF!,#REF!,$B76,#REF!,"Yes")</f>
        <v>#REF!</v>
      </c>
      <c r="AA76" s="4" t="e">
        <f>SUMIFS(#REF!,#REF!,$B76,#REF!,"Yes")</f>
        <v>#REF!</v>
      </c>
      <c r="AB76" s="4" t="e">
        <f>SUMIFS(#REF!,#REF!,$B76,#REF!,"Yes")</f>
        <v>#REF!</v>
      </c>
      <c r="AC76" s="4" t="e">
        <f>SUMIFS(#REF!,#REF!,$B76,#REF!,"Yes")</f>
        <v>#REF!</v>
      </c>
      <c r="AD76" s="4" t="e">
        <f>SUMIFS(#REF!,#REF!,$B76,#REF!,"Yes")</f>
        <v>#REF!</v>
      </c>
      <c r="AE76" s="4" t="e">
        <f>SUMIFS(#REF!,#REF!,$B76,#REF!,"Yes")</f>
        <v>#REF!</v>
      </c>
      <c r="AF76" s="4" t="e">
        <f>SUMIFS(#REF!,#REF!,$B76,#REF!,"Yes")</f>
        <v>#REF!</v>
      </c>
      <c r="AG76" s="4" t="e">
        <f>IFERROR(INDEX(#REF!,MATCH(B76,#REF!,0),6),H76)</f>
        <v>#REF!</v>
      </c>
      <c r="AH76" s="12">
        <f t="shared" si="55"/>
        <v>0</v>
      </c>
      <c r="AI76" s="4" t="e">
        <f t="shared" si="56"/>
        <v>#REF!</v>
      </c>
      <c r="AJ76" s="4" t="e">
        <f t="shared" si="87"/>
        <v>#REF!</v>
      </c>
      <c r="AK76" s="4" t="e">
        <f t="shared" si="57"/>
        <v>#REF!</v>
      </c>
      <c r="AL76" s="4" t="e">
        <f t="shared" si="58"/>
        <v>#REF!</v>
      </c>
      <c r="AM76" s="4" t="e">
        <f t="shared" si="59"/>
        <v>#REF!</v>
      </c>
      <c r="AN76" s="4" t="e">
        <f t="shared" si="88"/>
        <v>#REF!</v>
      </c>
      <c r="AO76" s="4" t="e">
        <f t="shared" si="60"/>
        <v>#REF!</v>
      </c>
      <c r="AP76" s="4" t="e">
        <f t="shared" si="89"/>
        <v>#REF!</v>
      </c>
      <c r="AQ76" s="4" t="e">
        <f t="shared" si="61"/>
        <v>#REF!</v>
      </c>
      <c r="AR76" s="4" t="e">
        <f t="shared" si="62"/>
        <v>#REF!</v>
      </c>
      <c r="AS76" s="4" t="e">
        <f t="shared" si="63"/>
        <v>#REF!</v>
      </c>
      <c r="AT76" s="4" t="e">
        <f t="shared" si="90"/>
        <v>#REF!</v>
      </c>
      <c r="AU76" s="4" t="e">
        <f t="shared" si="64"/>
        <v>#REF!</v>
      </c>
      <c r="AV76" s="4" t="e">
        <f t="shared" si="91"/>
        <v>#REF!</v>
      </c>
      <c r="AW76" s="4" t="e">
        <f t="shared" si="65"/>
        <v>#REF!</v>
      </c>
      <c r="AX76" s="4" t="e">
        <f t="shared" si="66"/>
        <v>#REF!</v>
      </c>
      <c r="AY76" s="4" t="e">
        <f t="shared" si="67"/>
        <v>#REF!</v>
      </c>
      <c r="AZ76" s="4" t="e">
        <f t="shared" si="92"/>
        <v>#REF!</v>
      </c>
      <c r="BA76" s="4" t="e">
        <f t="shared" si="68"/>
        <v>#REF!</v>
      </c>
      <c r="BB76" s="4" t="e">
        <f t="shared" si="93"/>
        <v>#REF!</v>
      </c>
      <c r="BC76" s="4" t="e">
        <f t="shared" si="69"/>
        <v>#REF!</v>
      </c>
      <c r="BD76" s="4" t="e">
        <f t="shared" si="70"/>
        <v>#REF!</v>
      </c>
      <c r="BE76" s="4" t="e">
        <f t="shared" si="71"/>
        <v>#REF!</v>
      </c>
      <c r="BF76" s="4" t="e">
        <f t="shared" si="94"/>
        <v>#REF!</v>
      </c>
      <c r="BG76" s="4" t="e">
        <f t="shared" si="72"/>
        <v>#REF!</v>
      </c>
      <c r="BH76" s="4" t="e">
        <f t="shared" si="95"/>
        <v>#REF!</v>
      </c>
      <c r="BI76" s="4" t="e">
        <f t="shared" si="73"/>
        <v>#REF!</v>
      </c>
      <c r="BJ76" s="4" t="e">
        <f t="shared" si="74"/>
        <v>#REF!</v>
      </c>
      <c r="BK76" s="4" t="e">
        <f t="shared" si="75"/>
        <v>#REF!</v>
      </c>
      <c r="BL76" s="4" t="e">
        <f t="shared" si="96"/>
        <v>#REF!</v>
      </c>
      <c r="BM76" s="4" t="e">
        <f t="shared" si="76"/>
        <v>#REF!</v>
      </c>
      <c r="BN76" s="4" t="e">
        <f t="shared" si="97"/>
        <v>#REF!</v>
      </c>
      <c r="BO76" s="4" t="e">
        <f t="shared" si="77"/>
        <v>#REF!</v>
      </c>
      <c r="BP76" s="4" t="e">
        <f t="shared" si="78"/>
        <v>#REF!</v>
      </c>
      <c r="BQ76" s="4" t="e">
        <f t="shared" si="79"/>
        <v>#REF!</v>
      </c>
      <c r="BR76" s="4" t="e">
        <f t="shared" si="98"/>
        <v>#REF!</v>
      </c>
      <c r="BS76" s="4" t="e">
        <f t="shared" si="80"/>
        <v>#REF!</v>
      </c>
      <c r="BT76" s="4" t="e">
        <f t="shared" si="99"/>
        <v>#REF!</v>
      </c>
      <c r="BU76" s="4" t="e">
        <f t="shared" si="81"/>
        <v>#REF!</v>
      </c>
      <c r="BV76" s="4" t="e">
        <f t="shared" si="82"/>
        <v>#REF!</v>
      </c>
      <c r="BW76" s="4" t="e">
        <f t="shared" si="83"/>
        <v>#REF!</v>
      </c>
      <c r="BX76" s="4" t="e">
        <f t="shared" si="100"/>
        <v>#REF!</v>
      </c>
      <c r="BY76" s="4" t="e">
        <f t="shared" si="84"/>
        <v>#REF!</v>
      </c>
      <c r="BZ76" s="4" t="e">
        <f t="shared" si="101"/>
        <v>#REF!</v>
      </c>
      <c r="CA76" t="e">
        <f t="shared" si="85"/>
        <v>#REF!</v>
      </c>
      <c r="CB76">
        <v>1.5435090204883995E-2</v>
      </c>
      <c r="CC76" t="e">
        <f t="shared" si="102"/>
        <v>#REF!</v>
      </c>
      <c r="CD76" t="e">
        <f t="shared" si="103"/>
        <v>#REF!</v>
      </c>
      <c r="CE76" t="e">
        <f t="shared" si="104"/>
        <v>#REF!</v>
      </c>
      <c r="CF76" t="e">
        <f t="shared" si="105"/>
        <v>#REF!</v>
      </c>
      <c r="CG76" t="e">
        <f t="shared" si="106"/>
        <v>#REF!</v>
      </c>
      <c r="CH76" t="e">
        <f t="shared" si="107"/>
        <v>#REF!</v>
      </c>
      <c r="CI76" t="e">
        <f t="shared" si="108"/>
        <v>#REF!</v>
      </c>
      <c r="CJ76" t="e">
        <f t="shared" si="109"/>
        <v>#REF!</v>
      </c>
      <c r="CL76" s="89" t="e">
        <f t="shared" si="86"/>
        <v>#REF!</v>
      </c>
    </row>
    <row r="77" spans="1:90" x14ac:dyDescent="0.3">
      <c r="A77" t="s">
        <v>3</v>
      </c>
      <c r="B77">
        <v>1787</v>
      </c>
      <c r="C77" t="s">
        <v>103</v>
      </c>
      <c r="D77" s="16" t="e">
        <f>SUMIFS(#REF!,#REF!,$B77,#REF!,"Yes")</f>
        <v>#REF!</v>
      </c>
      <c r="E77" s="4" t="e">
        <f>SUMIFS(#REF!,#REF!,$B77,#REF!,"Yes")</f>
        <v>#REF!</v>
      </c>
      <c r="F77" s="4" t="e">
        <f>SUMIFS(#REF!,#REF!,$B77,#REF!,"Yes")</f>
        <v>#REF!</v>
      </c>
      <c r="G77" s="4" t="e">
        <f>SUMIFS(#REF!,#REF!,$B77,#REF!,"Yes")</f>
        <v>#REF!</v>
      </c>
      <c r="H77" s="4" t="e">
        <f>SUMIFS(#REF!,#REF!,$B77,#REF!,"Yes")</f>
        <v>#REF!</v>
      </c>
      <c r="I77" s="4" t="e">
        <f>SUMIFS(#REF!,#REF!,$B77,#REF!,"Yes")</f>
        <v>#REF!</v>
      </c>
      <c r="J77" s="4" t="e">
        <f>SUMIFS(#REF!,#REF!,$B77,#REF!,"Yes")</f>
        <v>#REF!</v>
      </c>
      <c r="K77" s="4" t="e">
        <f>SUMIFS(#REF!,#REF!,$B77,#REF!,"Yes")</f>
        <v>#REF!</v>
      </c>
      <c r="L77" s="4" t="e">
        <f>SUMIFS(#REF!,#REF!,$B77,#REF!,"Yes")</f>
        <v>#REF!</v>
      </c>
      <c r="M77" s="4" t="e">
        <f>SUMIFS(#REF!,#REF!,$B77,#REF!,"Yes")</f>
        <v>#REF!</v>
      </c>
      <c r="N77" s="4" t="e">
        <f>SUMIFS(#REF!,#REF!,$B77,#REF!,"Yes")</f>
        <v>#REF!</v>
      </c>
      <c r="O77" s="4" t="e">
        <f>SUMIFS(#REF!,#REF!,$B77,#REF!,"Yes")</f>
        <v>#REF!</v>
      </c>
      <c r="P77" s="4" t="e">
        <f>SUMIFS(#REF!,#REF!,$B77,#REF!,"Yes")</f>
        <v>#REF!</v>
      </c>
      <c r="Q77" s="4" t="e">
        <f>SUMIFS(#REF!,#REF!,$B77,#REF!,"Yes")</f>
        <v>#REF!</v>
      </c>
      <c r="R77" s="4" t="e">
        <f>SUMIFS(#REF!,#REF!,$B77,#REF!,"Yes")</f>
        <v>#REF!</v>
      </c>
      <c r="S77" s="4" t="e">
        <f>SUMIFS(#REF!,#REF!,$B77,#REF!,"Yes")</f>
        <v>#REF!</v>
      </c>
      <c r="T77" s="4" t="e">
        <f>SUMIFS(#REF!,#REF!,$B77,#REF!,"Yes")</f>
        <v>#REF!</v>
      </c>
      <c r="U77" s="4" t="e">
        <f>SUMIFS(#REF!,#REF!,$B77,#REF!,"Yes")</f>
        <v>#REF!</v>
      </c>
      <c r="V77" s="4" t="e">
        <f>SUMIFS(#REF!,#REF!,$B77,#REF!,"Yes")</f>
        <v>#REF!</v>
      </c>
      <c r="W77" s="4" t="e">
        <f>SUMIFS(#REF!,#REF!,$B77,#REF!,"Yes")</f>
        <v>#REF!</v>
      </c>
      <c r="X77" s="4" t="e">
        <f>SUMIFS(#REF!,#REF!,$B77,#REF!,"Yes")</f>
        <v>#REF!</v>
      </c>
      <c r="Y77" s="4" t="e">
        <f>SUMIFS(#REF!,#REF!,$B77,#REF!,"Yes")</f>
        <v>#REF!</v>
      </c>
      <c r="Z77" s="4" t="e">
        <f>SUMIFS(#REF!,#REF!,$B77,#REF!,"Yes")</f>
        <v>#REF!</v>
      </c>
      <c r="AA77" s="4" t="e">
        <f>SUMIFS(#REF!,#REF!,$B77,#REF!,"Yes")</f>
        <v>#REF!</v>
      </c>
      <c r="AB77" s="4" t="e">
        <f>SUMIFS(#REF!,#REF!,$B77,#REF!,"Yes")</f>
        <v>#REF!</v>
      </c>
      <c r="AC77" s="4" t="e">
        <f>SUMIFS(#REF!,#REF!,$B77,#REF!,"Yes")</f>
        <v>#REF!</v>
      </c>
      <c r="AD77" s="4" t="e">
        <f>SUMIFS(#REF!,#REF!,$B77,#REF!,"Yes")</f>
        <v>#REF!</v>
      </c>
      <c r="AE77" s="4" t="e">
        <f>SUMIFS(#REF!,#REF!,$B77,#REF!,"Yes")</f>
        <v>#REF!</v>
      </c>
      <c r="AF77" s="4" t="e">
        <f>SUMIFS(#REF!,#REF!,$B77,#REF!,"Yes")</f>
        <v>#REF!</v>
      </c>
      <c r="AG77" s="4" t="e">
        <f>IFERROR(INDEX(#REF!,MATCH(B77,#REF!,0),6),H77)</f>
        <v>#REF!</v>
      </c>
      <c r="AH77" s="12">
        <f t="shared" si="55"/>
        <v>0</v>
      </c>
      <c r="AI77" s="4" t="e">
        <f t="shared" si="56"/>
        <v>#REF!</v>
      </c>
      <c r="AJ77" s="4" t="e">
        <f t="shared" si="87"/>
        <v>#REF!</v>
      </c>
      <c r="AK77" s="4" t="e">
        <f t="shared" si="57"/>
        <v>#REF!</v>
      </c>
      <c r="AL77" s="4" t="e">
        <f t="shared" si="58"/>
        <v>#REF!</v>
      </c>
      <c r="AM77" s="4" t="e">
        <f t="shared" si="59"/>
        <v>#REF!</v>
      </c>
      <c r="AN77" s="4" t="e">
        <f t="shared" si="88"/>
        <v>#REF!</v>
      </c>
      <c r="AO77" s="4" t="e">
        <f t="shared" si="60"/>
        <v>#REF!</v>
      </c>
      <c r="AP77" s="4" t="e">
        <f t="shared" si="89"/>
        <v>#REF!</v>
      </c>
      <c r="AQ77" s="4" t="e">
        <f t="shared" si="61"/>
        <v>#REF!</v>
      </c>
      <c r="AR77" s="4" t="e">
        <f t="shared" si="62"/>
        <v>#REF!</v>
      </c>
      <c r="AS77" s="4" t="e">
        <f t="shared" si="63"/>
        <v>#REF!</v>
      </c>
      <c r="AT77" s="4" t="e">
        <f t="shared" si="90"/>
        <v>#REF!</v>
      </c>
      <c r="AU77" s="4" t="e">
        <f t="shared" si="64"/>
        <v>#REF!</v>
      </c>
      <c r="AV77" s="4" t="e">
        <f t="shared" si="91"/>
        <v>#REF!</v>
      </c>
      <c r="AW77" s="4" t="e">
        <f t="shared" si="65"/>
        <v>#REF!</v>
      </c>
      <c r="AX77" s="4" t="e">
        <f t="shared" si="66"/>
        <v>#REF!</v>
      </c>
      <c r="AY77" s="4" t="e">
        <f t="shared" si="67"/>
        <v>#REF!</v>
      </c>
      <c r="AZ77" s="4" t="e">
        <f t="shared" si="92"/>
        <v>#REF!</v>
      </c>
      <c r="BA77" s="4" t="e">
        <f t="shared" si="68"/>
        <v>#REF!</v>
      </c>
      <c r="BB77" s="4" t="e">
        <f t="shared" si="93"/>
        <v>#REF!</v>
      </c>
      <c r="BC77" s="4" t="e">
        <f t="shared" si="69"/>
        <v>#REF!</v>
      </c>
      <c r="BD77" s="4" t="e">
        <f t="shared" si="70"/>
        <v>#REF!</v>
      </c>
      <c r="BE77" s="4" t="e">
        <f t="shared" si="71"/>
        <v>#REF!</v>
      </c>
      <c r="BF77" s="4" t="e">
        <f t="shared" si="94"/>
        <v>#REF!</v>
      </c>
      <c r="BG77" s="4" t="e">
        <f t="shared" si="72"/>
        <v>#REF!</v>
      </c>
      <c r="BH77" s="4" t="e">
        <f t="shared" si="95"/>
        <v>#REF!</v>
      </c>
      <c r="BI77" s="4" t="e">
        <f t="shared" si="73"/>
        <v>#REF!</v>
      </c>
      <c r="BJ77" s="4" t="e">
        <f t="shared" si="74"/>
        <v>#REF!</v>
      </c>
      <c r="BK77" s="4" t="e">
        <f t="shared" si="75"/>
        <v>#REF!</v>
      </c>
      <c r="BL77" s="4" t="e">
        <f t="shared" si="96"/>
        <v>#REF!</v>
      </c>
      <c r="BM77" s="4" t="e">
        <f t="shared" si="76"/>
        <v>#REF!</v>
      </c>
      <c r="BN77" s="4" t="e">
        <f t="shared" si="97"/>
        <v>#REF!</v>
      </c>
      <c r="BO77" s="4" t="e">
        <f t="shared" si="77"/>
        <v>#REF!</v>
      </c>
      <c r="BP77" s="4" t="e">
        <f t="shared" si="78"/>
        <v>#REF!</v>
      </c>
      <c r="BQ77" s="4" t="e">
        <f t="shared" si="79"/>
        <v>#REF!</v>
      </c>
      <c r="BR77" s="4" t="e">
        <f t="shared" si="98"/>
        <v>#REF!</v>
      </c>
      <c r="BS77" s="4" t="e">
        <f t="shared" si="80"/>
        <v>#REF!</v>
      </c>
      <c r="BT77" s="4" t="e">
        <f t="shared" si="99"/>
        <v>#REF!</v>
      </c>
      <c r="BU77" s="4" t="e">
        <f t="shared" si="81"/>
        <v>#REF!</v>
      </c>
      <c r="BV77" s="4" t="e">
        <f t="shared" si="82"/>
        <v>#REF!</v>
      </c>
      <c r="BW77" s="4" t="e">
        <f t="shared" si="83"/>
        <v>#REF!</v>
      </c>
      <c r="BX77" s="4" t="e">
        <f t="shared" si="100"/>
        <v>#REF!</v>
      </c>
      <c r="BY77" s="4" t="e">
        <f t="shared" si="84"/>
        <v>#REF!</v>
      </c>
      <c r="BZ77" s="4" t="e">
        <f t="shared" si="101"/>
        <v>#REF!</v>
      </c>
      <c r="CA77" t="e">
        <f t="shared" si="85"/>
        <v>#REF!</v>
      </c>
      <c r="CB77">
        <v>0</v>
      </c>
      <c r="CC77" t="e">
        <f t="shared" si="102"/>
        <v>#REF!</v>
      </c>
      <c r="CD77" t="e">
        <f t="shared" si="103"/>
        <v>#REF!</v>
      </c>
      <c r="CE77" t="e">
        <f t="shared" si="104"/>
        <v>#REF!</v>
      </c>
      <c r="CF77" t="e">
        <f t="shared" si="105"/>
        <v>#REF!</v>
      </c>
      <c r="CG77" t="e">
        <f t="shared" si="106"/>
        <v>#REF!</v>
      </c>
      <c r="CH77" t="e">
        <f t="shared" si="107"/>
        <v>#REF!</v>
      </c>
      <c r="CI77" t="e">
        <f t="shared" si="108"/>
        <v>#REF!</v>
      </c>
      <c r="CJ77" t="e">
        <f t="shared" si="109"/>
        <v>#REF!</v>
      </c>
      <c r="CL77" s="89" t="e">
        <f t="shared" si="86"/>
        <v>#REF!</v>
      </c>
    </row>
    <row r="78" spans="1:90" x14ac:dyDescent="0.3">
      <c r="A78" t="s">
        <v>3</v>
      </c>
      <c r="B78">
        <v>2062</v>
      </c>
      <c r="C78" t="s">
        <v>71</v>
      </c>
      <c r="D78" s="16" t="e">
        <f>SUMIFS(#REF!,#REF!,$B78,#REF!,"Yes")</f>
        <v>#REF!</v>
      </c>
      <c r="E78" s="4" t="e">
        <f>SUMIFS(#REF!,#REF!,$B78,#REF!,"Yes")</f>
        <v>#REF!</v>
      </c>
      <c r="F78" s="4" t="e">
        <f>SUMIFS(#REF!,#REF!,$B78,#REF!,"Yes")</f>
        <v>#REF!</v>
      </c>
      <c r="G78" s="4" t="e">
        <f>SUMIFS(#REF!,#REF!,$B78,#REF!,"Yes")</f>
        <v>#REF!</v>
      </c>
      <c r="H78" s="4" t="e">
        <f>SUMIFS(#REF!,#REF!,$B78,#REF!,"Yes")</f>
        <v>#REF!</v>
      </c>
      <c r="I78" s="4" t="e">
        <f>SUMIFS(#REF!,#REF!,$B78,#REF!,"Yes")</f>
        <v>#REF!</v>
      </c>
      <c r="J78" s="4" t="e">
        <f>SUMIFS(#REF!,#REF!,$B78,#REF!,"Yes")</f>
        <v>#REF!</v>
      </c>
      <c r="K78" s="4" t="e">
        <f>SUMIFS(#REF!,#REF!,$B78,#REF!,"Yes")</f>
        <v>#REF!</v>
      </c>
      <c r="L78" s="4" t="e">
        <f>SUMIFS(#REF!,#REF!,$B78,#REF!,"Yes")</f>
        <v>#REF!</v>
      </c>
      <c r="M78" s="4" t="e">
        <f>SUMIFS(#REF!,#REF!,$B78,#REF!,"Yes")</f>
        <v>#REF!</v>
      </c>
      <c r="N78" s="4" t="e">
        <f>SUMIFS(#REF!,#REF!,$B78,#REF!,"Yes")</f>
        <v>#REF!</v>
      </c>
      <c r="O78" s="4" t="e">
        <f>SUMIFS(#REF!,#REF!,$B78,#REF!,"Yes")</f>
        <v>#REF!</v>
      </c>
      <c r="P78" s="4" t="e">
        <f>SUMIFS(#REF!,#REF!,$B78,#REF!,"Yes")</f>
        <v>#REF!</v>
      </c>
      <c r="Q78" s="4" t="e">
        <f>SUMIFS(#REF!,#REF!,$B78,#REF!,"Yes")</f>
        <v>#REF!</v>
      </c>
      <c r="R78" s="4" t="e">
        <f>SUMIFS(#REF!,#REF!,$B78,#REF!,"Yes")</f>
        <v>#REF!</v>
      </c>
      <c r="S78" s="4" t="e">
        <f>SUMIFS(#REF!,#REF!,$B78,#REF!,"Yes")</f>
        <v>#REF!</v>
      </c>
      <c r="T78" s="4" t="e">
        <f>SUMIFS(#REF!,#REF!,$B78,#REF!,"Yes")</f>
        <v>#REF!</v>
      </c>
      <c r="U78" s="4" t="e">
        <f>SUMIFS(#REF!,#REF!,$B78,#REF!,"Yes")</f>
        <v>#REF!</v>
      </c>
      <c r="V78" s="4" t="e">
        <f>SUMIFS(#REF!,#REF!,$B78,#REF!,"Yes")</f>
        <v>#REF!</v>
      </c>
      <c r="W78" s="4" t="e">
        <f>SUMIFS(#REF!,#REF!,$B78,#REF!,"Yes")</f>
        <v>#REF!</v>
      </c>
      <c r="X78" s="4" t="e">
        <f>SUMIFS(#REF!,#REF!,$B78,#REF!,"Yes")</f>
        <v>#REF!</v>
      </c>
      <c r="Y78" s="4" t="e">
        <f>SUMIFS(#REF!,#REF!,$B78,#REF!,"Yes")</f>
        <v>#REF!</v>
      </c>
      <c r="Z78" s="4" t="e">
        <f>SUMIFS(#REF!,#REF!,$B78,#REF!,"Yes")</f>
        <v>#REF!</v>
      </c>
      <c r="AA78" s="4" t="e">
        <f>SUMIFS(#REF!,#REF!,$B78,#REF!,"Yes")</f>
        <v>#REF!</v>
      </c>
      <c r="AB78" s="4" t="e">
        <f>SUMIFS(#REF!,#REF!,$B78,#REF!,"Yes")</f>
        <v>#REF!</v>
      </c>
      <c r="AC78" s="4" t="e">
        <f>SUMIFS(#REF!,#REF!,$B78,#REF!,"Yes")</f>
        <v>#REF!</v>
      </c>
      <c r="AD78" s="4" t="e">
        <f>SUMIFS(#REF!,#REF!,$B78,#REF!,"Yes")</f>
        <v>#REF!</v>
      </c>
      <c r="AE78" s="4" t="e">
        <f>SUMIFS(#REF!,#REF!,$B78,#REF!,"Yes")</f>
        <v>#REF!</v>
      </c>
      <c r="AF78" s="4" t="e">
        <f>SUMIFS(#REF!,#REF!,$B78,#REF!,"Yes")</f>
        <v>#REF!</v>
      </c>
      <c r="AG78" s="4" t="e">
        <f>IFERROR(INDEX(#REF!,MATCH(B78,#REF!,0),6),H78)</f>
        <v>#REF!</v>
      </c>
      <c r="AH78" s="12">
        <f t="shared" si="55"/>
        <v>0</v>
      </c>
      <c r="AI78" s="4" t="e">
        <f t="shared" si="56"/>
        <v>#REF!</v>
      </c>
      <c r="AJ78" s="4" t="e">
        <f t="shared" si="87"/>
        <v>#REF!</v>
      </c>
      <c r="AK78" s="4" t="e">
        <f t="shared" si="57"/>
        <v>#REF!</v>
      </c>
      <c r="AL78" s="4" t="e">
        <f t="shared" si="58"/>
        <v>#REF!</v>
      </c>
      <c r="AM78" s="4" t="e">
        <f t="shared" si="59"/>
        <v>#REF!</v>
      </c>
      <c r="AN78" s="4" t="e">
        <f t="shared" si="88"/>
        <v>#REF!</v>
      </c>
      <c r="AO78" s="4" t="e">
        <f t="shared" si="60"/>
        <v>#REF!</v>
      </c>
      <c r="AP78" s="4" t="e">
        <f t="shared" si="89"/>
        <v>#REF!</v>
      </c>
      <c r="AQ78" s="4" t="e">
        <f t="shared" si="61"/>
        <v>#REF!</v>
      </c>
      <c r="AR78" s="4" t="e">
        <f t="shared" si="62"/>
        <v>#REF!</v>
      </c>
      <c r="AS78" s="4" t="e">
        <f t="shared" si="63"/>
        <v>#REF!</v>
      </c>
      <c r="AT78" s="4" t="e">
        <f t="shared" si="90"/>
        <v>#REF!</v>
      </c>
      <c r="AU78" s="4" t="e">
        <f t="shared" si="64"/>
        <v>#REF!</v>
      </c>
      <c r="AV78" s="4" t="e">
        <f t="shared" si="91"/>
        <v>#REF!</v>
      </c>
      <c r="AW78" s="4" t="e">
        <f t="shared" si="65"/>
        <v>#REF!</v>
      </c>
      <c r="AX78" s="4" t="e">
        <f t="shared" si="66"/>
        <v>#REF!</v>
      </c>
      <c r="AY78" s="4" t="e">
        <f t="shared" si="67"/>
        <v>#REF!</v>
      </c>
      <c r="AZ78" s="4" t="e">
        <f t="shared" si="92"/>
        <v>#REF!</v>
      </c>
      <c r="BA78" s="4" t="e">
        <f t="shared" si="68"/>
        <v>#REF!</v>
      </c>
      <c r="BB78" s="4" t="e">
        <f t="shared" si="93"/>
        <v>#REF!</v>
      </c>
      <c r="BC78" s="4" t="e">
        <f t="shared" si="69"/>
        <v>#REF!</v>
      </c>
      <c r="BD78" s="4" t="e">
        <f t="shared" si="70"/>
        <v>#REF!</v>
      </c>
      <c r="BE78" s="4" t="e">
        <f t="shared" si="71"/>
        <v>#REF!</v>
      </c>
      <c r="BF78" s="4" t="e">
        <f t="shared" si="94"/>
        <v>#REF!</v>
      </c>
      <c r="BG78" s="4" t="e">
        <f t="shared" si="72"/>
        <v>#REF!</v>
      </c>
      <c r="BH78" s="4" t="e">
        <f t="shared" si="95"/>
        <v>#REF!</v>
      </c>
      <c r="BI78" s="4" t="e">
        <f t="shared" si="73"/>
        <v>#REF!</v>
      </c>
      <c r="BJ78" s="4" t="e">
        <f t="shared" si="74"/>
        <v>#REF!</v>
      </c>
      <c r="BK78" s="4" t="e">
        <f t="shared" si="75"/>
        <v>#REF!</v>
      </c>
      <c r="BL78" s="4" t="e">
        <f t="shared" si="96"/>
        <v>#REF!</v>
      </c>
      <c r="BM78" s="4" t="e">
        <f t="shared" si="76"/>
        <v>#REF!</v>
      </c>
      <c r="BN78" s="4" t="e">
        <f t="shared" si="97"/>
        <v>#REF!</v>
      </c>
      <c r="BO78" s="4" t="e">
        <f t="shared" si="77"/>
        <v>#REF!</v>
      </c>
      <c r="BP78" s="4" t="e">
        <f t="shared" si="78"/>
        <v>#REF!</v>
      </c>
      <c r="BQ78" s="4" t="e">
        <f t="shared" si="79"/>
        <v>#REF!</v>
      </c>
      <c r="BR78" s="4" t="e">
        <f t="shared" si="98"/>
        <v>#REF!</v>
      </c>
      <c r="BS78" s="4" t="e">
        <f t="shared" si="80"/>
        <v>#REF!</v>
      </c>
      <c r="BT78" s="4" t="e">
        <f t="shared" si="99"/>
        <v>#REF!</v>
      </c>
      <c r="BU78" s="4" t="e">
        <f t="shared" si="81"/>
        <v>#REF!</v>
      </c>
      <c r="BV78" s="4" t="e">
        <f t="shared" si="82"/>
        <v>#REF!</v>
      </c>
      <c r="BW78" s="4" t="e">
        <f t="shared" si="83"/>
        <v>#REF!</v>
      </c>
      <c r="BX78" s="4" t="e">
        <f t="shared" si="100"/>
        <v>#REF!</v>
      </c>
      <c r="BY78" s="4" t="e">
        <f t="shared" si="84"/>
        <v>#REF!</v>
      </c>
      <c r="BZ78" s="4" t="e">
        <f t="shared" si="101"/>
        <v>#REF!</v>
      </c>
      <c r="CA78" t="e">
        <f t="shared" si="85"/>
        <v>#REF!</v>
      </c>
      <c r="CB78">
        <v>5.2730208766687513E-2</v>
      </c>
      <c r="CC78" t="e">
        <f t="shared" si="102"/>
        <v>#REF!</v>
      </c>
      <c r="CD78" t="e">
        <f t="shared" si="103"/>
        <v>#REF!</v>
      </c>
      <c r="CE78" t="e">
        <f t="shared" si="104"/>
        <v>#REF!</v>
      </c>
      <c r="CF78" t="e">
        <f t="shared" si="105"/>
        <v>#REF!</v>
      </c>
      <c r="CG78" t="e">
        <f t="shared" si="106"/>
        <v>#REF!</v>
      </c>
      <c r="CH78" t="e">
        <f t="shared" si="107"/>
        <v>#REF!</v>
      </c>
      <c r="CI78" t="e">
        <f t="shared" si="108"/>
        <v>#REF!</v>
      </c>
      <c r="CJ78" t="e">
        <f t="shared" si="109"/>
        <v>#REF!</v>
      </c>
      <c r="CL78" s="89" t="e">
        <f t="shared" si="86"/>
        <v>#REF!</v>
      </c>
    </row>
    <row r="79" spans="1:90" x14ac:dyDescent="0.3">
      <c r="A79" t="s">
        <v>3</v>
      </c>
      <c r="B79">
        <v>2285</v>
      </c>
      <c r="C79" t="s">
        <v>478</v>
      </c>
      <c r="D79" s="16" t="e">
        <f>SUMIFS(#REF!,#REF!,$B79,#REF!,"Yes")</f>
        <v>#REF!</v>
      </c>
      <c r="E79" s="4" t="e">
        <f>SUMIFS(#REF!,#REF!,$B79,#REF!,"Yes")</f>
        <v>#REF!</v>
      </c>
      <c r="F79" s="4" t="e">
        <f>SUMIFS(#REF!,#REF!,$B79,#REF!,"Yes")</f>
        <v>#REF!</v>
      </c>
      <c r="G79" s="4" t="e">
        <f>SUMIFS(#REF!,#REF!,$B79,#REF!,"Yes")</f>
        <v>#REF!</v>
      </c>
      <c r="H79" s="4" t="e">
        <f>SUMIFS(#REF!,#REF!,$B79,#REF!,"Yes")</f>
        <v>#REF!</v>
      </c>
      <c r="I79" s="4" t="e">
        <f>SUMIFS(#REF!,#REF!,$B79,#REF!,"Yes")</f>
        <v>#REF!</v>
      </c>
      <c r="J79" s="4" t="e">
        <f>SUMIFS(#REF!,#REF!,$B79,#REF!,"Yes")</f>
        <v>#REF!</v>
      </c>
      <c r="K79" s="4" t="e">
        <f>SUMIFS(#REF!,#REF!,$B79,#REF!,"Yes")</f>
        <v>#REF!</v>
      </c>
      <c r="L79" s="4" t="e">
        <f>SUMIFS(#REF!,#REF!,$B79,#REF!,"Yes")</f>
        <v>#REF!</v>
      </c>
      <c r="M79" s="4" t="e">
        <f>SUMIFS(#REF!,#REF!,$B79,#REF!,"Yes")</f>
        <v>#REF!</v>
      </c>
      <c r="N79" s="4" t="e">
        <f>SUMIFS(#REF!,#REF!,$B79,#REF!,"Yes")</f>
        <v>#REF!</v>
      </c>
      <c r="O79" s="4" t="e">
        <f>SUMIFS(#REF!,#REF!,$B79,#REF!,"Yes")</f>
        <v>#REF!</v>
      </c>
      <c r="P79" s="4" t="e">
        <f>SUMIFS(#REF!,#REF!,$B79,#REF!,"Yes")</f>
        <v>#REF!</v>
      </c>
      <c r="Q79" s="4" t="e">
        <f>SUMIFS(#REF!,#REF!,$B79,#REF!,"Yes")</f>
        <v>#REF!</v>
      </c>
      <c r="R79" s="4" t="e">
        <f>SUMIFS(#REF!,#REF!,$B79,#REF!,"Yes")</f>
        <v>#REF!</v>
      </c>
      <c r="S79" s="4" t="e">
        <f>SUMIFS(#REF!,#REF!,$B79,#REF!,"Yes")</f>
        <v>#REF!</v>
      </c>
      <c r="T79" s="4" t="e">
        <f>SUMIFS(#REF!,#REF!,$B79,#REF!,"Yes")</f>
        <v>#REF!</v>
      </c>
      <c r="U79" s="4" t="e">
        <f>SUMIFS(#REF!,#REF!,$B79,#REF!,"Yes")</f>
        <v>#REF!</v>
      </c>
      <c r="V79" s="4" t="e">
        <f>SUMIFS(#REF!,#REF!,$B79,#REF!,"Yes")</f>
        <v>#REF!</v>
      </c>
      <c r="W79" s="4" t="e">
        <f>SUMIFS(#REF!,#REF!,$B79,#REF!,"Yes")</f>
        <v>#REF!</v>
      </c>
      <c r="X79" s="4" t="e">
        <f>SUMIFS(#REF!,#REF!,$B79,#REF!,"Yes")</f>
        <v>#REF!</v>
      </c>
      <c r="Y79" s="4" t="e">
        <f>SUMIFS(#REF!,#REF!,$B79,#REF!,"Yes")</f>
        <v>#REF!</v>
      </c>
      <c r="Z79" s="4" t="e">
        <f>SUMIFS(#REF!,#REF!,$B79,#REF!,"Yes")</f>
        <v>#REF!</v>
      </c>
      <c r="AA79" s="4" t="e">
        <f>SUMIFS(#REF!,#REF!,$B79,#REF!,"Yes")</f>
        <v>#REF!</v>
      </c>
      <c r="AB79" s="4" t="e">
        <f>SUMIFS(#REF!,#REF!,$B79,#REF!,"Yes")</f>
        <v>#REF!</v>
      </c>
      <c r="AC79" s="4" t="e">
        <f>SUMIFS(#REF!,#REF!,$B79,#REF!,"Yes")</f>
        <v>#REF!</v>
      </c>
      <c r="AD79" s="4" t="e">
        <f>SUMIFS(#REF!,#REF!,$B79,#REF!,"Yes")</f>
        <v>#REF!</v>
      </c>
      <c r="AE79" s="4" t="e">
        <f>SUMIFS(#REF!,#REF!,$B79,#REF!,"Yes")</f>
        <v>#REF!</v>
      </c>
      <c r="AF79" s="4" t="e">
        <f>SUMIFS(#REF!,#REF!,$B79,#REF!,"Yes")</f>
        <v>#REF!</v>
      </c>
      <c r="AG79" s="4" t="e">
        <f>IFERROR(INDEX(#REF!,MATCH(B79,#REF!,0),6),H79)</f>
        <v>#REF!</v>
      </c>
      <c r="AH79" s="12">
        <f t="shared" si="55"/>
        <v>0</v>
      </c>
      <c r="AI79" s="4" t="e">
        <f t="shared" si="56"/>
        <v>#REF!</v>
      </c>
      <c r="AJ79" s="4" t="e">
        <f t="shared" si="87"/>
        <v>#REF!</v>
      </c>
      <c r="AK79" s="4" t="e">
        <f t="shared" si="57"/>
        <v>#REF!</v>
      </c>
      <c r="AL79" s="4" t="e">
        <f t="shared" si="58"/>
        <v>#REF!</v>
      </c>
      <c r="AM79" s="4" t="e">
        <f t="shared" si="59"/>
        <v>#REF!</v>
      </c>
      <c r="AN79" s="4" t="e">
        <f t="shared" si="88"/>
        <v>#REF!</v>
      </c>
      <c r="AO79" s="4" t="e">
        <f t="shared" si="60"/>
        <v>#REF!</v>
      </c>
      <c r="AP79" s="4" t="e">
        <f t="shared" si="89"/>
        <v>#REF!</v>
      </c>
      <c r="AQ79" s="4" t="e">
        <f t="shared" si="61"/>
        <v>#REF!</v>
      </c>
      <c r="AR79" s="4" t="e">
        <f t="shared" si="62"/>
        <v>#REF!</v>
      </c>
      <c r="AS79" s="4" t="e">
        <f t="shared" si="63"/>
        <v>#REF!</v>
      </c>
      <c r="AT79" s="4" t="e">
        <f t="shared" si="90"/>
        <v>#REF!</v>
      </c>
      <c r="AU79" s="4" t="e">
        <f t="shared" si="64"/>
        <v>#REF!</v>
      </c>
      <c r="AV79" s="4" t="e">
        <f t="shared" si="91"/>
        <v>#REF!</v>
      </c>
      <c r="AW79" s="4" t="e">
        <f t="shared" si="65"/>
        <v>#REF!</v>
      </c>
      <c r="AX79" s="4" t="e">
        <f t="shared" si="66"/>
        <v>#REF!</v>
      </c>
      <c r="AY79" s="4" t="e">
        <f t="shared" si="67"/>
        <v>#REF!</v>
      </c>
      <c r="AZ79" s="4" t="e">
        <f t="shared" si="92"/>
        <v>#REF!</v>
      </c>
      <c r="BA79" s="4" t="e">
        <f t="shared" si="68"/>
        <v>#REF!</v>
      </c>
      <c r="BB79" s="4" t="e">
        <f t="shared" si="93"/>
        <v>#REF!</v>
      </c>
      <c r="BC79" s="4" t="e">
        <f t="shared" si="69"/>
        <v>#REF!</v>
      </c>
      <c r="BD79" s="4" t="e">
        <f t="shared" si="70"/>
        <v>#REF!</v>
      </c>
      <c r="BE79" s="4" t="e">
        <f t="shared" si="71"/>
        <v>#REF!</v>
      </c>
      <c r="BF79" s="4" t="e">
        <f t="shared" si="94"/>
        <v>#REF!</v>
      </c>
      <c r="BG79" s="4" t="e">
        <f t="shared" si="72"/>
        <v>#REF!</v>
      </c>
      <c r="BH79" s="4" t="e">
        <f t="shared" si="95"/>
        <v>#REF!</v>
      </c>
      <c r="BI79" s="4" t="e">
        <f t="shared" si="73"/>
        <v>#REF!</v>
      </c>
      <c r="BJ79" s="4" t="e">
        <f t="shared" si="74"/>
        <v>#REF!</v>
      </c>
      <c r="BK79" s="4" t="e">
        <f t="shared" si="75"/>
        <v>#REF!</v>
      </c>
      <c r="BL79" s="4" t="e">
        <f t="shared" si="96"/>
        <v>#REF!</v>
      </c>
      <c r="BM79" s="4" t="e">
        <f t="shared" si="76"/>
        <v>#REF!</v>
      </c>
      <c r="BN79" s="4" t="e">
        <f t="shared" si="97"/>
        <v>#REF!</v>
      </c>
      <c r="BO79" s="4" t="e">
        <f t="shared" si="77"/>
        <v>#REF!</v>
      </c>
      <c r="BP79" s="4" t="e">
        <f t="shared" si="78"/>
        <v>#REF!</v>
      </c>
      <c r="BQ79" s="4" t="e">
        <f t="shared" si="79"/>
        <v>#REF!</v>
      </c>
      <c r="BR79" s="4" t="e">
        <f t="shared" si="98"/>
        <v>#REF!</v>
      </c>
      <c r="BS79" s="4" t="e">
        <f t="shared" si="80"/>
        <v>#REF!</v>
      </c>
      <c r="BT79" s="4" t="e">
        <f t="shared" si="99"/>
        <v>#REF!</v>
      </c>
      <c r="BU79" s="4" t="e">
        <f t="shared" si="81"/>
        <v>#REF!</v>
      </c>
      <c r="BV79" s="4" t="e">
        <f t="shared" si="82"/>
        <v>#REF!</v>
      </c>
      <c r="BW79" s="4" t="e">
        <f t="shared" si="83"/>
        <v>#REF!</v>
      </c>
      <c r="BX79" s="4" t="e">
        <f t="shared" si="100"/>
        <v>#REF!</v>
      </c>
      <c r="BY79" s="4" t="e">
        <f t="shared" si="84"/>
        <v>#REF!</v>
      </c>
      <c r="BZ79" s="4" t="e">
        <f t="shared" si="101"/>
        <v>#REF!</v>
      </c>
      <c r="CA79" t="e">
        <f t="shared" si="85"/>
        <v>#REF!</v>
      </c>
      <c r="CB79">
        <v>0</v>
      </c>
      <c r="CC79" t="e">
        <f t="shared" si="102"/>
        <v>#REF!</v>
      </c>
      <c r="CD79" t="e">
        <f t="shared" si="103"/>
        <v>#REF!</v>
      </c>
      <c r="CE79" t="e">
        <f t="shared" si="104"/>
        <v>#REF!</v>
      </c>
      <c r="CF79" t="e">
        <f t="shared" si="105"/>
        <v>#REF!</v>
      </c>
      <c r="CG79" t="e">
        <f t="shared" si="106"/>
        <v>#REF!</v>
      </c>
      <c r="CH79" t="e">
        <f t="shared" si="107"/>
        <v>#REF!</v>
      </c>
      <c r="CI79" t="e">
        <f t="shared" si="108"/>
        <v>#REF!</v>
      </c>
      <c r="CJ79" t="e">
        <f t="shared" si="109"/>
        <v>#REF!</v>
      </c>
      <c r="CK79" t="e">
        <f>IF(CB79&gt;CJ79,"Yes","No")</f>
        <v>#REF!</v>
      </c>
      <c r="CL79" s="89" t="e">
        <f t="shared" si="86"/>
        <v>#REF!</v>
      </c>
    </row>
    <row r="80" spans="1:90" x14ac:dyDescent="0.3">
      <c r="A80" t="s">
        <v>3</v>
      </c>
      <c r="B80">
        <v>2707</v>
      </c>
      <c r="C80" t="s">
        <v>174</v>
      </c>
      <c r="D80" s="16" t="e">
        <f>SUMIFS(#REF!,#REF!,$B80,#REF!,"Yes")</f>
        <v>#REF!</v>
      </c>
      <c r="E80" s="4" t="e">
        <f>SUMIFS(#REF!,#REF!,$B80,#REF!,"Yes")</f>
        <v>#REF!</v>
      </c>
      <c r="F80" s="4" t="e">
        <f>SUMIFS(#REF!,#REF!,$B80,#REF!,"Yes")</f>
        <v>#REF!</v>
      </c>
      <c r="G80" s="4" t="e">
        <f>SUMIFS(#REF!,#REF!,$B80,#REF!,"Yes")</f>
        <v>#REF!</v>
      </c>
      <c r="H80" s="4" t="e">
        <f>SUMIFS(#REF!,#REF!,$B80,#REF!,"Yes")</f>
        <v>#REF!</v>
      </c>
      <c r="I80" s="4" t="e">
        <f>SUMIFS(#REF!,#REF!,$B80,#REF!,"Yes")</f>
        <v>#REF!</v>
      </c>
      <c r="J80" s="4" t="e">
        <f>SUMIFS(#REF!,#REF!,$B80,#REF!,"Yes")</f>
        <v>#REF!</v>
      </c>
      <c r="K80" s="4" t="e">
        <f>SUMIFS(#REF!,#REF!,$B80,#REF!,"Yes")</f>
        <v>#REF!</v>
      </c>
      <c r="L80" s="4" t="e">
        <f>SUMIFS(#REF!,#REF!,$B80,#REF!,"Yes")</f>
        <v>#REF!</v>
      </c>
      <c r="M80" s="4" t="e">
        <f>SUMIFS(#REF!,#REF!,$B80,#REF!,"Yes")</f>
        <v>#REF!</v>
      </c>
      <c r="N80" s="4" t="e">
        <f>SUMIFS(#REF!,#REF!,$B80,#REF!,"Yes")</f>
        <v>#REF!</v>
      </c>
      <c r="O80" s="4" t="e">
        <f>SUMIFS(#REF!,#REF!,$B80,#REF!,"Yes")</f>
        <v>#REF!</v>
      </c>
      <c r="P80" s="4" t="e">
        <f>SUMIFS(#REF!,#REF!,$B80,#REF!,"Yes")</f>
        <v>#REF!</v>
      </c>
      <c r="Q80" s="4" t="e">
        <f>SUMIFS(#REF!,#REF!,$B80,#REF!,"Yes")</f>
        <v>#REF!</v>
      </c>
      <c r="R80" s="4" t="e">
        <f>SUMIFS(#REF!,#REF!,$B80,#REF!,"Yes")</f>
        <v>#REF!</v>
      </c>
      <c r="S80" s="4" t="e">
        <f>SUMIFS(#REF!,#REF!,$B80,#REF!,"Yes")</f>
        <v>#REF!</v>
      </c>
      <c r="T80" s="4" t="e">
        <f>SUMIFS(#REF!,#REF!,$B80,#REF!,"Yes")</f>
        <v>#REF!</v>
      </c>
      <c r="U80" s="4" t="e">
        <f>SUMIFS(#REF!,#REF!,$B80,#REF!,"Yes")</f>
        <v>#REF!</v>
      </c>
      <c r="V80" s="4" t="e">
        <f>SUMIFS(#REF!,#REF!,$B80,#REF!,"Yes")</f>
        <v>#REF!</v>
      </c>
      <c r="W80" s="4" t="e">
        <f>SUMIFS(#REF!,#REF!,$B80,#REF!,"Yes")</f>
        <v>#REF!</v>
      </c>
      <c r="X80" s="4" t="e">
        <f>SUMIFS(#REF!,#REF!,$B80,#REF!,"Yes")</f>
        <v>#REF!</v>
      </c>
      <c r="Y80" s="4" t="e">
        <f>SUMIFS(#REF!,#REF!,$B80,#REF!,"Yes")</f>
        <v>#REF!</v>
      </c>
      <c r="Z80" s="4" t="e">
        <f>SUMIFS(#REF!,#REF!,$B80,#REF!,"Yes")</f>
        <v>#REF!</v>
      </c>
      <c r="AA80" s="4" t="e">
        <f>SUMIFS(#REF!,#REF!,$B80,#REF!,"Yes")</f>
        <v>#REF!</v>
      </c>
      <c r="AB80" s="4" t="e">
        <f>SUMIFS(#REF!,#REF!,$B80,#REF!,"Yes")</f>
        <v>#REF!</v>
      </c>
      <c r="AC80" s="4" t="e">
        <f>SUMIFS(#REF!,#REF!,$B80,#REF!,"Yes")</f>
        <v>#REF!</v>
      </c>
      <c r="AD80" s="4" t="e">
        <f>SUMIFS(#REF!,#REF!,$B80,#REF!,"Yes")</f>
        <v>#REF!</v>
      </c>
      <c r="AE80" s="4" t="e">
        <f>SUMIFS(#REF!,#REF!,$B80,#REF!,"Yes")</f>
        <v>#REF!</v>
      </c>
      <c r="AF80" s="4" t="e">
        <f>SUMIFS(#REF!,#REF!,$B80,#REF!,"Yes")</f>
        <v>#REF!</v>
      </c>
      <c r="AG80" s="4" t="e">
        <f>IFERROR(INDEX(#REF!,MATCH(B80,#REF!,0),6),H80)</f>
        <v>#REF!</v>
      </c>
      <c r="AH80" s="12">
        <f t="shared" si="55"/>
        <v>0</v>
      </c>
      <c r="AI80" s="4" t="e">
        <f t="shared" si="56"/>
        <v>#REF!</v>
      </c>
      <c r="AJ80" s="4" t="e">
        <f t="shared" si="87"/>
        <v>#REF!</v>
      </c>
      <c r="AK80" s="4" t="e">
        <f t="shared" si="57"/>
        <v>#REF!</v>
      </c>
      <c r="AL80" s="4" t="e">
        <f t="shared" si="58"/>
        <v>#REF!</v>
      </c>
      <c r="AM80" s="4" t="e">
        <f t="shared" si="59"/>
        <v>#REF!</v>
      </c>
      <c r="AN80" s="4" t="e">
        <f t="shared" si="88"/>
        <v>#REF!</v>
      </c>
      <c r="AO80" s="4" t="e">
        <f t="shared" si="60"/>
        <v>#REF!</v>
      </c>
      <c r="AP80" s="4" t="e">
        <f t="shared" si="89"/>
        <v>#REF!</v>
      </c>
      <c r="AQ80" s="4" t="e">
        <f t="shared" si="61"/>
        <v>#REF!</v>
      </c>
      <c r="AR80" s="4" t="e">
        <f t="shared" si="62"/>
        <v>#REF!</v>
      </c>
      <c r="AS80" s="4" t="e">
        <f t="shared" si="63"/>
        <v>#REF!</v>
      </c>
      <c r="AT80" s="4" t="e">
        <f t="shared" si="90"/>
        <v>#REF!</v>
      </c>
      <c r="AU80" s="4" t="e">
        <f t="shared" si="64"/>
        <v>#REF!</v>
      </c>
      <c r="AV80" s="4" t="e">
        <f t="shared" si="91"/>
        <v>#REF!</v>
      </c>
      <c r="AW80" s="4" t="e">
        <f t="shared" si="65"/>
        <v>#REF!</v>
      </c>
      <c r="AX80" s="4" t="e">
        <f t="shared" si="66"/>
        <v>#REF!</v>
      </c>
      <c r="AY80" s="4" t="e">
        <f t="shared" si="67"/>
        <v>#REF!</v>
      </c>
      <c r="AZ80" s="4" t="e">
        <f t="shared" si="92"/>
        <v>#REF!</v>
      </c>
      <c r="BA80" s="4" t="e">
        <f t="shared" si="68"/>
        <v>#REF!</v>
      </c>
      <c r="BB80" s="4" t="e">
        <f t="shared" si="93"/>
        <v>#REF!</v>
      </c>
      <c r="BC80" s="4" t="e">
        <f t="shared" si="69"/>
        <v>#REF!</v>
      </c>
      <c r="BD80" s="4" t="e">
        <f t="shared" si="70"/>
        <v>#REF!</v>
      </c>
      <c r="BE80" s="4" t="e">
        <f t="shared" si="71"/>
        <v>#REF!</v>
      </c>
      <c r="BF80" s="4" t="e">
        <f t="shared" si="94"/>
        <v>#REF!</v>
      </c>
      <c r="BG80" s="4" t="e">
        <f t="shared" si="72"/>
        <v>#REF!</v>
      </c>
      <c r="BH80" s="4" t="e">
        <f t="shared" si="95"/>
        <v>#REF!</v>
      </c>
      <c r="BI80" s="4" t="e">
        <f t="shared" si="73"/>
        <v>#REF!</v>
      </c>
      <c r="BJ80" s="4" t="e">
        <f t="shared" si="74"/>
        <v>#REF!</v>
      </c>
      <c r="BK80" s="4" t="e">
        <f t="shared" si="75"/>
        <v>#REF!</v>
      </c>
      <c r="BL80" s="4" t="e">
        <f t="shared" si="96"/>
        <v>#REF!</v>
      </c>
      <c r="BM80" s="4" t="e">
        <f t="shared" si="76"/>
        <v>#REF!</v>
      </c>
      <c r="BN80" s="4" t="e">
        <f t="shared" si="97"/>
        <v>#REF!</v>
      </c>
      <c r="BO80" s="4" t="e">
        <f t="shared" si="77"/>
        <v>#REF!</v>
      </c>
      <c r="BP80" s="4" t="e">
        <f t="shared" si="78"/>
        <v>#REF!</v>
      </c>
      <c r="BQ80" s="4" t="e">
        <f t="shared" si="79"/>
        <v>#REF!</v>
      </c>
      <c r="BR80" s="4" t="e">
        <f t="shared" si="98"/>
        <v>#REF!</v>
      </c>
      <c r="BS80" s="4" t="e">
        <f t="shared" si="80"/>
        <v>#REF!</v>
      </c>
      <c r="BT80" s="4" t="e">
        <f t="shared" si="99"/>
        <v>#REF!</v>
      </c>
      <c r="BU80" s="4" t="e">
        <f t="shared" si="81"/>
        <v>#REF!</v>
      </c>
      <c r="BV80" s="4" t="e">
        <f t="shared" si="82"/>
        <v>#REF!</v>
      </c>
      <c r="BW80" s="4" t="e">
        <f t="shared" si="83"/>
        <v>#REF!</v>
      </c>
      <c r="BX80" s="4" t="e">
        <f t="shared" si="100"/>
        <v>#REF!</v>
      </c>
      <c r="BY80" s="4" t="e">
        <f t="shared" si="84"/>
        <v>#REF!</v>
      </c>
      <c r="BZ80" s="4" t="e">
        <f t="shared" si="101"/>
        <v>#REF!</v>
      </c>
      <c r="CA80" t="e">
        <f t="shared" si="85"/>
        <v>#REF!</v>
      </c>
      <c r="CB80">
        <v>0</v>
      </c>
      <c r="CC80" t="e">
        <f t="shared" si="102"/>
        <v>#REF!</v>
      </c>
      <c r="CD80" t="e">
        <f t="shared" si="103"/>
        <v>#REF!</v>
      </c>
      <c r="CE80" t="e">
        <f t="shared" si="104"/>
        <v>#REF!</v>
      </c>
      <c r="CF80" t="e">
        <f t="shared" si="105"/>
        <v>#REF!</v>
      </c>
      <c r="CG80" t="e">
        <f t="shared" si="106"/>
        <v>#REF!</v>
      </c>
      <c r="CH80" t="e">
        <f t="shared" si="107"/>
        <v>#REF!</v>
      </c>
      <c r="CI80" t="e">
        <f t="shared" si="108"/>
        <v>#REF!</v>
      </c>
      <c r="CJ80" t="e">
        <f t="shared" si="109"/>
        <v>#REF!</v>
      </c>
      <c r="CL80" s="89" t="e">
        <f t="shared" si="86"/>
        <v>#REF!</v>
      </c>
    </row>
    <row r="81" spans="1:90" x14ac:dyDescent="0.3">
      <c r="A81" t="s">
        <v>3</v>
      </c>
      <c r="B81">
        <v>2888</v>
      </c>
      <c r="C81" t="s">
        <v>117</v>
      </c>
      <c r="D81" s="16" t="e">
        <f>SUMIFS(#REF!,#REF!,$B81,#REF!,"Yes")</f>
        <v>#REF!</v>
      </c>
      <c r="E81" s="4" t="e">
        <f>SUMIFS(#REF!,#REF!,$B81,#REF!,"Yes")</f>
        <v>#REF!</v>
      </c>
      <c r="F81" s="4" t="e">
        <f>SUMIFS(#REF!,#REF!,$B81,#REF!,"Yes")</f>
        <v>#REF!</v>
      </c>
      <c r="G81" s="4" t="e">
        <f>SUMIFS(#REF!,#REF!,$B81,#REF!,"Yes")</f>
        <v>#REF!</v>
      </c>
      <c r="H81" s="4" t="e">
        <f>SUMIFS(#REF!,#REF!,$B81,#REF!,"Yes")</f>
        <v>#REF!</v>
      </c>
      <c r="I81" s="4" t="e">
        <f>SUMIFS(#REF!,#REF!,$B81,#REF!,"Yes")</f>
        <v>#REF!</v>
      </c>
      <c r="J81" s="4" t="e">
        <f>SUMIFS(#REF!,#REF!,$B81,#REF!,"Yes")</f>
        <v>#REF!</v>
      </c>
      <c r="K81" s="4" t="e">
        <f>SUMIFS(#REF!,#REF!,$B81,#REF!,"Yes")</f>
        <v>#REF!</v>
      </c>
      <c r="L81" s="4" t="e">
        <f>SUMIFS(#REF!,#REF!,$B81,#REF!,"Yes")</f>
        <v>#REF!</v>
      </c>
      <c r="M81" s="4" t="e">
        <f>SUMIFS(#REF!,#REF!,$B81,#REF!,"Yes")</f>
        <v>#REF!</v>
      </c>
      <c r="N81" s="4" t="e">
        <f>SUMIFS(#REF!,#REF!,$B81,#REF!,"Yes")</f>
        <v>#REF!</v>
      </c>
      <c r="O81" s="4" t="e">
        <f>SUMIFS(#REF!,#REF!,$B81,#REF!,"Yes")</f>
        <v>#REF!</v>
      </c>
      <c r="P81" s="4" t="e">
        <f>SUMIFS(#REF!,#REF!,$B81,#REF!,"Yes")</f>
        <v>#REF!</v>
      </c>
      <c r="Q81" s="4" t="e">
        <f>SUMIFS(#REF!,#REF!,$B81,#REF!,"Yes")</f>
        <v>#REF!</v>
      </c>
      <c r="R81" s="4" t="e">
        <f>SUMIFS(#REF!,#REF!,$B81,#REF!,"Yes")</f>
        <v>#REF!</v>
      </c>
      <c r="S81" s="4" t="e">
        <f>SUMIFS(#REF!,#REF!,$B81,#REF!,"Yes")</f>
        <v>#REF!</v>
      </c>
      <c r="T81" s="4" t="e">
        <f>SUMIFS(#REF!,#REF!,$B81,#REF!,"Yes")</f>
        <v>#REF!</v>
      </c>
      <c r="U81" s="4" t="e">
        <f>SUMIFS(#REF!,#REF!,$B81,#REF!,"Yes")</f>
        <v>#REF!</v>
      </c>
      <c r="V81" s="4" t="e">
        <f>SUMIFS(#REF!,#REF!,$B81,#REF!,"Yes")</f>
        <v>#REF!</v>
      </c>
      <c r="W81" s="4" t="e">
        <f>SUMIFS(#REF!,#REF!,$B81,#REF!,"Yes")</f>
        <v>#REF!</v>
      </c>
      <c r="X81" s="4" t="e">
        <f>SUMIFS(#REF!,#REF!,$B81,#REF!,"Yes")</f>
        <v>#REF!</v>
      </c>
      <c r="Y81" s="4" t="e">
        <f>SUMIFS(#REF!,#REF!,$B81,#REF!,"Yes")</f>
        <v>#REF!</v>
      </c>
      <c r="Z81" s="4" t="e">
        <f>SUMIFS(#REF!,#REF!,$B81,#REF!,"Yes")</f>
        <v>#REF!</v>
      </c>
      <c r="AA81" s="4" t="e">
        <f>SUMIFS(#REF!,#REF!,$B81,#REF!,"Yes")</f>
        <v>#REF!</v>
      </c>
      <c r="AB81" s="4" t="e">
        <f>SUMIFS(#REF!,#REF!,$B81,#REF!,"Yes")</f>
        <v>#REF!</v>
      </c>
      <c r="AC81" s="4" t="e">
        <f>SUMIFS(#REF!,#REF!,$B81,#REF!,"Yes")</f>
        <v>#REF!</v>
      </c>
      <c r="AD81" s="4" t="e">
        <f>SUMIFS(#REF!,#REF!,$B81,#REF!,"Yes")</f>
        <v>#REF!</v>
      </c>
      <c r="AE81" s="4" t="e">
        <f>SUMIFS(#REF!,#REF!,$B81,#REF!,"Yes")</f>
        <v>#REF!</v>
      </c>
      <c r="AF81" s="4" t="e">
        <f>SUMIFS(#REF!,#REF!,$B81,#REF!,"Yes")</f>
        <v>#REF!</v>
      </c>
      <c r="AG81" s="4" t="e">
        <f>IFERROR(INDEX(#REF!,MATCH(B81,#REF!,0),6),H81)</f>
        <v>#REF!</v>
      </c>
      <c r="AH81" s="12">
        <f t="shared" si="55"/>
        <v>0</v>
      </c>
      <c r="AI81" s="4" t="e">
        <f t="shared" si="56"/>
        <v>#REF!</v>
      </c>
      <c r="AJ81" s="4" t="e">
        <f t="shared" si="87"/>
        <v>#REF!</v>
      </c>
      <c r="AK81" s="4" t="e">
        <f t="shared" si="57"/>
        <v>#REF!</v>
      </c>
      <c r="AL81" s="4" t="e">
        <f t="shared" si="58"/>
        <v>#REF!</v>
      </c>
      <c r="AM81" s="4" t="e">
        <f t="shared" si="59"/>
        <v>#REF!</v>
      </c>
      <c r="AN81" s="4" t="e">
        <f t="shared" si="88"/>
        <v>#REF!</v>
      </c>
      <c r="AO81" s="4" t="e">
        <f t="shared" si="60"/>
        <v>#REF!</v>
      </c>
      <c r="AP81" s="4" t="e">
        <f t="shared" si="89"/>
        <v>#REF!</v>
      </c>
      <c r="AQ81" s="4" t="e">
        <f t="shared" si="61"/>
        <v>#REF!</v>
      </c>
      <c r="AR81" s="4" t="e">
        <f t="shared" si="62"/>
        <v>#REF!</v>
      </c>
      <c r="AS81" s="4" t="e">
        <f t="shared" si="63"/>
        <v>#REF!</v>
      </c>
      <c r="AT81" s="4" t="e">
        <f t="shared" si="90"/>
        <v>#REF!</v>
      </c>
      <c r="AU81" s="4" t="e">
        <f t="shared" si="64"/>
        <v>#REF!</v>
      </c>
      <c r="AV81" s="4" t="e">
        <f t="shared" si="91"/>
        <v>#REF!</v>
      </c>
      <c r="AW81" s="4" t="e">
        <f t="shared" si="65"/>
        <v>#REF!</v>
      </c>
      <c r="AX81" s="4" t="e">
        <f t="shared" si="66"/>
        <v>#REF!</v>
      </c>
      <c r="AY81" s="4" t="e">
        <f t="shared" si="67"/>
        <v>#REF!</v>
      </c>
      <c r="AZ81" s="4" t="e">
        <f t="shared" si="92"/>
        <v>#REF!</v>
      </c>
      <c r="BA81" s="4" t="e">
        <f t="shared" si="68"/>
        <v>#REF!</v>
      </c>
      <c r="BB81" s="4" t="e">
        <f t="shared" si="93"/>
        <v>#REF!</v>
      </c>
      <c r="BC81" s="4" t="e">
        <f t="shared" si="69"/>
        <v>#REF!</v>
      </c>
      <c r="BD81" s="4" t="e">
        <f t="shared" si="70"/>
        <v>#REF!</v>
      </c>
      <c r="BE81" s="4" t="e">
        <f t="shared" si="71"/>
        <v>#REF!</v>
      </c>
      <c r="BF81" s="4" t="e">
        <f t="shared" si="94"/>
        <v>#REF!</v>
      </c>
      <c r="BG81" s="4" t="e">
        <f t="shared" si="72"/>
        <v>#REF!</v>
      </c>
      <c r="BH81" s="4" t="e">
        <f t="shared" si="95"/>
        <v>#REF!</v>
      </c>
      <c r="BI81" s="4" t="e">
        <f t="shared" si="73"/>
        <v>#REF!</v>
      </c>
      <c r="BJ81" s="4" t="e">
        <f t="shared" si="74"/>
        <v>#REF!</v>
      </c>
      <c r="BK81" s="4" t="e">
        <f t="shared" si="75"/>
        <v>#REF!</v>
      </c>
      <c r="BL81" s="4" t="e">
        <f t="shared" si="96"/>
        <v>#REF!</v>
      </c>
      <c r="BM81" s="4" t="e">
        <f t="shared" si="76"/>
        <v>#REF!</v>
      </c>
      <c r="BN81" s="4" t="e">
        <f t="shared" si="97"/>
        <v>#REF!</v>
      </c>
      <c r="BO81" s="4" t="e">
        <f t="shared" si="77"/>
        <v>#REF!</v>
      </c>
      <c r="BP81" s="4" t="e">
        <f t="shared" si="78"/>
        <v>#REF!</v>
      </c>
      <c r="BQ81" s="4" t="e">
        <f t="shared" si="79"/>
        <v>#REF!</v>
      </c>
      <c r="BR81" s="4" t="e">
        <f t="shared" si="98"/>
        <v>#REF!</v>
      </c>
      <c r="BS81" s="4" t="e">
        <f t="shared" si="80"/>
        <v>#REF!</v>
      </c>
      <c r="BT81" s="4" t="e">
        <f t="shared" si="99"/>
        <v>#REF!</v>
      </c>
      <c r="BU81" s="4" t="e">
        <f t="shared" si="81"/>
        <v>#REF!</v>
      </c>
      <c r="BV81" s="4" t="e">
        <f t="shared" si="82"/>
        <v>#REF!</v>
      </c>
      <c r="BW81" s="4" t="e">
        <f t="shared" si="83"/>
        <v>#REF!</v>
      </c>
      <c r="BX81" s="4" t="e">
        <f t="shared" si="100"/>
        <v>#REF!</v>
      </c>
      <c r="BY81" s="4" t="e">
        <f t="shared" si="84"/>
        <v>#REF!</v>
      </c>
      <c r="BZ81" s="4" t="e">
        <f t="shared" si="101"/>
        <v>#REF!</v>
      </c>
      <c r="CA81" t="e">
        <f t="shared" si="85"/>
        <v>#REF!</v>
      </c>
      <c r="CB81">
        <v>0</v>
      </c>
      <c r="CC81" t="e">
        <f t="shared" si="102"/>
        <v>#REF!</v>
      </c>
      <c r="CD81" t="e">
        <f t="shared" si="103"/>
        <v>#REF!</v>
      </c>
      <c r="CE81" t="e">
        <f t="shared" si="104"/>
        <v>#REF!</v>
      </c>
      <c r="CF81" t="e">
        <f t="shared" si="105"/>
        <v>#REF!</v>
      </c>
      <c r="CG81" t="e">
        <f t="shared" si="106"/>
        <v>#REF!</v>
      </c>
      <c r="CH81" t="e">
        <f t="shared" si="107"/>
        <v>#REF!</v>
      </c>
      <c r="CI81" t="e">
        <f t="shared" si="108"/>
        <v>#REF!</v>
      </c>
      <c r="CJ81" t="e">
        <f t="shared" si="109"/>
        <v>#REF!</v>
      </c>
      <c r="CL81" s="89" t="e">
        <f t="shared" si="86"/>
        <v>#REF!</v>
      </c>
    </row>
    <row r="82" spans="1:90" x14ac:dyDescent="0.3">
      <c r="A82" t="s">
        <v>3</v>
      </c>
      <c r="B82">
        <v>2955</v>
      </c>
      <c r="C82" t="s">
        <v>425</v>
      </c>
      <c r="D82" s="16" t="e">
        <f>SUMIFS(#REF!,#REF!,$B82,#REF!,"Yes")</f>
        <v>#REF!</v>
      </c>
      <c r="E82" s="4" t="e">
        <f>SUMIFS(#REF!,#REF!,$B82,#REF!,"Yes")</f>
        <v>#REF!</v>
      </c>
      <c r="F82" s="4" t="e">
        <f>SUMIFS(#REF!,#REF!,$B82,#REF!,"Yes")</f>
        <v>#REF!</v>
      </c>
      <c r="G82" s="4" t="e">
        <f>SUMIFS(#REF!,#REF!,$B82,#REF!,"Yes")</f>
        <v>#REF!</v>
      </c>
      <c r="H82" s="4" t="e">
        <f>SUMIFS(#REF!,#REF!,$B82,#REF!,"Yes")</f>
        <v>#REF!</v>
      </c>
      <c r="I82" s="4" t="e">
        <f>SUMIFS(#REF!,#REF!,$B82,#REF!,"Yes")</f>
        <v>#REF!</v>
      </c>
      <c r="J82" s="4" t="e">
        <f>SUMIFS(#REF!,#REF!,$B82,#REF!,"Yes")</f>
        <v>#REF!</v>
      </c>
      <c r="K82" s="4" t="e">
        <f>SUMIFS(#REF!,#REF!,$B82,#REF!,"Yes")</f>
        <v>#REF!</v>
      </c>
      <c r="L82" s="4" t="e">
        <f>SUMIFS(#REF!,#REF!,$B82,#REF!,"Yes")</f>
        <v>#REF!</v>
      </c>
      <c r="M82" s="4" t="e">
        <f>SUMIFS(#REF!,#REF!,$B82,#REF!,"Yes")</f>
        <v>#REF!</v>
      </c>
      <c r="N82" s="4" t="e">
        <f>SUMIFS(#REF!,#REF!,$B82,#REF!,"Yes")</f>
        <v>#REF!</v>
      </c>
      <c r="O82" s="4" t="e">
        <f>SUMIFS(#REF!,#REF!,$B82,#REF!,"Yes")</f>
        <v>#REF!</v>
      </c>
      <c r="P82" s="4" t="e">
        <f>SUMIFS(#REF!,#REF!,$B82,#REF!,"Yes")</f>
        <v>#REF!</v>
      </c>
      <c r="Q82" s="4" t="e">
        <f>SUMIFS(#REF!,#REF!,$B82,#REF!,"Yes")</f>
        <v>#REF!</v>
      </c>
      <c r="R82" s="4" t="e">
        <f>SUMIFS(#REF!,#REF!,$B82,#REF!,"Yes")</f>
        <v>#REF!</v>
      </c>
      <c r="S82" s="4" t="e">
        <f>SUMIFS(#REF!,#REF!,$B82,#REF!,"Yes")</f>
        <v>#REF!</v>
      </c>
      <c r="T82" s="4" t="e">
        <f>SUMIFS(#REF!,#REF!,$B82,#REF!,"Yes")</f>
        <v>#REF!</v>
      </c>
      <c r="U82" s="4" t="e">
        <f>SUMIFS(#REF!,#REF!,$B82,#REF!,"Yes")</f>
        <v>#REF!</v>
      </c>
      <c r="V82" s="4" t="e">
        <f>SUMIFS(#REF!,#REF!,$B82,#REF!,"Yes")</f>
        <v>#REF!</v>
      </c>
      <c r="W82" s="4" t="e">
        <f>SUMIFS(#REF!,#REF!,$B82,#REF!,"Yes")</f>
        <v>#REF!</v>
      </c>
      <c r="X82" s="4" t="e">
        <f>SUMIFS(#REF!,#REF!,$B82,#REF!,"Yes")</f>
        <v>#REF!</v>
      </c>
      <c r="Y82" s="4" t="e">
        <f>SUMIFS(#REF!,#REF!,$B82,#REF!,"Yes")</f>
        <v>#REF!</v>
      </c>
      <c r="Z82" s="4" t="e">
        <f>SUMIFS(#REF!,#REF!,$B82,#REF!,"Yes")</f>
        <v>#REF!</v>
      </c>
      <c r="AA82" s="4" t="e">
        <f>SUMIFS(#REF!,#REF!,$B82,#REF!,"Yes")</f>
        <v>#REF!</v>
      </c>
      <c r="AB82" s="4" t="e">
        <f>SUMIFS(#REF!,#REF!,$B82,#REF!,"Yes")</f>
        <v>#REF!</v>
      </c>
      <c r="AC82" s="4" t="e">
        <f>SUMIFS(#REF!,#REF!,$B82,#REF!,"Yes")</f>
        <v>#REF!</v>
      </c>
      <c r="AD82" s="4" t="e">
        <f>SUMIFS(#REF!,#REF!,$B82,#REF!,"Yes")</f>
        <v>#REF!</v>
      </c>
      <c r="AE82" s="4" t="e">
        <f>SUMIFS(#REF!,#REF!,$B82,#REF!,"Yes")</f>
        <v>#REF!</v>
      </c>
      <c r="AF82" s="4" t="e">
        <f>SUMIFS(#REF!,#REF!,$B82,#REF!,"Yes")</f>
        <v>#REF!</v>
      </c>
      <c r="AG82" s="4" t="e">
        <f>IFERROR(INDEX(#REF!,MATCH(B82,#REF!,0),6),H82)</f>
        <v>#REF!</v>
      </c>
      <c r="AH82" s="12">
        <f t="shared" si="55"/>
        <v>0</v>
      </c>
      <c r="AI82" s="4" t="e">
        <f t="shared" si="56"/>
        <v>#REF!</v>
      </c>
      <c r="AJ82" s="4" t="e">
        <f t="shared" si="87"/>
        <v>#REF!</v>
      </c>
      <c r="AK82" s="4" t="e">
        <f t="shared" si="57"/>
        <v>#REF!</v>
      </c>
      <c r="AL82" s="4" t="e">
        <f t="shared" si="58"/>
        <v>#REF!</v>
      </c>
      <c r="AM82" s="4" t="e">
        <f t="shared" si="59"/>
        <v>#REF!</v>
      </c>
      <c r="AN82" s="4" t="e">
        <f t="shared" si="88"/>
        <v>#REF!</v>
      </c>
      <c r="AO82" s="4" t="e">
        <f t="shared" si="60"/>
        <v>#REF!</v>
      </c>
      <c r="AP82" s="4" t="e">
        <f t="shared" si="89"/>
        <v>#REF!</v>
      </c>
      <c r="AQ82" s="4" t="e">
        <f t="shared" si="61"/>
        <v>#REF!</v>
      </c>
      <c r="AR82" s="4" t="e">
        <f t="shared" si="62"/>
        <v>#REF!</v>
      </c>
      <c r="AS82" s="4" t="e">
        <f t="shared" si="63"/>
        <v>#REF!</v>
      </c>
      <c r="AT82" s="4" t="e">
        <f t="shared" si="90"/>
        <v>#REF!</v>
      </c>
      <c r="AU82" s="4" t="e">
        <f t="shared" si="64"/>
        <v>#REF!</v>
      </c>
      <c r="AV82" s="4" t="e">
        <f t="shared" si="91"/>
        <v>#REF!</v>
      </c>
      <c r="AW82" s="4" t="e">
        <f t="shared" si="65"/>
        <v>#REF!</v>
      </c>
      <c r="AX82" s="4" t="e">
        <f t="shared" si="66"/>
        <v>#REF!</v>
      </c>
      <c r="AY82" s="4" t="e">
        <f t="shared" si="67"/>
        <v>#REF!</v>
      </c>
      <c r="AZ82" s="4" t="e">
        <f t="shared" si="92"/>
        <v>#REF!</v>
      </c>
      <c r="BA82" s="4" t="e">
        <f t="shared" si="68"/>
        <v>#REF!</v>
      </c>
      <c r="BB82" s="4" t="e">
        <f t="shared" si="93"/>
        <v>#REF!</v>
      </c>
      <c r="BC82" s="4" t="e">
        <f t="shared" si="69"/>
        <v>#REF!</v>
      </c>
      <c r="BD82" s="4" t="e">
        <f t="shared" si="70"/>
        <v>#REF!</v>
      </c>
      <c r="BE82" s="4" t="e">
        <f t="shared" si="71"/>
        <v>#REF!</v>
      </c>
      <c r="BF82" s="4" t="e">
        <f t="shared" si="94"/>
        <v>#REF!</v>
      </c>
      <c r="BG82" s="4" t="e">
        <f t="shared" si="72"/>
        <v>#REF!</v>
      </c>
      <c r="BH82" s="4" t="e">
        <f t="shared" si="95"/>
        <v>#REF!</v>
      </c>
      <c r="BI82" s="4" t="e">
        <f t="shared" si="73"/>
        <v>#REF!</v>
      </c>
      <c r="BJ82" s="4" t="e">
        <f t="shared" si="74"/>
        <v>#REF!</v>
      </c>
      <c r="BK82" s="4" t="e">
        <f t="shared" si="75"/>
        <v>#REF!</v>
      </c>
      <c r="BL82" s="4" t="e">
        <f t="shared" si="96"/>
        <v>#REF!</v>
      </c>
      <c r="BM82" s="4" t="e">
        <f t="shared" si="76"/>
        <v>#REF!</v>
      </c>
      <c r="BN82" s="4" t="e">
        <f t="shared" si="97"/>
        <v>#REF!</v>
      </c>
      <c r="BO82" s="4" t="e">
        <f t="shared" si="77"/>
        <v>#REF!</v>
      </c>
      <c r="BP82" s="4" t="e">
        <f t="shared" si="78"/>
        <v>#REF!</v>
      </c>
      <c r="BQ82" s="4" t="e">
        <f t="shared" si="79"/>
        <v>#REF!</v>
      </c>
      <c r="BR82" s="4" t="e">
        <f t="shared" si="98"/>
        <v>#REF!</v>
      </c>
      <c r="BS82" s="4" t="e">
        <f t="shared" si="80"/>
        <v>#REF!</v>
      </c>
      <c r="BT82" s="4" t="e">
        <f t="shared" si="99"/>
        <v>#REF!</v>
      </c>
      <c r="BU82" s="4" t="e">
        <f t="shared" si="81"/>
        <v>#REF!</v>
      </c>
      <c r="BV82" s="4" t="e">
        <f t="shared" si="82"/>
        <v>#REF!</v>
      </c>
      <c r="BW82" s="4" t="e">
        <f t="shared" si="83"/>
        <v>#REF!</v>
      </c>
      <c r="BX82" s="4" t="e">
        <f t="shared" si="100"/>
        <v>#REF!</v>
      </c>
      <c r="BY82" s="4" t="e">
        <f t="shared" si="84"/>
        <v>#REF!</v>
      </c>
      <c r="BZ82" s="4" t="e">
        <f t="shared" si="101"/>
        <v>#REF!</v>
      </c>
      <c r="CA82" t="e">
        <f t="shared" si="85"/>
        <v>#REF!</v>
      </c>
      <c r="CB82">
        <v>0</v>
      </c>
      <c r="CC82" t="e">
        <f t="shared" si="102"/>
        <v>#REF!</v>
      </c>
      <c r="CD82" t="e">
        <f t="shared" si="103"/>
        <v>#REF!</v>
      </c>
      <c r="CE82" t="e">
        <f t="shared" si="104"/>
        <v>#REF!</v>
      </c>
      <c r="CF82" t="e">
        <f t="shared" si="105"/>
        <v>#REF!</v>
      </c>
      <c r="CG82" t="e">
        <f t="shared" si="106"/>
        <v>#REF!</v>
      </c>
      <c r="CH82" t="e">
        <f t="shared" si="107"/>
        <v>#REF!</v>
      </c>
      <c r="CI82" t="e">
        <f t="shared" si="108"/>
        <v>#REF!</v>
      </c>
      <c r="CJ82" t="e">
        <f t="shared" si="109"/>
        <v>#REF!</v>
      </c>
      <c r="CL82" s="89" t="e">
        <f t="shared" si="86"/>
        <v>#REF!</v>
      </c>
    </row>
    <row r="83" spans="1:90" x14ac:dyDescent="0.3">
      <c r="A83" t="s">
        <v>3</v>
      </c>
      <c r="B83">
        <v>3752</v>
      </c>
      <c r="C83" t="s">
        <v>455</v>
      </c>
      <c r="D83" s="16" t="e">
        <f>SUMIFS(#REF!,#REF!,$B83,#REF!,"Yes")</f>
        <v>#REF!</v>
      </c>
      <c r="E83" s="4" t="e">
        <f>SUMIFS(#REF!,#REF!,$B83,#REF!,"Yes")</f>
        <v>#REF!</v>
      </c>
      <c r="F83" s="4" t="e">
        <f>SUMIFS(#REF!,#REF!,$B83,#REF!,"Yes")</f>
        <v>#REF!</v>
      </c>
      <c r="G83" s="4" t="e">
        <f>SUMIFS(#REF!,#REF!,$B83,#REF!,"Yes")</f>
        <v>#REF!</v>
      </c>
      <c r="H83" s="4" t="e">
        <f>SUMIFS(#REF!,#REF!,$B83,#REF!,"Yes")</f>
        <v>#REF!</v>
      </c>
      <c r="I83" s="4" t="e">
        <f>SUMIFS(#REF!,#REF!,$B83,#REF!,"Yes")</f>
        <v>#REF!</v>
      </c>
      <c r="J83" s="4" t="e">
        <f>SUMIFS(#REF!,#REF!,$B83,#REF!,"Yes")</f>
        <v>#REF!</v>
      </c>
      <c r="K83" s="4" t="e">
        <f>SUMIFS(#REF!,#REF!,$B83,#REF!,"Yes")</f>
        <v>#REF!</v>
      </c>
      <c r="L83" s="4" t="e">
        <f>SUMIFS(#REF!,#REF!,$B83,#REF!,"Yes")</f>
        <v>#REF!</v>
      </c>
      <c r="M83" s="4" t="e">
        <f>SUMIFS(#REF!,#REF!,$B83,#REF!,"Yes")</f>
        <v>#REF!</v>
      </c>
      <c r="N83" s="4" t="e">
        <f>SUMIFS(#REF!,#REF!,$B83,#REF!,"Yes")</f>
        <v>#REF!</v>
      </c>
      <c r="O83" s="4" t="e">
        <f>SUMIFS(#REF!,#REF!,$B83,#REF!,"Yes")</f>
        <v>#REF!</v>
      </c>
      <c r="P83" s="4" t="e">
        <f>SUMIFS(#REF!,#REF!,$B83,#REF!,"Yes")</f>
        <v>#REF!</v>
      </c>
      <c r="Q83" s="4" t="e">
        <f>SUMIFS(#REF!,#REF!,$B83,#REF!,"Yes")</f>
        <v>#REF!</v>
      </c>
      <c r="R83" s="4" t="e">
        <f>SUMIFS(#REF!,#REF!,$B83,#REF!,"Yes")</f>
        <v>#REF!</v>
      </c>
      <c r="S83" s="4" t="e">
        <f>SUMIFS(#REF!,#REF!,$B83,#REF!,"Yes")</f>
        <v>#REF!</v>
      </c>
      <c r="T83" s="4" t="e">
        <f>SUMIFS(#REF!,#REF!,$B83,#REF!,"Yes")</f>
        <v>#REF!</v>
      </c>
      <c r="U83" s="4" t="e">
        <f>SUMIFS(#REF!,#REF!,$B83,#REF!,"Yes")</f>
        <v>#REF!</v>
      </c>
      <c r="V83" s="4" t="e">
        <f>SUMIFS(#REF!,#REF!,$B83,#REF!,"Yes")</f>
        <v>#REF!</v>
      </c>
      <c r="W83" s="4" t="e">
        <f>SUMIFS(#REF!,#REF!,$B83,#REF!,"Yes")</f>
        <v>#REF!</v>
      </c>
      <c r="X83" s="4" t="e">
        <f>SUMIFS(#REF!,#REF!,$B83,#REF!,"Yes")</f>
        <v>#REF!</v>
      </c>
      <c r="Y83" s="4" t="e">
        <f>SUMIFS(#REF!,#REF!,$B83,#REF!,"Yes")</f>
        <v>#REF!</v>
      </c>
      <c r="Z83" s="4" t="e">
        <f>SUMIFS(#REF!,#REF!,$B83,#REF!,"Yes")</f>
        <v>#REF!</v>
      </c>
      <c r="AA83" s="4" t="e">
        <f>SUMIFS(#REF!,#REF!,$B83,#REF!,"Yes")</f>
        <v>#REF!</v>
      </c>
      <c r="AB83" s="4" t="e">
        <f>SUMIFS(#REF!,#REF!,$B83,#REF!,"Yes")</f>
        <v>#REF!</v>
      </c>
      <c r="AC83" s="4" t="e">
        <f>SUMIFS(#REF!,#REF!,$B83,#REF!,"Yes")</f>
        <v>#REF!</v>
      </c>
      <c r="AD83" s="4" t="e">
        <f>SUMIFS(#REF!,#REF!,$B83,#REF!,"Yes")</f>
        <v>#REF!</v>
      </c>
      <c r="AE83" s="4" t="e">
        <f>SUMIFS(#REF!,#REF!,$B83,#REF!,"Yes")</f>
        <v>#REF!</v>
      </c>
      <c r="AF83" s="4" t="e">
        <f>SUMIFS(#REF!,#REF!,$B83,#REF!,"Yes")</f>
        <v>#REF!</v>
      </c>
      <c r="AG83" s="4" t="e">
        <f>IFERROR(INDEX(#REF!,MATCH(B83,#REF!,0),6),H83)</f>
        <v>#REF!</v>
      </c>
      <c r="AH83" s="12">
        <f t="shared" si="55"/>
        <v>0</v>
      </c>
      <c r="AI83" s="4" t="e">
        <f t="shared" si="56"/>
        <v>#REF!</v>
      </c>
      <c r="AJ83" s="4" t="e">
        <f t="shared" si="87"/>
        <v>#REF!</v>
      </c>
      <c r="AK83" s="4" t="e">
        <f t="shared" si="57"/>
        <v>#REF!</v>
      </c>
      <c r="AL83" s="4" t="e">
        <f t="shared" si="58"/>
        <v>#REF!</v>
      </c>
      <c r="AM83" s="4" t="e">
        <f t="shared" si="59"/>
        <v>#REF!</v>
      </c>
      <c r="AN83" s="4" t="e">
        <f t="shared" si="88"/>
        <v>#REF!</v>
      </c>
      <c r="AO83" s="4" t="e">
        <f t="shared" si="60"/>
        <v>#REF!</v>
      </c>
      <c r="AP83" s="4" t="e">
        <f t="shared" si="89"/>
        <v>#REF!</v>
      </c>
      <c r="AQ83" s="4" t="e">
        <f t="shared" si="61"/>
        <v>#REF!</v>
      </c>
      <c r="AR83" s="4" t="e">
        <f t="shared" si="62"/>
        <v>#REF!</v>
      </c>
      <c r="AS83" s="4" t="e">
        <f t="shared" si="63"/>
        <v>#REF!</v>
      </c>
      <c r="AT83" s="4" t="e">
        <f t="shared" si="90"/>
        <v>#REF!</v>
      </c>
      <c r="AU83" s="4" t="e">
        <f t="shared" si="64"/>
        <v>#REF!</v>
      </c>
      <c r="AV83" s="4" t="e">
        <f t="shared" si="91"/>
        <v>#REF!</v>
      </c>
      <c r="AW83" s="4" t="e">
        <f t="shared" si="65"/>
        <v>#REF!</v>
      </c>
      <c r="AX83" s="4" t="e">
        <f t="shared" si="66"/>
        <v>#REF!</v>
      </c>
      <c r="AY83" s="4" t="e">
        <f t="shared" si="67"/>
        <v>#REF!</v>
      </c>
      <c r="AZ83" s="4" t="e">
        <f t="shared" si="92"/>
        <v>#REF!</v>
      </c>
      <c r="BA83" s="4" t="e">
        <f t="shared" si="68"/>
        <v>#REF!</v>
      </c>
      <c r="BB83" s="4" t="e">
        <f t="shared" si="93"/>
        <v>#REF!</v>
      </c>
      <c r="BC83" s="4" t="e">
        <f t="shared" si="69"/>
        <v>#REF!</v>
      </c>
      <c r="BD83" s="4" t="e">
        <f t="shared" si="70"/>
        <v>#REF!</v>
      </c>
      <c r="BE83" s="4" t="e">
        <f t="shared" si="71"/>
        <v>#REF!</v>
      </c>
      <c r="BF83" s="4" t="e">
        <f t="shared" si="94"/>
        <v>#REF!</v>
      </c>
      <c r="BG83" s="4" t="e">
        <f t="shared" si="72"/>
        <v>#REF!</v>
      </c>
      <c r="BH83" s="4" t="e">
        <f t="shared" si="95"/>
        <v>#REF!</v>
      </c>
      <c r="BI83" s="4" t="e">
        <f t="shared" si="73"/>
        <v>#REF!</v>
      </c>
      <c r="BJ83" s="4" t="e">
        <f t="shared" si="74"/>
        <v>#REF!</v>
      </c>
      <c r="BK83" s="4" t="e">
        <f t="shared" si="75"/>
        <v>#REF!</v>
      </c>
      <c r="BL83" s="4" t="e">
        <f t="shared" si="96"/>
        <v>#REF!</v>
      </c>
      <c r="BM83" s="4" t="e">
        <f t="shared" si="76"/>
        <v>#REF!</v>
      </c>
      <c r="BN83" s="4" t="e">
        <f t="shared" si="97"/>
        <v>#REF!</v>
      </c>
      <c r="BO83" s="4" t="e">
        <f t="shared" si="77"/>
        <v>#REF!</v>
      </c>
      <c r="BP83" s="4" t="e">
        <f t="shared" si="78"/>
        <v>#REF!</v>
      </c>
      <c r="BQ83" s="4" t="e">
        <f t="shared" si="79"/>
        <v>#REF!</v>
      </c>
      <c r="BR83" s="4" t="e">
        <f t="shared" si="98"/>
        <v>#REF!</v>
      </c>
      <c r="BS83" s="4" t="e">
        <f t="shared" si="80"/>
        <v>#REF!</v>
      </c>
      <c r="BT83" s="4" t="e">
        <f t="shared" si="99"/>
        <v>#REF!</v>
      </c>
      <c r="BU83" s="4" t="e">
        <f t="shared" si="81"/>
        <v>#REF!</v>
      </c>
      <c r="BV83" s="4" t="e">
        <f t="shared" si="82"/>
        <v>#REF!</v>
      </c>
      <c r="BW83" s="4" t="e">
        <f t="shared" si="83"/>
        <v>#REF!</v>
      </c>
      <c r="BX83" s="4" t="e">
        <f t="shared" si="100"/>
        <v>#REF!</v>
      </c>
      <c r="BY83" s="4" t="e">
        <f t="shared" si="84"/>
        <v>#REF!</v>
      </c>
      <c r="BZ83" s="4" t="e">
        <f t="shared" si="101"/>
        <v>#REF!</v>
      </c>
      <c r="CA83" t="e">
        <f t="shared" si="85"/>
        <v>#REF!</v>
      </c>
      <c r="CB83">
        <v>0</v>
      </c>
      <c r="CC83" t="e">
        <f t="shared" si="102"/>
        <v>#REF!</v>
      </c>
      <c r="CD83" t="e">
        <f t="shared" si="103"/>
        <v>#REF!</v>
      </c>
      <c r="CE83" t="e">
        <f t="shared" si="104"/>
        <v>#REF!</v>
      </c>
      <c r="CF83" t="e">
        <f t="shared" si="105"/>
        <v>#REF!</v>
      </c>
      <c r="CG83" t="e">
        <f t="shared" si="106"/>
        <v>#REF!</v>
      </c>
      <c r="CH83" t="e">
        <f t="shared" si="107"/>
        <v>#REF!</v>
      </c>
      <c r="CI83" t="e">
        <f t="shared" si="108"/>
        <v>#REF!</v>
      </c>
      <c r="CJ83" t="e">
        <f t="shared" si="109"/>
        <v>#REF!</v>
      </c>
      <c r="CL83" s="89" t="e">
        <f t="shared" si="86"/>
        <v>#REF!</v>
      </c>
    </row>
    <row r="84" spans="1:90" x14ac:dyDescent="0.3">
      <c r="A84" t="s">
        <v>3</v>
      </c>
      <c r="B84">
        <v>3926</v>
      </c>
      <c r="C84" t="s">
        <v>485</v>
      </c>
      <c r="D84" s="16" t="e">
        <f>SUMIFS(#REF!,#REF!,$B84,#REF!,"Yes")</f>
        <v>#REF!</v>
      </c>
      <c r="E84" s="4" t="e">
        <f>SUMIFS(#REF!,#REF!,$B84,#REF!,"Yes")</f>
        <v>#REF!</v>
      </c>
      <c r="F84" s="4" t="e">
        <f>SUMIFS(#REF!,#REF!,$B84,#REF!,"Yes")</f>
        <v>#REF!</v>
      </c>
      <c r="G84" s="4" t="e">
        <f>SUMIFS(#REF!,#REF!,$B84,#REF!,"Yes")</f>
        <v>#REF!</v>
      </c>
      <c r="H84" s="4" t="e">
        <f>SUMIFS(#REF!,#REF!,$B84,#REF!,"Yes")</f>
        <v>#REF!</v>
      </c>
      <c r="I84" s="4" t="e">
        <f>SUMIFS(#REF!,#REF!,$B84,#REF!,"Yes")</f>
        <v>#REF!</v>
      </c>
      <c r="J84" s="4" t="e">
        <f>SUMIFS(#REF!,#REF!,$B84,#REF!,"Yes")</f>
        <v>#REF!</v>
      </c>
      <c r="K84" s="4" t="e">
        <f>SUMIFS(#REF!,#REF!,$B84,#REF!,"Yes")</f>
        <v>#REF!</v>
      </c>
      <c r="L84" s="4" t="e">
        <f>SUMIFS(#REF!,#REF!,$B84,#REF!,"Yes")</f>
        <v>#REF!</v>
      </c>
      <c r="M84" s="4" t="e">
        <f>SUMIFS(#REF!,#REF!,$B84,#REF!,"Yes")</f>
        <v>#REF!</v>
      </c>
      <c r="N84" s="4" t="e">
        <f>SUMIFS(#REF!,#REF!,$B84,#REF!,"Yes")</f>
        <v>#REF!</v>
      </c>
      <c r="O84" s="4" t="e">
        <f>SUMIFS(#REF!,#REF!,$B84,#REF!,"Yes")</f>
        <v>#REF!</v>
      </c>
      <c r="P84" s="4" t="e">
        <f>SUMIFS(#REF!,#REF!,$B84,#REF!,"Yes")</f>
        <v>#REF!</v>
      </c>
      <c r="Q84" s="4" t="e">
        <f>SUMIFS(#REF!,#REF!,$B84,#REF!,"Yes")</f>
        <v>#REF!</v>
      </c>
      <c r="R84" s="4" t="e">
        <f>SUMIFS(#REF!,#REF!,$B84,#REF!,"Yes")</f>
        <v>#REF!</v>
      </c>
      <c r="S84" s="4" t="e">
        <f>SUMIFS(#REF!,#REF!,$B84,#REF!,"Yes")</f>
        <v>#REF!</v>
      </c>
      <c r="T84" s="4" t="e">
        <f>SUMIFS(#REF!,#REF!,$B84,#REF!,"Yes")</f>
        <v>#REF!</v>
      </c>
      <c r="U84" s="4" t="e">
        <f>SUMIFS(#REF!,#REF!,$B84,#REF!,"Yes")</f>
        <v>#REF!</v>
      </c>
      <c r="V84" s="4" t="e">
        <f>SUMIFS(#REF!,#REF!,$B84,#REF!,"Yes")</f>
        <v>#REF!</v>
      </c>
      <c r="W84" s="4" t="e">
        <f>SUMIFS(#REF!,#REF!,$B84,#REF!,"Yes")</f>
        <v>#REF!</v>
      </c>
      <c r="X84" s="4" t="e">
        <f>SUMIFS(#REF!,#REF!,$B84,#REF!,"Yes")</f>
        <v>#REF!</v>
      </c>
      <c r="Y84" s="4" t="e">
        <f>SUMIFS(#REF!,#REF!,$B84,#REF!,"Yes")</f>
        <v>#REF!</v>
      </c>
      <c r="Z84" s="4" t="e">
        <f>SUMIFS(#REF!,#REF!,$B84,#REF!,"Yes")</f>
        <v>#REF!</v>
      </c>
      <c r="AA84" s="4" t="e">
        <f>SUMIFS(#REF!,#REF!,$B84,#REF!,"Yes")</f>
        <v>#REF!</v>
      </c>
      <c r="AB84" s="4" t="e">
        <f>SUMIFS(#REF!,#REF!,$B84,#REF!,"Yes")</f>
        <v>#REF!</v>
      </c>
      <c r="AC84" s="4" t="e">
        <f>SUMIFS(#REF!,#REF!,$B84,#REF!,"Yes")</f>
        <v>#REF!</v>
      </c>
      <c r="AD84" s="4" t="e">
        <f>SUMIFS(#REF!,#REF!,$B84,#REF!,"Yes")</f>
        <v>#REF!</v>
      </c>
      <c r="AE84" s="4" t="e">
        <f>SUMIFS(#REF!,#REF!,$B84,#REF!,"Yes")</f>
        <v>#REF!</v>
      </c>
      <c r="AF84" s="4" t="e">
        <f>SUMIFS(#REF!,#REF!,$B84,#REF!,"Yes")</f>
        <v>#REF!</v>
      </c>
      <c r="AG84" s="4" t="e">
        <f>IFERROR(INDEX(#REF!,MATCH(B84,#REF!,0),6),H84)</f>
        <v>#REF!</v>
      </c>
      <c r="AH84" s="12">
        <f t="shared" si="55"/>
        <v>0</v>
      </c>
      <c r="AI84" s="4" t="e">
        <f t="shared" si="56"/>
        <v>#REF!</v>
      </c>
      <c r="AJ84" s="4" t="e">
        <f t="shared" si="87"/>
        <v>#REF!</v>
      </c>
      <c r="AK84" s="4" t="e">
        <f t="shared" si="57"/>
        <v>#REF!</v>
      </c>
      <c r="AL84" s="4" t="e">
        <f t="shared" si="58"/>
        <v>#REF!</v>
      </c>
      <c r="AM84" s="4" t="e">
        <f t="shared" si="59"/>
        <v>#REF!</v>
      </c>
      <c r="AN84" s="4" t="e">
        <f t="shared" si="88"/>
        <v>#REF!</v>
      </c>
      <c r="AO84" s="4" t="e">
        <f t="shared" si="60"/>
        <v>#REF!</v>
      </c>
      <c r="AP84" s="4" t="e">
        <f t="shared" si="89"/>
        <v>#REF!</v>
      </c>
      <c r="AQ84" s="4" t="e">
        <f t="shared" si="61"/>
        <v>#REF!</v>
      </c>
      <c r="AR84" s="4" t="e">
        <f t="shared" si="62"/>
        <v>#REF!</v>
      </c>
      <c r="AS84" s="4" t="e">
        <f t="shared" si="63"/>
        <v>#REF!</v>
      </c>
      <c r="AT84" s="4" t="e">
        <f t="shared" si="90"/>
        <v>#REF!</v>
      </c>
      <c r="AU84" s="4" t="e">
        <f t="shared" si="64"/>
        <v>#REF!</v>
      </c>
      <c r="AV84" s="4" t="e">
        <f t="shared" si="91"/>
        <v>#REF!</v>
      </c>
      <c r="AW84" s="4" t="e">
        <f t="shared" si="65"/>
        <v>#REF!</v>
      </c>
      <c r="AX84" s="4" t="e">
        <f t="shared" si="66"/>
        <v>#REF!</v>
      </c>
      <c r="AY84" s="4" t="e">
        <f t="shared" si="67"/>
        <v>#REF!</v>
      </c>
      <c r="AZ84" s="4" t="e">
        <f t="shared" si="92"/>
        <v>#REF!</v>
      </c>
      <c r="BA84" s="4" t="e">
        <f t="shared" si="68"/>
        <v>#REF!</v>
      </c>
      <c r="BB84" s="4" t="e">
        <f t="shared" si="93"/>
        <v>#REF!</v>
      </c>
      <c r="BC84" s="4" t="e">
        <f t="shared" si="69"/>
        <v>#REF!</v>
      </c>
      <c r="BD84" s="4" t="e">
        <f t="shared" si="70"/>
        <v>#REF!</v>
      </c>
      <c r="BE84" s="4" t="e">
        <f t="shared" si="71"/>
        <v>#REF!</v>
      </c>
      <c r="BF84" s="4" t="e">
        <f t="shared" si="94"/>
        <v>#REF!</v>
      </c>
      <c r="BG84" s="4" t="e">
        <f t="shared" si="72"/>
        <v>#REF!</v>
      </c>
      <c r="BH84" s="4" t="e">
        <f t="shared" si="95"/>
        <v>#REF!</v>
      </c>
      <c r="BI84" s="4" t="e">
        <f t="shared" si="73"/>
        <v>#REF!</v>
      </c>
      <c r="BJ84" s="4" t="e">
        <f t="shared" si="74"/>
        <v>#REF!</v>
      </c>
      <c r="BK84" s="4" t="e">
        <f t="shared" si="75"/>
        <v>#REF!</v>
      </c>
      <c r="BL84" s="4" t="e">
        <f t="shared" si="96"/>
        <v>#REF!</v>
      </c>
      <c r="BM84" s="4" t="e">
        <f t="shared" si="76"/>
        <v>#REF!</v>
      </c>
      <c r="BN84" s="4" t="e">
        <f t="shared" si="97"/>
        <v>#REF!</v>
      </c>
      <c r="BO84" s="4" t="e">
        <f t="shared" si="77"/>
        <v>#REF!</v>
      </c>
      <c r="BP84" s="4" t="e">
        <f t="shared" si="78"/>
        <v>#REF!</v>
      </c>
      <c r="BQ84" s="4" t="e">
        <f t="shared" si="79"/>
        <v>#REF!</v>
      </c>
      <c r="BR84" s="4" t="e">
        <f t="shared" si="98"/>
        <v>#REF!</v>
      </c>
      <c r="BS84" s="4" t="e">
        <f t="shared" si="80"/>
        <v>#REF!</v>
      </c>
      <c r="BT84" s="4" t="e">
        <f t="shared" si="99"/>
        <v>#REF!</v>
      </c>
      <c r="BU84" s="4" t="e">
        <f t="shared" si="81"/>
        <v>#REF!</v>
      </c>
      <c r="BV84" s="4" t="e">
        <f t="shared" si="82"/>
        <v>#REF!</v>
      </c>
      <c r="BW84" s="4" t="e">
        <f t="shared" si="83"/>
        <v>#REF!</v>
      </c>
      <c r="BX84" s="4" t="e">
        <f t="shared" si="100"/>
        <v>#REF!</v>
      </c>
      <c r="BY84" s="4" t="e">
        <f t="shared" si="84"/>
        <v>#REF!</v>
      </c>
      <c r="BZ84" s="4" t="e">
        <f t="shared" si="101"/>
        <v>#REF!</v>
      </c>
      <c r="CA84" t="e">
        <f t="shared" si="85"/>
        <v>#REF!</v>
      </c>
      <c r="CB84">
        <v>0</v>
      </c>
      <c r="CC84" t="e">
        <f t="shared" si="102"/>
        <v>#REF!</v>
      </c>
      <c r="CD84" t="e">
        <f t="shared" si="103"/>
        <v>#REF!</v>
      </c>
      <c r="CE84" t="e">
        <f t="shared" si="104"/>
        <v>#REF!</v>
      </c>
      <c r="CF84" t="e">
        <f t="shared" si="105"/>
        <v>#REF!</v>
      </c>
      <c r="CG84" t="e">
        <f t="shared" si="106"/>
        <v>#REF!</v>
      </c>
      <c r="CH84" t="e">
        <f t="shared" si="107"/>
        <v>#REF!</v>
      </c>
      <c r="CI84" t="e">
        <f t="shared" si="108"/>
        <v>#REF!</v>
      </c>
      <c r="CJ84" t="e">
        <f t="shared" si="109"/>
        <v>#REF!</v>
      </c>
      <c r="CL84" s="89" t="e">
        <f t="shared" si="86"/>
        <v>#REF!</v>
      </c>
    </row>
    <row r="85" spans="1:90" x14ac:dyDescent="0.3">
      <c r="A85" t="s">
        <v>3</v>
      </c>
      <c r="B85">
        <v>4757</v>
      </c>
      <c r="C85" t="s">
        <v>179</v>
      </c>
      <c r="D85" s="16" t="e">
        <f>SUMIFS(#REF!,#REF!,$B85,#REF!,"Yes")</f>
        <v>#REF!</v>
      </c>
      <c r="E85" s="4" t="e">
        <f>SUMIFS(#REF!,#REF!,$B85,#REF!,"Yes")</f>
        <v>#REF!</v>
      </c>
      <c r="F85" s="4" t="e">
        <f>SUMIFS(#REF!,#REF!,$B85,#REF!,"Yes")</f>
        <v>#REF!</v>
      </c>
      <c r="G85" s="4" t="e">
        <f>SUMIFS(#REF!,#REF!,$B85,#REF!,"Yes")</f>
        <v>#REF!</v>
      </c>
      <c r="H85" s="4" t="e">
        <f>SUMIFS(#REF!,#REF!,$B85,#REF!,"Yes")</f>
        <v>#REF!</v>
      </c>
      <c r="I85" s="4" t="e">
        <f>SUMIFS(#REF!,#REF!,$B85,#REF!,"Yes")</f>
        <v>#REF!</v>
      </c>
      <c r="J85" s="4" t="e">
        <f>SUMIFS(#REF!,#REF!,$B85,#REF!,"Yes")</f>
        <v>#REF!</v>
      </c>
      <c r="K85" s="4" t="e">
        <f>SUMIFS(#REF!,#REF!,$B85,#REF!,"Yes")</f>
        <v>#REF!</v>
      </c>
      <c r="L85" s="4" t="e">
        <f>SUMIFS(#REF!,#REF!,$B85,#REF!,"Yes")</f>
        <v>#REF!</v>
      </c>
      <c r="M85" s="4" t="e">
        <f>SUMIFS(#REF!,#REF!,$B85,#REF!,"Yes")</f>
        <v>#REF!</v>
      </c>
      <c r="N85" s="4" t="e">
        <f>SUMIFS(#REF!,#REF!,$B85,#REF!,"Yes")</f>
        <v>#REF!</v>
      </c>
      <c r="O85" s="4" t="e">
        <f>SUMIFS(#REF!,#REF!,$B85,#REF!,"Yes")</f>
        <v>#REF!</v>
      </c>
      <c r="P85" s="4" t="e">
        <f>SUMIFS(#REF!,#REF!,$B85,#REF!,"Yes")</f>
        <v>#REF!</v>
      </c>
      <c r="Q85" s="4" t="e">
        <f>SUMIFS(#REF!,#REF!,$B85,#REF!,"Yes")</f>
        <v>#REF!</v>
      </c>
      <c r="R85" s="4" t="e">
        <f>SUMIFS(#REF!,#REF!,$B85,#REF!,"Yes")</f>
        <v>#REF!</v>
      </c>
      <c r="S85" s="4" t="e">
        <f>SUMIFS(#REF!,#REF!,$B85,#REF!,"Yes")</f>
        <v>#REF!</v>
      </c>
      <c r="T85" s="4" t="e">
        <f>SUMIFS(#REF!,#REF!,$B85,#REF!,"Yes")</f>
        <v>#REF!</v>
      </c>
      <c r="U85" s="4" t="e">
        <f>SUMIFS(#REF!,#REF!,$B85,#REF!,"Yes")</f>
        <v>#REF!</v>
      </c>
      <c r="V85" s="4" t="e">
        <f>SUMIFS(#REF!,#REF!,$B85,#REF!,"Yes")</f>
        <v>#REF!</v>
      </c>
      <c r="W85" s="4" t="e">
        <f>SUMIFS(#REF!,#REF!,$B85,#REF!,"Yes")</f>
        <v>#REF!</v>
      </c>
      <c r="X85" s="4" t="e">
        <f>SUMIFS(#REF!,#REF!,$B85,#REF!,"Yes")</f>
        <v>#REF!</v>
      </c>
      <c r="Y85" s="4" t="e">
        <f>SUMIFS(#REF!,#REF!,$B85,#REF!,"Yes")</f>
        <v>#REF!</v>
      </c>
      <c r="Z85" s="4" t="e">
        <f>SUMIFS(#REF!,#REF!,$B85,#REF!,"Yes")</f>
        <v>#REF!</v>
      </c>
      <c r="AA85" s="4" t="e">
        <f>SUMIFS(#REF!,#REF!,$B85,#REF!,"Yes")</f>
        <v>#REF!</v>
      </c>
      <c r="AB85" s="4" t="e">
        <f>SUMIFS(#REF!,#REF!,$B85,#REF!,"Yes")</f>
        <v>#REF!</v>
      </c>
      <c r="AC85" s="4" t="e">
        <f>SUMIFS(#REF!,#REF!,$B85,#REF!,"Yes")</f>
        <v>#REF!</v>
      </c>
      <c r="AD85" s="4" t="e">
        <f>SUMIFS(#REF!,#REF!,$B85,#REF!,"Yes")</f>
        <v>#REF!</v>
      </c>
      <c r="AE85" s="4" t="e">
        <f>SUMIFS(#REF!,#REF!,$B85,#REF!,"Yes")</f>
        <v>#REF!</v>
      </c>
      <c r="AF85" s="4" t="e">
        <f>SUMIFS(#REF!,#REF!,$B85,#REF!,"Yes")</f>
        <v>#REF!</v>
      </c>
      <c r="AG85" s="4" t="e">
        <f>IFERROR(INDEX(#REF!,MATCH(B85,#REF!,0),6),H85)</f>
        <v>#REF!</v>
      </c>
      <c r="AH85" s="12">
        <f t="shared" si="55"/>
        <v>0</v>
      </c>
      <c r="AI85" s="4" t="e">
        <f t="shared" si="56"/>
        <v>#REF!</v>
      </c>
      <c r="AJ85" s="4" t="e">
        <f t="shared" si="87"/>
        <v>#REF!</v>
      </c>
      <c r="AK85" s="4" t="e">
        <f t="shared" si="57"/>
        <v>#REF!</v>
      </c>
      <c r="AL85" s="4" t="e">
        <f t="shared" si="58"/>
        <v>#REF!</v>
      </c>
      <c r="AM85" s="4" t="e">
        <f t="shared" si="59"/>
        <v>#REF!</v>
      </c>
      <c r="AN85" s="4" t="e">
        <f t="shared" si="88"/>
        <v>#REF!</v>
      </c>
      <c r="AO85" s="4" t="e">
        <f t="shared" si="60"/>
        <v>#REF!</v>
      </c>
      <c r="AP85" s="4" t="e">
        <f t="shared" si="89"/>
        <v>#REF!</v>
      </c>
      <c r="AQ85" s="4" t="e">
        <f t="shared" si="61"/>
        <v>#REF!</v>
      </c>
      <c r="AR85" s="4" t="e">
        <f t="shared" si="62"/>
        <v>#REF!</v>
      </c>
      <c r="AS85" s="4" t="e">
        <f t="shared" si="63"/>
        <v>#REF!</v>
      </c>
      <c r="AT85" s="4" t="e">
        <f t="shared" si="90"/>
        <v>#REF!</v>
      </c>
      <c r="AU85" s="4" t="e">
        <f t="shared" si="64"/>
        <v>#REF!</v>
      </c>
      <c r="AV85" s="4" t="e">
        <f t="shared" si="91"/>
        <v>#REF!</v>
      </c>
      <c r="AW85" s="4" t="e">
        <f t="shared" si="65"/>
        <v>#REF!</v>
      </c>
      <c r="AX85" s="4" t="e">
        <f t="shared" si="66"/>
        <v>#REF!</v>
      </c>
      <c r="AY85" s="4" t="e">
        <f t="shared" si="67"/>
        <v>#REF!</v>
      </c>
      <c r="AZ85" s="4" t="e">
        <f t="shared" si="92"/>
        <v>#REF!</v>
      </c>
      <c r="BA85" s="4" t="e">
        <f t="shared" si="68"/>
        <v>#REF!</v>
      </c>
      <c r="BB85" s="4" t="e">
        <f t="shared" si="93"/>
        <v>#REF!</v>
      </c>
      <c r="BC85" s="4" t="e">
        <f t="shared" si="69"/>
        <v>#REF!</v>
      </c>
      <c r="BD85" s="4" t="e">
        <f t="shared" si="70"/>
        <v>#REF!</v>
      </c>
      <c r="BE85" s="4" t="e">
        <f t="shared" si="71"/>
        <v>#REF!</v>
      </c>
      <c r="BF85" s="4" t="e">
        <f t="shared" si="94"/>
        <v>#REF!</v>
      </c>
      <c r="BG85" s="4" t="e">
        <f t="shared" si="72"/>
        <v>#REF!</v>
      </c>
      <c r="BH85" s="4" t="e">
        <f t="shared" si="95"/>
        <v>#REF!</v>
      </c>
      <c r="BI85" s="4" t="e">
        <f t="shared" si="73"/>
        <v>#REF!</v>
      </c>
      <c r="BJ85" s="4" t="e">
        <f t="shared" si="74"/>
        <v>#REF!</v>
      </c>
      <c r="BK85" s="4" t="e">
        <f t="shared" si="75"/>
        <v>#REF!</v>
      </c>
      <c r="BL85" s="4" t="e">
        <f t="shared" si="96"/>
        <v>#REF!</v>
      </c>
      <c r="BM85" s="4" t="e">
        <f t="shared" si="76"/>
        <v>#REF!</v>
      </c>
      <c r="BN85" s="4" t="e">
        <f t="shared" si="97"/>
        <v>#REF!</v>
      </c>
      <c r="BO85" s="4" t="e">
        <f t="shared" si="77"/>
        <v>#REF!</v>
      </c>
      <c r="BP85" s="4" t="e">
        <f t="shared" si="78"/>
        <v>#REF!</v>
      </c>
      <c r="BQ85" s="4" t="e">
        <f t="shared" si="79"/>
        <v>#REF!</v>
      </c>
      <c r="BR85" s="4" t="e">
        <f t="shared" si="98"/>
        <v>#REF!</v>
      </c>
      <c r="BS85" s="4" t="e">
        <f t="shared" si="80"/>
        <v>#REF!</v>
      </c>
      <c r="BT85" s="4" t="e">
        <f t="shared" si="99"/>
        <v>#REF!</v>
      </c>
      <c r="BU85" s="4" t="e">
        <f t="shared" si="81"/>
        <v>#REF!</v>
      </c>
      <c r="BV85" s="4" t="e">
        <f t="shared" si="82"/>
        <v>#REF!</v>
      </c>
      <c r="BW85" s="4" t="e">
        <f t="shared" si="83"/>
        <v>#REF!</v>
      </c>
      <c r="BX85" s="4" t="e">
        <f t="shared" si="100"/>
        <v>#REF!</v>
      </c>
      <c r="BY85" s="4" t="e">
        <f t="shared" si="84"/>
        <v>#REF!</v>
      </c>
      <c r="BZ85" s="4" t="e">
        <f t="shared" si="101"/>
        <v>#REF!</v>
      </c>
      <c r="CA85" t="e">
        <f t="shared" si="85"/>
        <v>#REF!</v>
      </c>
      <c r="CB85">
        <v>0</v>
      </c>
      <c r="CC85" t="e">
        <f t="shared" si="102"/>
        <v>#REF!</v>
      </c>
      <c r="CD85" t="e">
        <f t="shared" si="103"/>
        <v>#REF!</v>
      </c>
      <c r="CE85" t="e">
        <f t="shared" si="104"/>
        <v>#REF!</v>
      </c>
      <c r="CF85" t="e">
        <f t="shared" si="105"/>
        <v>#REF!</v>
      </c>
      <c r="CG85" t="e">
        <f t="shared" si="106"/>
        <v>#REF!</v>
      </c>
      <c r="CH85" t="e">
        <f t="shared" si="107"/>
        <v>#REF!</v>
      </c>
      <c r="CI85" t="e">
        <f t="shared" si="108"/>
        <v>#REF!</v>
      </c>
      <c r="CJ85" t="e">
        <f t="shared" si="109"/>
        <v>#REF!</v>
      </c>
      <c r="CL85" s="89" t="e">
        <f t="shared" si="86"/>
        <v>#REF!</v>
      </c>
    </row>
    <row r="86" spans="1:90" x14ac:dyDescent="0.3">
      <c r="A86" t="s">
        <v>3</v>
      </c>
      <c r="B86">
        <v>6542</v>
      </c>
      <c r="C86" t="s">
        <v>421</v>
      </c>
      <c r="D86" s="16" t="e">
        <f>SUMIFS(#REF!,#REF!,$B86,#REF!,"Yes")</f>
        <v>#REF!</v>
      </c>
      <c r="E86" s="4" t="e">
        <f>SUMIFS(#REF!,#REF!,$B86,#REF!,"Yes")</f>
        <v>#REF!</v>
      </c>
      <c r="F86" s="4" t="e">
        <f>SUMIFS(#REF!,#REF!,$B86,#REF!,"Yes")</f>
        <v>#REF!</v>
      </c>
      <c r="G86" s="4" t="e">
        <f>SUMIFS(#REF!,#REF!,$B86,#REF!,"Yes")</f>
        <v>#REF!</v>
      </c>
      <c r="H86" s="4" t="e">
        <f>SUMIFS(#REF!,#REF!,$B86,#REF!,"Yes")</f>
        <v>#REF!</v>
      </c>
      <c r="I86" s="4" t="e">
        <f>SUMIFS(#REF!,#REF!,$B86,#REF!,"Yes")</f>
        <v>#REF!</v>
      </c>
      <c r="J86" s="4" t="e">
        <f>SUMIFS(#REF!,#REF!,$B86,#REF!,"Yes")</f>
        <v>#REF!</v>
      </c>
      <c r="K86" s="4" t="e">
        <f>SUMIFS(#REF!,#REF!,$B86,#REF!,"Yes")</f>
        <v>#REF!</v>
      </c>
      <c r="L86" s="4" t="e">
        <f>SUMIFS(#REF!,#REF!,$B86,#REF!,"Yes")</f>
        <v>#REF!</v>
      </c>
      <c r="M86" s="4" t="e">
        <f>SUMIFS(#REF!,#REF!,$B86,#REF!,"Yes")</f>
        <v>#REF!</v>
      </c>
      <c r="N86" s="4" t="e">
        <f>SUMIFS(#REF!,#REF!,$B86,#REF!,"Yes")</f>
        <v>#REF!</v>
      </c>
      <c r="O86" s="4" t="e">
        <f>SUMIFS(#REF!,#REF!,$B86,#REF!,"Yes")</f>
        <v>#REF!</v>
      </c>
      <c r="P86" s="4" t="e">
        <f>SUMIFS(#REF!,#REF!,$B86,#REF!,"Yes")</f>
        <v>#REF!</v>
      </c>
      <c r="Q86" s="4" t="e">
        <f>SUMIFS(#REF!,#REF!,$B86,#REF!,"Yes")</f>
        <v>#REF!</v>
      </c>
      <c r="R86" s="4" t="e">
        <f>SUMIFS(#REF!,#REF!,$B86,#REF!,"Yes")</f>
        <v>#REF!</v>
      </c>
      <c r="S86" s="4" t="e">
        <f>SUMIFS(#REF!,#REF!,$B86,#REF!,"Yes")</f>
        <v>#REF!</v>
      </c>
      <c r="T86" s="4" t="e">
        <f>SUMIFS(#REF!,#REF!,$B86,#REF!,"Yes")</f>
        <v>#REF!</v>
      </c>
      <c r="U86" s="4" t="e">
        <f>SUMIFS(#REF!,#REF!,$B86,#REF!,"Yes")</f>
        <v>#REF!</v>
      </c>
      <c r="V86" s="4" t="e">
        <f>SUMIFS(#REF!,#REF!,$B86,#REF!,"Yes")</f>
        <v>#REF!</v>
      </c>
      <c r="W86" s="4" t="e">
        <f>SUMIFS(#REF!,#REF!,$B86,#REF!,"Yes")</f>
        <v>#REF!</v>
      </c>
      <c r="X86" s="4" t="e">
        <f>SUMIFS(#REF!,#REF!,$B86,#REF!,"Yes")</f>
        <v>#REF!</v>
      </c>
      <c r="Y86" s="4" t="e">
        <f>SUMIFS(#REF!,#REF!,$B86,#REF!,"Yes")</f>
        <v>#REF!</v>
      </c>
      <c r="Z86" s="4" t="e">
        <f>SUMIFS(#REF!,#REF!,$B86,#REF!,"Yes")</f>
        <v>#REF!</v>
      </c>
      <c r="AA86" s="4" t="e">
        <f>SUMIFS(#REF!,#REF!,$B86,#REF!,"Yes")</f>
        <v>#REF!</v>
      </c>
      <c r="AB86" s="4" t="e">
        <f>SUMIFS(#REF!,#REF!,$B86,#REF!,"Yes")</f>
        <v>#REF!</v>
      </c>
      <c r="AC86" s="4" t="e">
        <f>SUMIFS(#REF!,#REF!,$B86,#REF!,"Yes")</f>
        <v>#REF!</v>
      </c>
      <c r="AD86" s="4" t="e">
        <f>SUMIFS(#REF!,#REF!,$B86,#REF!,"Yes")</f>
        <v>#REF!</v>
      </c>
      <c r="AE86" s="4" t="e">
        <f>SUMIFS(#REF!,#REF!,$B86,#REF!,"Yes")</f>
        <v>#REF!</v>
      </c>
      <c r="AF86" s="4" t="e">
        <f>SUMIFS(#REF!,#REF!,$B86,#REF!,"Yes")</f>
        <v>#REF!</v>
      </c>
      <c r="AG86" s="4" t="e">
        <f>IFERROR(INDEX(#REF!,MATCH(B86,#REF!,0),6),H86)</f>
        <v>#REF!</v>
      </c>
      <c r="AH86" s="12">
        <f t="shared" si="55"/>
        <v>0</v>
      </c>
      <c r="AI86" s="4" t="e">
        <f t="shared" si="56"/>
        <v>#REF!</v>
      </c>
      <c r="AJ86" s="4" t="e">
        <f t="shared" si="87"/>
        <v>#REF!</v>
      </c>
      <c r="AK86" s="4" t="e">
        <f t="shared" si="57"/>
        <v>#REF!</v>
      </c>
      <c r="AL86" s="4" t="e">
        <f t="shared" si="58"/>
        <v>#REF!</v>
      </c>
      <c r="AM86" s="4" t="e">
        <f t="shared" si="59"/>
        <v>#REF!</v>
      </c>
      <c r="AN86" s="4" t="e">
        <f t="shared" si="88"/>
        <v>#REF!</v>
      </c>
      <c r="AO86" s="4" t="e">
        <f t="shared" si="60"/>
        <v>#REF!</v>
      </c>
      <c r="AP86" s="4" t="e">
        <f t="shared" si="89"/>
        <v>#REF!</v>
      </c>
      <c r="AQ86" s="4" t="e">
        <f t="shared" si="61"/>
        <v>#REF!</v>
      </c>
      <c r="AR86" s="4" t="e">
        <f t="shared" si="62"/>
        <v>#REF!</v>
      </c>
      <c r="AS86" s="4" t="e">
        <f t="shared" si="63"/>
        <v>#REF!</v>
      </c>
      <c r="AT86" s="4" t="e">
        <f t="shared" si="90"/>
        <v>#REF!</v>
      </c>
      <c r="AU86" s="4" t="e">
        <f t="shared" si="64"/>
        <v>#REF!</v>
      </c>
      <c r="AV86" s="4" t="e">
        <f t="shared" si="91"/>
        <v>#REF!</v>
      </c>
      <c r="AW86" s="4" t="e">
        <f t="shared" si="65"/>
        <v>#REF!</v>
      </c>
      <c r="AX86" s="4" t="e">
        <f t="shared" si="66"/>
        <v>#REF!</v>
      </c>
      <c r="AY86" s="4" t="e">
        <f t="shared" si="67"/>
        <v>#REF!</v>
      </c>
      <c r="AZ86" s="4" t="e">
        <f t="shared" si="92"/>
        <v>#REF!</v>
      </c>
      <c r="BA86" s="4" t="e">
        <f t="shared" si="68"/>
        <v>#REF!</v>
      </c>
      <c r="BB86" s="4" t="e">
        <f t="shared" si="93"/>
        <v>#REF!</v>
      </c>
      <c r="BC86" s="4" t="e">
        <f t="shared" si="69"/>
        <v>#REF!</v>
      </c>
      <c r="BD86" s="4" t="e">
        <f t="shared" si="70"/>
        <v>#REF!</v>
      </c>
      <c r="BE86" s="4" t="e">
        <f t="shared" si="71"/>
        <v>#REF!</v>
      </c>
      <c r="BF86" s="4" t="e">
        <f t="shared" si="94"/>
        <v>#REF!</v>
      </c>
      <c r="BG86" s="4" t="e">
        <f t="shared" si="72"/>
        <v>#REF!</v>
      </c>
      <c r="BH86" s="4" t="e">
        <f t="shared" si="95"/>
        <v>#REF!</v>
      </c>
      <c r="BI86" s="4" t="e">
        <f t="shared" si="73"/>
        <v>#REF!</v>
      </c>
      <c r="BJ86" s="4" t="e">
        <f t="shared" si="74"/>
        <v>#REF!</v>
      </c>
      <c r="BK86" s="4" t="e">
        <f t="shared" si="75"/>
        <v>#REF!</v>
      </c>
      <c r="BL86" s="4" t="e">
        <f t="shared" si="96"/>
        <v>#REF!</v>
      </c>
      <c r="BM86" s="4" t="e">
        <f t="shared" si="76"/>
        <v>#REF!</v>
      </c>
      <c r="BN86" s="4" t="e">
        <f t="shared" si="97"/>
        <v>#REF!</v>
      </c>
      <c r="BO86" s="4" t="e">
        <f t="shared" si="77"/>
        <v>#REF!</v>
      </c>
      <c r="BP86" s="4" t="e">
        <f t="shared" si="78"/>
        <v>#REF!</v>
      </c>
      <c r="BQ86" s="4" t="e">
        <f t="shared" si="79"/>
        <v>#REF!</v>
      </c>
      <c r="BR86" s="4" t="e">
        <f t="shared" si="98"/>
        <v>#REF!</v>
      </c>
      <c r="BS86" s="4" t="e">
        <f t="shared" si="80"/>
        <v>#REF!</v>
      </c>
      <c r="BT86" s="4" t="e">
        <f t="shared" si="99"/>
        <v>#REF!</v>
      </c>
      <c r="BU86" s="4" t="e">
        <f t="shared" si="81"/>
        <v>#REF!</v>
      </c>
      <c r="BV86" s="4" t="e">
        <f t="shared" si="82"/>
        <v>#REF!</v>
      </c>
      <c r="BW86" s="4" t="e">
        <f t="shared" si="83"/>
        <v>#REF!</v>
      </c>
      <c r="BX86" s="4" t="e">
        <f t="shared" si="100"/>
        <v>#REF!</v>
      </c>
      <c r="BY86" s="4" t="e">
        <f t="shared" si="84"/>
        <v>#REF!</v>
      </c>
      <c r="BZ86" s="4" t="e">
        <f t="shared" si="101"/>
        <v>#REF!</v>
      </c>
      <c r="CA86" t="e">
        <f t="shared" si="85"/>
        <v>#REF!</v>
      </c>
      <c r="CB86">
        <v>0</v>
      </c>
      <c r="CC86" t="e">
        <f t="shared" si="102"/>
        <v>#REF!</v>
      </c>
      <c r="CD86" t="e">
        <f t="shared" si="103"/>
        <v>#REF!</v>
      </c>
      <c r="CE86" t="e">
        <f t="shared" si="104"/>
        <v>#REF!</v>
      </c>
      <c r="CF86" t="e">
        <f t="shared" si="105"/>
        <v>#REF!</v>
      </c>
      <c r="CG86" t="e">
        <f t="shared" si="106"/>
        <v>#REF!</v>
      </c>
      <c r="CH86" t="e">
        <f t="shared" si="107"/>
        <v>#REF!</v>
      </c>
      <c r="CI86" t="e">
        <f t="shared" si="108"/>
        <v>#REF!</v>
      </c>
      <c r="CJ86" t="e">
        <f t="shared" si="109"/>
        <v>#REF!</v>
      </c>
      <c r="CL86" s="89" t="e">
        <f t="shared" si="86"/>
        <v>#REF!</v>
      </c>
    </row>
    <row r="87" spans="1:90" x14ac:dyDescent="0.3">
      <c r="A87" t="s">
        <v>3</v>
      </c>
      <c r="B87">
        <v>6879</v>
      </c>
      <c r="C87" t="s">
        <v>12</v>
      </c>
      <c r="D87" s="16" t="e">
        <f>SUMIFS(#REF!,#REF!,$B87,#REF!,"Yes")</f>
        <v>#REF!</v>
      </c>
      <c r="E87" s="4" t="e">
        <f>SUMIFS(#REF!,#REF!,$B87,#REF!,"Yes")</f>
        <v>#REF!</v>
      </c>
      <c r="F87" s="4" t="e">
        <f>SUMIFS(#REF!,#REF!,$B87,#REF!,"Yes")</f>
        <v>#REF!</v>
      </c>
      <c r="G87" s="4" t="e">
        <f>SUMIFS(#REF!,#REF!,$B87,#REF!,"Yes")</f>
        <v>#REF!</v>
      </c>
      <c r="H87" s="4" t="e">
        <f>SUMIFS(#REF!,#REF!,$B87,#REF!,"Yes")</f>
        <v>#REF!</v>
      </c>
      <c r="I87" s="4" t="e">
        <f>SUMIFS(#REF!,#REF!,$B87,#REF!,"Yes")</f>
        <v>#REF!</v>
      </c>
      <c r="J87" s="4" t="e">
        <f>SUMIFS(#REF!,#REF!,$B87,#REF!,"Yes")</f>
        <v>#REF!</v>
      </c>
      <c r="K87" s="4" t="e">
        <f>SUMIFS(#REF!,#REF!,$B87,#REF!,"Yes")</f>
        <v>#REF!</v>
      </c>
      <c r="L87" s="4" t="e">
        <f>SUMIFS(#REF!,#REF!,$B87,#REF!,"Yes")</f>
        <v>#REF!</v>
      </c>
      <c r="M87" s="4" t="e">
        <f>SUMIFS(#REF!,#REF!,$B87,#REF!,"Yes")</f>
        <v>#REF!</v>
      </c>
      <c r="N87" s="4" t="e">
        <f>SUMIFS(#REF!,#REF!,$B87,#REF!,"Yes")</f>
        <v>#REF!</v>
      </c>
      <c r="O87" s="4" t="e">
        <f>SUMIFS(#REF!,#REF!,$B87,#REF!,"Yes")</f>
        <v>#REF!</v>
      </c>
      <c r="P87" s="4" t="e">
        <f>SUMIFS(#REF!,#REF!,$B87,#REF!,"Yes")</f>
        <v>#REF!</v>
      </c>
      <c r="Q87" s="4" t="e">
        <f>SUMIFS(#REF!,#REF!,$B87,#REF!,"Yes")</f>
        <v>#REF!</v>
      </c>
      <c r="R87" s="4" t="e">
        <f>SUMIFS(#REF!,#REF!,$B87,#REF!,"Yes")</f>
        <v>#REF!</v>
      </c>
      <c r="S87" s="4" t="e">
        <f>SUMIFS(#REF!,#REF!,$B87,#REF!,"Yes")</f>
        <v>#REF!</v>
      </c>
      <c r="T87" s="4" t="e">
        <f>SUMIFS(#REF!,#REF!,$B87,#REF!,"Yes")</f>
        <v>#REF!</v>
      </c>
      <c r="U87" s="4" t="e">
        <f>SUMIFS(#REF!,#REF!,$B87,#REF!,"Yes")</f>
        <v>#REF!</v>
      </c>
      <c r="V87" s="4" t="e">
        <f>SUMIFS(#REF!,#REF!,$B87,#REF!,"Yes")</f>
        <v>#REF!</v>
      </c>
      <c r="W87" s="4" t="e">
        <f>SUMIFS(#REF!,#REF!,$B87,#REF!,"Yes")</f>
        <v>#REF!</v>
      </c>
      <c r="X87" s="4" t="e">
        <f>SUMIFS(#REF!,#REF!,$B87,#REF!,"Yes")</f>
        <v>#REF!</v>
      </c>
      <c r="Y87" s="4" t="e">
        <f>SUMIFS(#REF!,#REF!,$B87,#REF!,"Yes")</f>
        <v>#REF!</v>
      </c>
      <c r="Z87" s="4" t="e">
        <f>SUMIFS(#REF!,#REF!,$B87,#REF!,"Yes")</f>
        <v>#REF!</v>
      </c>
      <c r="AA87" s="4" t="e">
        <f>SUMIFS(#REF!,#REF!,$B87,#REF!,"Yes")</f>
        <v>#REF!</v>
      </c>
      <c r="AB87" s="4" t="e">
        <f>SUMIFS(#REF!,#REF!,$B87,#REF!,"Yes")</f>
        <v>#REF!</v>
      </c>
      <c r="AC87" s="4" t="e">
        <f>SUMIFS(#REF!,#REF!,$B87,#REF!,"Yes")</f>
        <v>#REF!</v>
      </c>
      <c r="AD87" s="4" t="e">
        <f>SUMIFS(#REF!,#REF!,$B87,#REF!,"Yes")</f>
        <v>#REF!</v>
      </c>
      <c r="AE87" s="4" t="e">
        <f>SUMIFS(#REF!,#REF!,$B87,#REF!,"Yes")</f>
        <v>#REF!</v>
      </c>
      <c r="AF87" s="4" t="e">
        <f>SUMIFS(#REF!,#REF!,$B87,#REF!,"Yes")</f>
        <v>#REF!</v>
      </c>
      <c r="AG87" s="4" t="e">
        <f>IFERROR(INDEX(#REF!,MATCH(B87,#REF!,0),6),H87)</f>
        <v>#REF!</v>
      </c>
      <c r="AH87" s="12">
        <f t="shared" si="55"/>
        <v>0</v>
      </c>
      <c r="AI87" s="4" t="e">
        <f t="shared" si="56"/>
        <v>#REF!</v>
      </c>
      <c r="AJ87" s="4" t="e">
        <f t="shared" si="87"/>
        <v>#REF!</v>
      </c>
      <c r="AK87" s="4" t="e">
        <f t="shared" si="57"/>
        <v>#REF!</v>
      </c>
      <c r="AL87" s="4" t="e">
        <f t="shared" si="58"/>
        <v>#REF!</v>
      </c>
      <c r="AM87" s="4" t="e">
        <f t="shared" si="59"/>
        <v>#REF!</v>
      </c>
      <c r="AN87" s="4" t="e">
        <f t="shared" si="88"/>
        <v>#REF!</v>
      </c>
      <c r="AO87" s="4" t="e">
        <f t="shared" si="60"/>
        <v>#REF!</v>
      </c>
      <c r="AP87" s="4" t="e">
        <f t="shared" si="89"/>
        <v>#REF!</v>
      </c>
      <c r="AQ87" s="4" t="e">
        <f t="shared" si="61"/>
        <v>#REF!</v>
      </c>
      <c r="AR87" s="4" t="e">
        <f t="shared" si="62"/>
        <v>#REF!</v>
      </c>
      <c r="AS87" s="4" t="e">
        <f t="shared" si="63"/>
        <v>#REF!</v>
      </c>
      <c r="AT87" s="4" t="e">
        <f t="shared" si="90"/>
        <v>#REF!</v>
      </c>
      <c r="AU87" s="4" t="e">
        <f t="shared" si="64"/>
        <v>#REF!</v>
      </c>
      <c r="AV87" s="4" t="e">
        <f t="shared" si="91"/>
        <v>#REF!</v>
      </c>
      <c r="AW87" s="4" t="e">
        <f t="shared" si="65"/>
        <v>#REF!</v>
      </c>
      <c r="AX87" s="4" t="e">
        <f t="shared" si="66"/>
        <v>#REF!</v>
      </c>
      <c r="AY87" s="4" t="e">
        <f t="shared" si="67"/>
        <v>#REF!</v>
      </c>
      <c r="AZ87" s="4" t="e">
        <f t="shared" si="92"/>
        <v>#REF!</v>
      </c>
      <c r="BA87" s="4" t="e">
        <f t="shared" si="68"/>
        <v>#REF!</v>
      </c>
      <c r="BB87" s="4" t="e">
        <f t="shared" si="93"/>
        <v>#REF!</v>
      </c>
      <c r="BC87" s="4" t="e">
        <f t="shared" si="69"/>
        <v>#REF!</v>
      </c>
      <c r="BD87" s="4" t="e">
        <f t="shared" si="70"/>
        <v>#REF!</v>
      </c>
      <c r="BE87" s="4" t="e">
        <f t="shared" si="71"/>
        <v>#REF!</v>
      </c>
      <c r="BF87" s="4" t="e">
        <f t="shared" si="94"/>
        <v>#REF!</v>
      </c>
      <c r="BG87" s="4" t="e">
        <f t="shared" si="72"/>
        <v>#REF!</v>
      </c>
      <c r="BH87" s="4" t="e">
        <f t="shared" si="95"/>
        <v>#REF!</v>
      </c>
      <c r="BI87" s="4" t="e">
        <f t="shared" si="73"/>
        <v>#REF!</v>
      </c>
      <c r="BJ87" s="4" t="e">
        <f t="shared" si="74"/>
        <v>#REF!</v>
      </c>
      <c r="BK87" s="4" t="e">
        <f t="shared" si="75"/>
        <v>#REF!</v>
      </c>
      <c r="BL87" s="4" t="e">
        <f t="shared" si="96"/>
        <v>#REF!</v>
      </c>
      <c r="BM87" s="4" t="e">
        <f t="shared" si="76"/>
        <v>#REF!</v>
      </c>
      <c r="BN87" s="4" t="e">
        <f t="shared" si="97"/>
        <v>#REF!</v>
      </c>
      <c r="BO87" s="4" t="e">
        <f t="shared" si="77"/>
        <v>#REF!</v>
      </c>
      <c r="BP87" s="4" t="e">
        <f t="shared" si="78"/>
        <v>#REF!</v>
      </c>
      <c r="BQ87" s="4" t="e">
        <f t="shared" si="79"/>
        <v>#REF!</v>
      </c>
      <c r="BR87" s="4" t="e">
        <f t="shared" si="98"/>
        <v>#REF!</v>
      </c>
      <c r="BS87" s="4" t="e">
        <f t="shared" si="80"/>
        <v>#REF!</v>
      </c>
      <c r="BT87" s="4" t="e">
        <f t="shared" si="99"/>
        <v>#REF!</v>
      </c>
      <c r="BU87" s="4" t="e">
        <f t="shared" si="81"/>
        <v>#REF!</v>
      </c>
      <c r="BV87" s="4" t="e">
        <f t="shared" si="82"/>
        <v>#REF!</v>
      </c>
      <c r="BW87" s="4" t="e">
        <f t="shared" si="83"/>
        <v>#REF!</v>
      </c>
      <c r="BX87" s="4" t="e">
        <f t="shared" si="100"/>
        <v>#REF!</v>
      </c>
      <c r="BY87" s="4" t="e">
        <f t="shared" si="84"/>
        <v>#REF!</v>
      </c>
      <c r="BZ87" s="4" t="e">
        <f t="shared" si="101"/>
        <v>#REF!</v>
      </c>
      <c r="CA87" t="e">
        <f t="shared" si="85"/>
        <v>#REF!</v>
      </c>
      <c r="CB87">
        <v>0</v>
      </c>
      <c r="CC87" t="e">
        <f t="shared" si="102"/>
        <v>#REF!</v>
      </c>
      <c r="CD87" t="e">
        <f t="shared" si="103"/>
        <v>#REF!</v>
      </c>
      <c r="CE87" t="e">
        <f t="shared" si="104"/>
        <v>#REF!</v>
      </c>
      <c r="CF87" t="e">
        <f t="shared" si="105"/>
        <v>#REF!</v>
      </c>
      <c r="CG87" t="e">
        <f t="shared" si="106"/>
        <v>#REF!</v>
      </c>
      <c r="CH87" t="e">
        <f t="shared" si="107"/>
        <v>#REF!</v>
      </c>
      <c r="CI87" t="e">
        <f t="shared" si="108"/>
        <v>#REF!</v>
      </c>
      <c r="CJ87" t="e">
        <f t="shared" si="109"/>
        <v>#REF!</v>
      </c>
      <c r="CL87" s="89" t="e">
        <f t="shared" si="86"/>
        <v>#REF!</v>
      </c>
    </row>
    <row r="88" spans="1:90" x14ac:dyDescent="0.3">
      <c r="A88" t="s">
        <v>3</v>
      </c>
      <c r="B88">
        <v>7002</v>
      </c>
      <c r="C88" t="s">
        <v>119</v>
      </c>
      <c r="D88" s="16" t="e">
        <f>SUMIFS(#REF!,#REF!,$B88,#REF!,"Yes")</f>
        <v>#REF!</v>
      </c>
      <c r="E88" s="4" t="e">
        <f>SUMIFS(#REF!,#REF!,$B88,#REF!,"Yes")</f>
        <v>#REF!</v>
      </c>
      <c r="F88" s="4" t="e">
        <f>SUMIFS(#REF!,#REF!,$B88,#REF!,"Yes")</f>
        <v>#REF!</v>
      </c>
      <c r="G88" s="4" t="e">
        <f>SUMIFS(#REF!,#REF!,$B88,#REF!,"Yes")</f>
        <v>#REF!</v>
      </c>
      <c r="H88" s="4" t="e">
        <f>SUMIFS(#REF!,#REF!,$B88,#REF!,"Yes")</f>
        <v>#REF!</v>
      </c>
      <c r="I88" s="4" t="e">
        <f>SUMIFS(#REF!,#REF!,$B88,#REF!,"Yes")</f>
        <v>#REF!</v>
      </c>
      <c r="J88" s="4" t="e">
        <f>SUMIFS(#REF!,#REF!,$B88,#REF!,"Yes")</f>
        <v>#REF!</v>
      </c>
      <c r="K88" s="4" t="e">
        <f>SUMIFS(#REF!,#REF!,$B88,#REF!,"Yes")</f>
        <v>#REF!</v>
      </c>
      <c r="L88" s="4" t="e">
        <f>SUMIFS(#REF!,#REF!,$B88,#REF!,"Yes")</f>
        <v>#REF!</v>
      </c>
      <c r="M88" s="4" t="e">
        <f>SUMIFS(#REF!,#REF!,$B88,#REF!,"Yes")</f>
        <v>#REF!</v>
      </c>
      <c r="N88" s="4" t="e">
        <f>SUMIFS(#REF!,#REF!,$B88,#REF!,"Yes")</f>
        <v>#REF!</v>
      </c>
      <c r="O88" s="4" t="e">
        <f>SUMIFS(#REF!,#REF!,$B88,#REF!,"Yes")</f>
        <v>#REF!</v>
      </c>
      <c r="P88" s="4" t="e">
        <f>SUMIFS(#REF!,#REF!,$B88,#REF!,"Yes")</f>
        <v>#REF!</v>
      </c>
      <c r="Q88" s="4" t="e">
        <f>SUMIFS(#REF!,#REF!,$B88,#REF!,"Yes")</f>
        <v>#REF!</v>
      </c>
      <c r="R88" s="4" t="e">
        <f>SUMIFS(#REF!,#REF!,$B88,#REF!,"Yes")</f>
        <v>#REF!</v>
      </c>
      <c r="S88" s="4" t="e">
        <f>SUMIFS(#REF!,#REF!,$B88,#REF!,"Yes")</f>
        <v>#REF!</v>
      </c>
      <c r="T88" s="4" t="e">
        <f>SUMIFS(#REF!,#REF!,$B88,#REF!,"Yes")</f>
        <v>#REF!</v>
      </c>
      <c r="U88" s="4" t="e">
        <f>SUMIFS(#REF!,#REF!,$B88,#REF!,"Yes")</f>
        <v>#REF!</v>
      </c>
      <c r="V88" s="4" t="e">
        <f>SUMIFS(#REF!,#REF!,$B88,#REF!,"Yes")</f>
        <v>#REF!</v>
      </c>
      <c r="W88" s="4" t="e">
        <f>SUMIFS(#REF!,#REF!,$B88,#REF!,"Yes")</f>
        <v>#REF!</v>
      </c>
      <c r="X88" s="4" t="e">
        <f>SUMIFS(#REF!,#REF!,$B88,#REF!,"Yes")</f>
        <v>#REF!</v>
      </c>
      <c r="Y88" s="4" t="e">
        <f>SUMIFS(#REF!,#REF!,$B88,#REF!,"Yes")</f>
        <v>#REF!</v>
      </c>
      <c r="Z88" s="4" t="e">
        <f>SUMIFS(#REF!,#REF!,$B88,#REF!,"Yes")</f>
        <v>#REF!</v>
      </c>
      <c r="AA88" s="4" t="e">
        <f>SUMIFS(#REF!,#REF!,$B88,#REF!,"Yes")</f>
        <v>#REF!</v>
      </c>
      <c r="AB88" s="4" t="e">
        <f>SUMIFS(#REF!,#REF!,$B88,#REF!,"Yes")</f>
        <v>#REF!</v>
      </c>
      <c r="AC88" s="4" t="e">
        <f>SUMIFS(#REF!,#REF!,$B88,#REF!,"Yes")</f>
        <v>#REF!</v>
      </c>
      <c r="AD88" s="4" t="e">
        <f>SUMIFS(#REF!,#REF!,$B88,#REF!,"Yes")</f>
        <v>#REF!</v>
      </c>
      <c r="AE88" s="4" t="e">
        <f>SUMIFS(#REF!,#REF!,$B88,#REF!,"Yes")</f>
        <v>#REF!</v>
      </c>
      <c r="AF88" s="4" t="e">
        <f>SUMIFS(#REF!,#REF!,$B88,#REF!,"Yes")</f>
        <v>#REF!</v>
      </c>
      <c r="AG88" s="4" t="e">
        <f>IFERROR(INDEX(#REF!,MATCH(B88,#REF!,0),6),H88)</f>
        <v>#REF!</v>
      </c>
      <c r="AH88" s="12">
        <f t="shared" si="55"/>
        <v>0</v>
      </c>
      <c r="AI88" s="4" t="e">
        <f t="shared" si="56"/>
        <v>#REF!</v>
      </c>
      <c r="AJ88" s="4" t="e">
        <f t="shared" si="87"/>
        <v>#REF!</v>
      </c>
      <c r="AK88" s="4" t="e">
        <f t="shared" si="57"/>
        <v>#REF!</v>
      </c>
      <c r="AL88" s="4" t="e">
        <f t="shared" si="58"/>
        <v>#REF!</v>
      </c>
      <c r="AM88" s="4" t="e">
        <f t="shared" si="59"/>
        <v>#REF!</v>
      </c>
      <c r="AN88" s="4" t="e">
        <f t="shared" si="88"/>
        <v>#REF!</v>
      </c>
      <c r="AO88" s="4" t="e">
        <f t="shared" si="60"/>
        <v>#REF!</v>
      </c>
      <c r="AP88" s="4" t="e">
        <f t="shared" si="89"/>
        <v>#REF!</v>
      </c>
      <c r="AQ88" s="4" t="e">
        <f t="shared" si="61"/>
        <v>#REF!</v>
      </c>
      <c r="AR88" s="4" t="e">
        <f t="shared" si="62"/>
        <v>#REF!</v>
      </c>
      <c r="AS88" s="4" t="e">
        <f t="shared" si="63"/>
        <v>#REF!</v>
      </c>
      <c r="AT88" s="4" t="e">
        <f t="shared" si="90"/>
        <v>#REF!</v>
      </c>
      <c r="AU88" s="4" t="e">
        <f t="shared" si="64"/>
        <v>#REF!</v>
      </c>
      <c r="AV88" s="4" t="e">
        <f t="shared" si="91"/>
        <v>#REF!</v>
      </c>
      <c r="AW88" s="4" t="e">
        <f t="shared" si="65"/>
        <v>#REF!</v>
      </c>
      <c r="AX88" s="4" t="e">
        <f t="shared" si="66"/>
        <v>#REF!</v>
      </c>
      <c r="AY88" s="4" t="e">
        <f t="shared" si="67"/>
        <v>#REF!</v>
      </c>
      <c r="AZ88" s="4" t="e">
        <f t="shared" si="92"/>
        <v>#REF!</v>
      </c>
      <c r="BA88" s="4" t="e">
        <f t="shared" si="68"/>
        <v>#REF!</v>
      </c>
      <c r="BB88" s="4" t="e">
        <f t="shared" si="93"/>
        <v>#REF!</v>
      </c>
      <c r="BC88" s="4" t="e">
        <f t="shared" si="69"/>
        <v>#REF!</v>
      </c>
      <c r="BD88" s="4" t="e">
        <f t="shared" si="70"/>
        <v>#REF!</v>
      </c>
      <c r="BE88" s="4" t="e">
        <f t="shared" si="71"/>
        <v>#REF!</v>
      </c>
      <c r="BF88" s="4" t="e">
        <f t="shared" si="94"/>
        <v>#REF!</v>
      </c>
      <c r="BG88" s="4" t="e">
        <f t="shared" si="72"/>
        <v>#REF!</v>
      </c>
      <c r="BH88" s="4" t="e">
        <f t="shared" si="95"/>
        <v>#REF!</v>
      </c>
      <c r="BI88" s="4" t="e">
        <f t="shared" si="73"/>
        <v>#REF!</v>
      </c>
      <c r="BJ88" s="4" t="e">
        <f t="shared" si="74"/>
        <v>#REF!</v>
      </c>
      <c r="BK88" s="4" t="e">
        <f t="shared" si="75"/>
        <v>#REF!</v>
      </c>
      <c r="BL88" s="4" t="e">
        <f t="shared" si="96"/>
        <v>#REF!</v>
      </c>
      <c r="BM88" s="4" t="e">
        <f t="shared" si="76"/>
        <v>#REF!</v>
      </c>
      <c r="BN88" s="4" t="e">
        <f t="shared" si="97"/>
        <v>#REF!</v>
      </c>
      <c r="BO88" s="4" t="e">
        <f t="shared" si="77"/>
        <v>#REF!</v>
      </c>
      <c r="BP88" s="4" t="e">
        <f t="shared" si="78"/>
        <v>#REF!</v>
      </c>
      <c r="BQ88" s="4" t="e">
        <f t="shared" si="79"/>
        <v>#REF!</v>
      </c>
      <c r="BR88" s="4" t="e">
        <f t="shared" si="98"/>
        <v>#REF!</v>
      </c>
      <c r="BS88" s="4" t="e">
        <f t="shared" si="80"/>
        <v>#REF!</v>
      </c>
      <c r="BT88" s="4" t="e">
        <f t="shared" si="99"/>
        <v>#REF!</v>
      </c>
      <c r="BU88" s="4" t="e">
        <f t="shared" si="81"/>
        <v>#REF!</v>
      </c>
      <c r="BV88" s="4" t="e">
        <f t="shared" si="82"/>
        <v>#REF!</v>
      </c>
      <c r="BW88" s="4" t="e">
        <f t="shared" si="83"/>
        <v>#REF!</v>
      </c>
      <c r="BX88" s="4" t="e">
        <f t="shared" si="100"/>
        <v>#REF!</v>
      </c>
      <c r="BY88" s="4" t="e">
        <f t="shared" si="84"/>
        <v>#REF!</v>
      </c>
      <c r="BZ88" s="4" t="e">
        <f t="shared" si="101"/>
        <v>#REF!</v>
      </c>
      <c r="CA88" t="e">
        <f t="shared" si="85"/>
        <v>#REF!</v>
      </c>
      <c r="CB88">
        <v>0</v>
      </c>
      <c r="CC88" t="e">
        <f t="shared" si="102"/>
        <v>#REF!</v>
      </c>
      <c r="CD88" t="e">
        <f t="shared" si="103"/>
        <v>#REF!</v>
      </c>
      <c r="CE88" t="e">
        <f t="shared" si="104"/>
        <v>#REF!</v>
      </c>
      <c r="CF88" t="e">
        <f t="shared" si="105"/>
        <v>#REF!</v>
      </c>
      <c r="CG88" t="e">
        <f t="shared" si="106"/>
        <v>#REF!</v>
      </c>
      <c r="CH88" t="e">
        <f t="shared" si="107"/>
        <v>#REF!</v>
      </c>
      <c r="CI88" t="e">
        <f t="shared" si="108"/>
        <v>#REF!</v>
      </c>
      <c r="CJ88" t="e">
        <f t="shared" si="109"/>
        <v>#REF!</v>
      </c>
      <c r="CL88" s="89" t="e">
        <f t="shared" si="86"/>
        <v>#REF!</v>
      </c>
    </row>
    <row r="89" spans="1:90" x14ac:dyDescent="0.3">
      <c r="A89" t="s">
        <v>3</v>
      </c>
      <c r="B89">
        <v>7153</v>
      </c>
      <c r="C89" t="s">
        <v>413</v>
      </c>
      <c r="D89" s="16" t="e">
        <f>SUMIFS(#REF!,#REF!,$B89,#REF!,"Yes")</f>
        <v>#REF!</v>
      </c>
      <c r="E89" s="4" t="e">
        <f>SUMIFS(#REF!,#REF!,$B89,#REF!,"Yes")</f>
        <v>#REF!</v>
      </c>
      <c r="F89" s="4" t="e">
        <f>SUMIFS(#REF!,#REF!,$B89,#REF!,"Yes")</f>
        <v>#REF!</v>
      </c>
      <c r="G89" s="4" t="e">
        <f>SUMIFS(#REF!,#REF!,$B89,#REF!,"Yes")</f>
        <v>#REF!</v>
      </c>
      <c r="H89" s="4" t="e">
        <f>SUMIFS(#REF!,#REF!,$B89,#REF!,"Yes")</f>
        <v>#REF!</v>
      </c>
      <c r="I89" s="4" t="e">
        <f>SUMIFS(#REF!,#REF!,$B89,#REF!,"Yes")</f>
        <v>#REF!</v>
      </c>
      <c r="J89" s="4" t="e">
        <f>SUMIFS(#REF!,#REF!,$B89,#REF!,"Yes")</f>
        <v>#REF!</v>
      </c>
      <c r="K89" s="4" t="e">
        <f>SUMIFS(#REF!,#REF!,$B89,#REF!,"Yes")</f>
        <v>#REF!</v>
      </c>
      <c r="L89" s="4" t="e">
        <f>SUMIFS(#REF!,#REF!,$B89,#REF!,"Yes")</f>
        <v>#REF!</v>
      </c>
      <c r="M89" s="4" t="e">
        <f>SUMIFS(#REF!,#REF!,$B89,#REF!,"Yes")</f>
        <v>#REF!</v>
      </c>
      <c r="N89" s="4" t="e">
        <f>SUMIFS(#REF!,#REF!,$B89,#REF!,"Yes")</f>
        <v>#REF!</v>
      </c>
      <c r="O89" s="4" t="e">
        <f>SUMIFS(#REF!,#REF!,$B89,#REF!,"Yes")</f>
        <v>#REF!</v>
      </c>
      <c r="P89" s="4" t="e">
        <f>SUMIFS(#REF!,#REF!,$B89,#REF!,"Yes")</f>
        <v>#REF!</v>
      </c>
      <c r="Q89" s="4" t="e">
        <f>SUMIFS(#REF!,#REF!,$B89,#REF!,"Yes")</f>
        <v>#REF!</v>
      </c>
      <c r="R89" s="4" t="e">
        <f>SUMIFS(#REF!,#REF!,$B89,#REF!,"Yes")</f>
        <v>#REF!</v>
      </c>
      <c r="S89" s="4" t="e">
        <f>SUMIFS(#REF!,#REF!,$B89,#REF!,"Yes")</f>
        <v>#REF!</v>
      </c>
      <c r="T89" s="4" t="e">
        <f>SUMIFS(#REF!,#REF!,$B89,#REF!,"Yes")</f>
        <v>#REF!</v>
      </c>
      <c r="U89" s="4" t="e">
        <f>SUMIFS(#REF!,#REF!,$B89,#REF!,"Yes")</f>
        <v>#REF!</v>
      </c>
      <c r="V89" s="4" t="e">
        <f>SUMIFS(#REF!,#REF!,$B89,#REF!,"Yes")</f>
        <v>#REF!</v>
      </c>
      <c r="W89" s="4" t="e">
        <f>SUMIFS(#REF!,#REF!,$B89,#REF!,"Yes")</f>
        <v>#REF!</v>
      </c>
      <c r="X89" s="4" t="e">
        <f>SUMIFS(#REF!,#REF!,$B89,#REF!,"Yes")</f>
        <v>#REF!</v>
      </c>
      <c r="Y89" s="4" t="e">
        <f>SUMIFS(#REF!,#REF!,$B89,#REF!,"Yes")</f>
        <v>#REF!</v>
      </c>
      <c r="Z89" s="4" t="e">
        <f>SUMIFS(#REF!,#REF!,$B89,#REF!,"Yes")</f>
        <v>#REF!</v>
      </c>
      <c r="AA89" s="4" t="e">
        <f>SUMIFS(#REF!,#REF!,$B89,#REF!,"Yes")</f>
        <v>#REF!</v>
      </c>
      <c r="AB89" s="4" t="e">
        <f>SUMIFS(#REF!,#REF!,$B89,#REF!,"Yes")</f>
        <v>#REF!</v>
      </c>
      <c r="AC89" s="4" t="e">
        <f>SUMIFS(#REF!,#REF!,$B89,#REF!,"Yes")</f>
        <v>#REF!</v>
      </c>
      <c r="AD89" s="4" t="e">
        <f>SUMIFS(#REF!,#REF!,$B89,#REF!,"Yes")</f>
        <v>#REF!</v>
      </c>
      <c r="AE89" s="4" t="e">
        <f>SUMIFS(#REF!,#REF!,$B89,#REF!,"Yes")</f>
        <v>#REF!</v>
      </c>
      <c r="AF89" s="4" t="e">
        <f>SUMIFS(#REF!,#REF!,$B89,#REF!,"Yes")</f>
        <v>#REF!</v>
      </c>
      <c r="AG89" s="4" t="e">
        <f>IFERROR(INDEX(#REF!,MATCH(B89,#REF!,0),6),H89)</f>
        <v>#REF!</v>
      </c>
      <c r="AH89" s="12">
        <f t="shared" si="55"/>
        <v>0</v>
      </c>
      <c r="AI89" s="4" t="e">
        <f t="shared" si="56"/>
        <v>#REF!</v>
      </c>
      <c r="AJ89" s="4" t="e">
        <f t="shared" si="87"/>
        <v>#REF!</v>
      </c>
      <c r="AK89" s="4" t="e">
        <f t="shared" si="57"/>
        <v>#REF!</v>
      </c>
      <c r="AL89" s="4" t="e">
        <f t="shared" si="58"/>
        <v>#REF!</v>
      </c>
      <c r="AM89" s="4" t="e">
        <f t="shared" si="59"/>
        <v>#REF!</v>
      </c>
      <c r="AN89" s="4" t="e">
        <f t="shared" si="88"/>
        <v>#REF!</v>
      </c>
      <c r="AO89" s="4" t="e">
        <f t="shared" si="60"/>
        <v>#REF!</v>
      </c>
      <c r="AP89" s="4" t="e">
        <f t="shared" si="89"/>
        <v>#REF!</v>
      </c>
      <c r="AQ89" s="4" t="e">
        <f t="shared" si="61"/>
        <v>#REF!</v>
      </c>
      <c r="AR89" s="4" t="e">
        <f t="shared" si="62"/>
        <v>#REF!</v>
      </c>
      <c r="AS89" s="4" t="e">
        <f t="shared" si="63"/>
        <v>#REF!</v>
      </c>
      <c r="AT89" s="4" t="e">
        <f t="shared" si="90"/>
        <v>#REF!</v>
      </c>
      <c r="AU89" s="4" t="e">
        <f t="shared" si="64"/>
        <v>#REF!</v>
      </c>
      <c r="AV89" s="4" t="e">
        <f t="shared" si="91"/>
        <v>#REF!</v>
      </c>
      <c r="AW89" s="4" t="e">
        <f t="shared" si="65"/>
        <v>#REF!</v>
      </c>
      <c r="AX89" s="4" t="e">
        <f t="shared" si="66"/>
        <v>#REF!</v>
      </c>
      <c r="AY89" s="4" t="e">
        <f t="shared" si="67"/>
        <v>#REF!</v>
      </c>
      <c r="AZ89" s="4" t="e">
        <f t="shared" si="92"/>
        <v>#REF!</v>
      </c>
      <c r="BA89" s="4" t="e">
        <f t="shared" si="68"/>
        <v>#REF!</v>
      </c>
      <c r="BB89" s="4" t="e">
        <f t="shared" si="93"/>
        <v>#REF!</v>
      </c>
      <c r="BC89" s="4" t="e">
        <f t="shared" si="69"/>
        <v>#REF!</v>
      </c>
      <c r="BD89" s="4" t="e">
        <f t="shared" si="70"/>
        <v>#REF!</v>
      </c>
      <c r="BE89" s="4" t="e">
        <f t="shared" si="71"/>
        <v>#REF!</v>
      </c>
      <c r="BF89" s="4" t="e">
        <f t="shared" si="94"/>
        <v>#REF!</v>
      </c>
      <c r="BG89" s="4" t="e">
        <f t="shared" si="72"/>
        <v>#REF!</v>
      </c>
      <c r="BH89" s="4" t="e">
        <f t="shared" si="95"/>
        <v>#REF!</v>
      </c>
      <c r="BI89" s="4" t="e">
        <f t="shared" si="73"/>
        <v>#REF!</v>
      </c>
      <c r="BJ89" s="4" t="e">
        <f t="shared" si="74"/>
        <v>#REF!</v>
      </c>
      <c r="BK89" s="4" t="e">
        <f t="shared" si="75"/>
        <v>#REF!</v>
      </c>
      <c r="BL89" s="4" t="e">
        <f t="shared" si="96"/>
        <v>#REF!</v>
      </c>
      <c r="BM89" s="4" t="e">
        <f t="shared" si="76"/>
        <v>#REF!</v>
      </c>
      <c r="BN89" s="4" t="e">
        <f t="shared" si="97"/>
        <v>#REF!</v>
      </c>
      <c r="BO89" s="4" t="e">
        <f t="shared" si="77"/>
        <v>#REF!</v>
      </c>
      <c r="BP89" s="4" t="e">
        <f t="shared" si="78"/>
        <v>#REF!</v>
      </c>
      <c r="BQ89" s="4" t="e">
        <f t="shared" si="79"/>
        <v>#REF!</v>
      </c>
      <c r="BR89" s="4" t="e">
        <f t="shared" si="98"/>
        <v>#REF!</v>
      </c>
      <c r="BS89" s="4" t="e">
        <f t="shared" si="80"/>
        <v>#REF!</v>
      </c>
      <c r="BT89" s="4" t="e">
        <f t="shared" si="99"/>
        <v>#REF!</v>
      </c>
      <c r="BU89" s="4" t="e">
        <f t="shared" si="81"/>
        <v>#REF!</v>
      </c>
      <c r="BV89" s="4" t="e">
        <f t="shared" si="82"/>
        <v>#REF!</v>
      </c>
      <c r="BW89" s="4" t="e">
        <f t="shared" si="83"/>
        <v>#REF!</v>
      </c>
      <c r="BX89" s="4" t="e">
        <f t="shared" si="100"/>
        <v>#REF!</v>
      </c>
      <c r="BY89" s="4" t="e">
        <f t="shared" si="84"/>
        <v>#REF!</v>
      </c>
      <c r="BZ89" s="4" t="e">
        <f t="shared" si="101"/>
        <v>#REF!</v>
      </c>
      <c r="CA89" t="e">
        <f t="shared" si="85"/>
        <v>#REF!</v>
      </c>
      <c r="CB89">
        <v>0</v>
      </c>
      <c r="CC89" t="e">
        <f t="shared" si="102"/>
        <v>#REF!</v>
      </c>
      <c r="CD89" t="e">
        <f t="shared" si="103"/>
        <v>#REF!</v>
      </c>
      <c r="CE89" t="e">
        <f t="shared" si="104"/>
        <v>#REF!</v>
      </c>
      <c r="CF89" t="e">
        <f t="shared" si="105"/>
        <v>#REF!</v>
      </c>
      <c r="CG89" t="e">
        <f t="shared" si="106"/>
        <v>#REF!</v>
      </c>
      <c r="CH89" t="e">
        <f t="shared" si="107"/>
        <v>#REF!</v>
      </c>
      <c r="CI89" t="e">
        <f t="shared" si="108"/>
        <v>#REF!</v>
      </c>
      <c r="CJ89" t="e">
        <f t="shared" si="109"/>
        <v>#REF!</v>
      </c>
      <c r="CL89" s="89" t="e">
        <f t="shared" si="86"/>
        <v>#REF!</v>
      </c>
    </row>
    <row r="90" spans="1:90" x14ac:dyDescent="0.3">
      <c r="A90" t="s">
        <v>3</v>
      </c>
      <c r="B90">
        <v>7637</v>
      </c>
      <c r="C90" t="s">
        <v>141</v>
      </c>
      <c r="D90" s="16" t="e">
        <f>SUMIFS(#REF!,#REF!,$B90,#REF!,"Yes")</f>
        <v>#REF!</v>
      </c>
      <c r="E90" s="4" t="e">
        <f>SUMIFS(#REF!,#REF!,$B90,#REF!,"Yes")</f>
        <v>#REF!</v>
      </c>
      <c r="F90" s="4" t="e">
        <f>SUMIFS(#REF!,#REF!,$B90,#REF!,"Yes")</f>
        <v>#REF!</v>
      </c>
      <c r="G90" s="4" t="e">
        <f>SUMIFS(#REF!,#REF!,$B90,#REF!,"Yes")</f>
        <v>#REF!</v>
      </c>
      <c r="H90" s="4" t="e">
        <f>SUMIFS(#REF!,#REF!,$B90,#REF!,"Yes")</f>
        <v>#REF!</v>
      </c>
      <c r="I90" s="4" t="e">
        <f>SUMIFS(#REF!,#REF!,$B90,#REF!,"Yes")</f>
        <v>#REF!</v>
      </c>
      <c r="J90" s="4" t="e">
        <f>SUMIFS(#REF!,#REF!,$B90,#REF!,"Yes")</f>
        <v>#REF!</v>
      </c>
      <c r="K90" s="4" t="e">
        <f>SUMIFS(#REF!,#REF!,$B90,#REF!,"Yes")</f>
        <v>#REF!</v>
      </c>
      <c r="L90" s="4" t="e">
        <f>SUMIFS(#REF!,#REF!,$B90,#REF!,"Yes")</f>
        <v>#REF!</v>
      </c>
      <c r="M90" s="4" t="e">
        <f>SUMIFS(#REF!,#REF!,$B90,#REF!,"Yes")</f>
        <v>#REF!</v>
      </c>
      <c r="N90" s="4" t="e">
        <f>SUMIFS(#REF!,#REF!,$B90,#REF!,"Yes")</f>
        <v>#REF!</v>
      </c>
      <c r="O90" s="4" t="e">
        <f>SUMIFS(#REF!,#REF!,$B90,#REF!,"Yes")</f>
        <v>#REF!</v>
      </c>
      <c r="P90" s="4" t="e">
        <f>SUMIFS(#REF!,#REF!,$B90,#REF!,"Yes")</f>
        <v>#REF!</v>
      </c>
      <c r="Q90" s="4" t="e">
        <f>SUMIFS(#REF!,#REF!,$B90,#REF!,"Yes")</f>
        <v>#REF!</v>
      </c>
      <c r="R90" s="4" t="e">
        <f>SUMIFS(#REF!,#REF!,$B90,#REF!,"Yes")</f>
        <v>#REF!</v>
      </c>
      <c r="S90" s="4" t="e">
        <f>SUMIFS(#REF!,#REF!,$B90,#REF!,"Yes")</f>
        <v>#REF!</v>
      </c>
      <c r="T90" s="4" t="e">
        <f>SUMIFS(#REF!,#REF!,$B90,#REF!,"Yes")</f>
        <v>#REF!</v>
      </c>
      <c r="U90" s="4" t="e">
        <f>SUMIFS(#REF!,#REF!,$B90,#REF!,"Yes")</f>
        <v>#REF!</v>
      </c>
      <c r="V90" s="4" t="e">
        <f>SUMIFS(#REF!,#REF!,$B90,#REF!,"Yes")</f>
        <v>#REF!</v>
      </c>
      <c r="W90" s="4" t="e">
        <f>SUMIFS(#REF!,#REF!,$B90,#REF!,"Yes")</f>
        <v>#REF!</v>
      </c>
      <c r="X90" s="4" t="e">
        <f>SUMIFS(#REF!,#REF!,$B90,#REF!,"Yes")</f>
        <v>#REF!</v>
      </c>
      <c r="Y90" s="4" t="e">
        <f>SUMIFS(#REF!,#REF!,$B90,#REF!,"Yes")</f>
        <v>#REF!</v>
      </c>
      <c r="Z90" s="4" t="e">
        <f>SUMIFS(#REF!,#REF!,$B90,#REF!,"Yes")</f>
        <v>#REF!</v>
      </c>
      <c r="AA90" s="4" t="e">
        <f>SUMIFS(#REF!,#REF!,$B90,#REF!,"Yes")</f>
        <v>#REF!</v>
      </c>
      <c r="AB90" s="4" t="e">
        <f>SUMIFS(#REF!,#REF!,$B90,#REF!,"Yes")</f>
        <v>#REF!</v>
      </c>
      <c r="AC90" s="4" t="e">
        <f>SUMIFS(#REF!,#REF!,$B90,#REF!,"Yes")</f>
        <v>#REF!</v>
      </c>
      <c r="AD90" s="4" t="e">
        <f>SUMIFS(#REF!,#REF!,$B90,#REF!,"Yes")</f>
        <v>#REF!</v>
      </c>
      <c r="AE90" s="4" t="e">
        <f>SUMIFS(#REF!,#REF!,$B90,#REF!,"Yes")</f>
        <v>#REF!</v>
      </c>
      <c r="AF90" s="4" t="e">
        <f>SUMIFS(#REF!,#REF!,$B90,#REF!,"Yes")</f>
        <v>#REF!</v>
      </c>
      <c r="AG90" s="4" t="e">
        <f>IFERROR(INDEX(#REF!,MATCH(B90,#REF!,0),6),H90)</f>
        <v>#REF!</v>
      </c>
      <c r="AH90" s="12">
        <f t="shared" si="55"/>
        <v>0</v>
      </c>
      <c r="AI90" s="4" t="e">
        <f t="shared" si="56"/>
        <v>#REF!</v>
      </c>
      <c r="AJ90" s="4" t="e">
        <f t="shared" si="87"/>
        <v>#REF!</v>
      </c>
      <c r="AK90" s="4" t="e">
        <f t="shared" si="57"/>
        <v>#REF!</v>
      </c>
      <c r="AL90" s="4" t="e">
        <f t="shared" si="58"/>
        <v>#REF!</v>
      </c>
      <c r="AM90" s="4" t="e">
        <f t="shared" si="59"/>
        <v>#REF!</v>
      </c>
      <c r="AN90" s="4" t="e">
        <f t="shared" si="88"/>
        <v>#REF!</v>
      </c>
      <c r="AO90" s="4" t="e">
        <f t="shared" si="60"/>
        <v>#REF!</v>
      </c>
      <c r="AP90" s="4" t="e">
        <f t="shared" si="89"/>
        <v>#REF!</v>
      </c>
      <c r="AQ90" s="4" t="e">
        <f t="shared" si="61"/>
        <v>#REF!</v>
      </c>
      <c r="AR90" s="4" t="e">
        <f t="shared" si="62"/>
        <v>#REF!</v>
      </c>
      <c r="AS90" s="4" t="e">
        <f t="shared" si="63"/>
        <v>#REF!</v>
      </c>
      <c r="AT90" s="4" t="e">
        <f t="shared" si="90"/>
        <v>#REF!</v>
      </c>
      <c r="AU90" s="4" t="e">
        <f t="shared" si="64"/>
        <v>#REF!</v>
      </c>
      <c r="AV90" s="4" t="e">
        <f t="shared" si="91"/>
        <v>#REF!</v>
      </c>
      <c r="AW90" s="4" t="e">
        <f t="shared" si="65"/>
        <v>#REF!</v>
      </c>
      <c r="AX90" s="4" t="e">
        <f t="shared" si="66"/>
        <v>#REF!</v>
      </c>
      <c r="AY90" s="4" t="e">
        <f t="shared" si="67"/>
        <v>#REF!</v>
      </c>
      <c r="AZ90" s="4" t="e">
        <f t="shared" si="92"/>
        <v>#REF!</v>
      </c>
      <c r="BA90" s="4" t="e">
        <f t="shared" si="68"/>
        <v>#REF!</v>
      </c>
      <c r="BB90" s="4" t="e">
        <f t="shared" si="93"/>
        <v>#REF!</v>
      </c>
      <c r="BC90" s="4" t="e">
        <f t="shared" si="69"/>
        <v>#REF!</v>
      </c>
      <c r="BD90" s="4" t="e">
        <f t="shared" si="70"/>
        <v>#REF!</v>
      </c>
      <c r="BE90" s="4" t="e">
        <f t="shared" si="71"/>
        <v>#REF!</v>
      </c>
      <c r="BF90" s="4" t="e">
        <f t="shared" si="94"/>
        <v>#REF!</v>
      </c>
      <c r="BG90" s="4" t="e">
        <f t="shared" si="72"/>
        <v>#REF!</v>
      </c>
      <c r="BH90" s="4" t="e">
        <f t="shared" si="95"/>
        <v>#REF!</v>
      </c>
      <c r="BI90" s="4" t="e">
        <f t="shared" si="73"/>
        <v>#REF!</v>
      </c>
      <c r="BJ90" s="4" t="e">
        <f t="shared" si="74"/>
        <v>#REF!</v>
      </c>
      <c r="BK90" s="4" t="e">
        <f t="shared" si="75"/>
        <v>#REF!</v>
      </c>
      <c r="BL90" s="4" t="e">
        <f t="shared" si="96"/>
        <v>#REF!</v>
      </c>
      <c r="BM90" s="4" t="e">
        <f t="shared" si="76"/>
        <v>#REF!</v>
      </c>
      <c r="BN90" s="4" t="e">
        <f t="shared" si="97"/>
        <v>#REF!</v>
      </c>
      <c r="BO90" s="4" t="e">
        <f t="shared" si="77"/>
        <v>#REF!</v>
      </c>
      <c r="BP90" s="4" t="e">
        <f t="shared" si="78"/>
        <v>#REF!</v>
      </c>
      <c r="BQ90" s="4" t="e">
        <f t="shared" si="79"/>
        <v>#REF!</v>
      </c>
      <c r="BR90" s="4" t="e">
        <f t="shared" si="98"/>
        <v>#REF!</v>
      </c>
      <c r="BS90" s="4" t="e">
        <f t="shared" si="80"/>
        <v>#REF!</v>
      </c>
      <c r="BT90" s="4" t="e">
        <f t="shared" si="99"/>
        <v>#REF!</v>
      </c>
      <c r="BU90" s="4" t="e">
        <f t="shared" si="81"/>
        <v>#REF!</v>
      </c>
      <c r="BV90" s="4" t="e">
        <f t="shared" si="82"/>
        <v>#REF!</v>
      </c>
      <c r="BW90" s="4" t="e">
        <f t="shared" si="83"/>
        <v>#REF!</v>
      </c>
      <c r="BX90" s="4" t="e">
        <f t="shared" si="100"/>
        <v>#REF!</v>
      </c>
      <c r="BY90" s="4" t="e">
        <f t="shared" si="84"/>
        <v>#REF!</v>
      </c>
      <c r="BZ90" s="4" t="e">
        <f t="shared" si="101"/>
        <v>#REF!</v>
      </c>
      <c r="CA90" t="e">
        <f t="shared" si="85"/>
        <v>#REF!</v>
      </c>
      <c r="CB90">
        <v>0</v>
      </c>
      <c r="CC90" t="e">
        <f t="shared" si="102"/>
        <v>#REF!</v>
      </c>
      <c r="CD90" t="e">
        <f t="shared" si="103"/>
        <v>#REF!</v>
      </c>
      <c r="CE90" t="e">
        <f t="shared" si="104"/>
        <v>#REF!</v>
      </c>
      <c r="CF90" t="e">
        <f t="shared" si="105"/>
        <v>#REF!</v>
      </c>
      <c r="CG90" t="e">
        <f t="shared" si="106"/>
        <v>#REF!</v>
      </c>
      <c r="CH90" t="e">
        <f t="shared" si="107"/>
        <v>#REF!</v>
      </c>
      <c r="CI90" t="e">
        <f t="shared" si="108"/>
        <v>#REF!</v>
      </c>
      <c r="CJ90" t="e">
        <f t="shared" si="109"/>
        <v>#REF!</v>
      </c>
      <c r="CK90" t="e">
        <f>IF(CB90&gt;CJ90,"Yes","No")</f>
        <v>#REF!</v>
      </c>
      <c r="CL90" s="89" t="e">
        <f t="shared" si="86"/>
        <v>#REF!</v>
      </c>
    </row>
    <row r="91" spans="1:90" x14ac:dyDescent="0.3">
      <c r="A91" t="s">
        <v>3</v>
      </c>
      <c r="B91">
        <v>7643</v>
      </c>
      <c r="C91" t="s">
        <v>423</v>
      </c>
      <c r="D91" s="16" t="e">
        <f>SUMIFS(#REF!,#REF!,$B91,#REF!,"Yes")</f>
        <v>#REF!</v>
      </c>
      <c r="E91" s="4" t="e">
        <f>SUMIFS(#REF!,#REF!,$B91,#REF!,"Yes")</f>
        <v>#REF!</v>
      </c>
      <c r="F91" s="4" t="e">
        <f>SUMIFS(#REF!,#REF!,$B91,#REF!,"Yes")</f>
        <v>#REF!</v>
      </c>
      <c r="G91" s="4" t="e">
        <f>SUMIFS(#REF!,#REF!,$B91,#REF!,"Yes")</f>
        <v>#REF!</v>
      </c>
      <c r="H91" s="4" t="e">
        <f>SUMIFS(#REF!,#REF!,$B91,#REF!,"Yes")</f>
        <v>#REF!</v>
      </c>
      <c r="I91" s="4" t="e">
        <f>SUMIFS(#REF!,#REF!,$B91,#REF!,"Yes")</f>
        <v>#REF!</v>
      </c>
      <c r="J91" s="4" t="e">
        <f>SUMIFS(#REF!,#REF!,$B91,#REF!,"Yes")</f>
        <v>#REF!</v>
      </c>
      <c r="K91" s="4" t="e">
        <f>SUMIFS(#REF!,#REF!,$B91,#REF!,"Yes")</f>
        <v>#REF!</v>
      </c>
      <c r="L91" s="4" t="e">
        <f>SUMIFS(#REF!,#REF!,$B91,#REF!,"Yes")</f>
        <v>#REF!</v>
      </c>
      <c r="M91" s="4" t="e">
        <f>SUMIFS(#REF!,#REF!,$B91,#REF!,"Yes")</f>
        <v>#REF!</v>
      </c>
      <c r="N91" s="4" t="e">
        <f>SUMIFS(#REF!,#REF!,$B91,#REF!,"Yes")</f>
        <v>#REF!</v>
      </c>
      <c r="O91" s="4" t="e">
        <f>SUMIFS(#REF!,#REF!,$B91,#REF!,"Yes")</f>
        <v>#REF!</v>
      </c>
      <c r="P91" s="4" t="e">
        <f>SUMIFS(#REF!,#REF!,$B91,#REF!,"Yes")</f>
        <v>#REF!</v>
      </c>
      <c r="Q91" s="4" t="e">
        <f>SUMIFS(#REF!,#REF!,$B91,#REF!,"Yes")</f>
        <v>#REF!</v>
      </c>
      <c r="R91" s="4" t="e">
        <f>SUMIFS(#REF!,#REF!,$B91,#REF!,"Yes")</f>
        <v>#REF!</v>
      </c>
      <c r="S91" s="4" t="e">
        <f>SUMIFS(#REF!,#REF!,$B91,#REF!,"Yes")</f>
        <v>#REF!</v>
      </c>
      <c r="T91" s="4" t="e">
        <f>SUMIFS(#REF!,#REF!,$B91,#REF!,"Yes")</f>
        <v>#REF!</v>
      </c>
      <c r="U91" s="4" t="e">
        <f>SUMIFS(#REF!,#REF!,$B91,#REF!,"Yes")</f>
        <v>#REF!</v>
      </c>
      <c r="V91" s="4" t="e">
        <f>SUMIFS(#REF!,#REF!,$B91,#REF!,"Yes")</f>
        <v>#REF!</v>
      </c>
      <c r="W91" s="4" t="e">
        <f>SUMIFS(#REF!,#REF!,$B91,#REF!,"Yes")</f>
        <v>#REF!</v>
      </c>
      <c r="X91" s="4" t="e">
        <f>SUMIFS(#REF!,#REF!,$B91,#REF!,"Yes")</f>
        <v>#REF!</v>
      </c>
      <c r="Y91" s="4" t="e">
        <f>SUMIFS(#REF!,#REF!,$B91,#REF!,"Yes")</f>
        <v>#REF!</v>
      </c>
      <c r="Z91" s="4" t="e">
        <f>SUMIFS(#REF!,#REF!,$B91,#REF!,"Yes")</f>
        <v>#REF!</v>
      </c>
      <c r="AA91" s="4" t="e">
        <f>SUMIFS(#REF!,#REF!,$B91,#REF!,"Yes")</f>
        <v>#REF!</v>
      </c>
      <c r="AB91" s="4" t="e">
        <f>SUMIFS(#REF!,#REF!,$B91,#REF!,"Yes")</f>
        <v>#REF!</v>
      </c>
      <c r="AC91" s="4" t="e">
        <f>SUMIFS(#REF!,#REF!,$B91,#REF!,"Yes")</f>
        <v>#REF!</v>
      </c>
      <c r="AD91" s="4" t="e">
        <f>SUMIFS(#REF!,#REF!,$B91,#REF!,"Yes")</f>
        <v>#REF!</v>
      </c>
      <c r="AE91" s="4" t="e">
        <f>SUMIFS(#REF!,#REF!,$B91,#REF!,"Yes")</f>
        <v>#REF!</v>
      </c>
      <c r="AF91" s="4" t="e">
        <f>SUMIFS(#REF!,#REF!,$B91,#REF!,"Yes")</f>
        <v>#REF!</v>
      </c>
      <c r="AG91" s="4" t="e">
        <f>IFERROR(INDEX(#REF!,MATCH(B91,#REF!,0),6),H91)</f>
        <v>#REF!</v>
      </c>
      <c r="AH91" s="12">
        <f t="shared" si="55"/>
        <v>0</v>
      </c>
      <c r="AI91" s="4" t="e">
        <f t="shared" si="56"/>
        <v>#REF!</v>
      </c>
      <c r="AJ91" s="4" t="e">
        <f t="shared" si="87"/>
        <v>#REF!</v>
      </c>
      <c r="AK91" s="4" t="e">
        <f t="shared" si="57"/>
        <v>#REF!</v>
      </c>
      <c r="AL91" s="4" t="e">
        <f t="shared" si="58"/>
        <v>#REF!</v>
      </c>
      <c r="AM91" s="4" t="e">
        <f t="shared" si="59"/>
        <v>#REF!</v>
      </c>
      <c r="AN91" s="4" t="e">
        <f t="shared" si="88"/>
        <v>#REF!</v>
      </c>
      <c r="AO91" s="4" t="e">
        <f t="shared" si="60"/>
        <v>#REF!</v>
      </c>
      <c r="AP91" s="4" t="e">
        <f t="shared" si="89"/>
        <v>#REF!</v>
      </c>
      <c r="AQ91" s="4" t="e">
        <f t="shared" si="61"/>
        <v>#REF!</v>
      </c>
      <c r="AR91" s="4" t="e">
        <f t="shared" si="62"/>
        <v>#REF!</v>
      </c>
      <c r="AS91" s="4" t="e">
        <f t="shared" si="63"/>
        <v>#REF!</v>
      </c>
      <c r="AT91" s="4" t="e">
        <f t="shared" si="90"/>
        <v>#REF!</v>
      </c>
      <c r="AU91" s="4" t="e">
        <f t="shared" si="64"/>
        <v>#REF!</v>
      </c>
      <c r="AV91" s="4" t="e">
        <f t="shared" si="91"/>
        <v>#REF!</v>
      </c>
      <c r="AW91" s="4" t="e">
        <f t="shared" si="65"/>
        <v>#REF!</v>
      </c>
      <c r="AX91" s="4" t="e">
        <f t="shared" si="66"/>
        <v>#REF!</v>
      </c>
      <c r="AY91" s="4" t="e">
        <f t="shared" si="67"/>
        <v>#REF!</v>
      </c>
      <c r="AZ91" s="4" t="e">
        <f t="shared" si="92"/>
        <v>#REF!</v>
      </c>
      <c r="BA91" s="4" t="e">
        <f t="shared" si="68"/>
        <v>#REF!</v>
      </c>
      <c r="BB91" s="4" t="e">
        <f t="shared" si="93"/>
        <v>#REF!</v>
      </c>
      <c r="BC91" s="4" t="e">
        <f t="shared" si="69"/>
        <v>#REF!</v>
      </c>
      <c r="BD91" s="4" t="e">
        <f t="shared" si="70"/>
        <v>#REF!</v>
      </c>
      <c r="BE91" s="4" t="e">
        <f t="shared" si="71"/>
        <v>#REF!</v>
      </c>
      <c r="BF91" s="4" t="e">
        <f t="shared" si="94"/>
        <v>#REF!</v>
      </c>
      <c r="BG91" s="4" t="e">
        <f t="shared" si="72"/>
        <v>#REF!</v>
      </c>
      <c r="BH91" s="4" t="e">
        <f t="shared" si="95"/>
        <v>#REF!</v>
      </c>
      <c r="BI91" s="4" t="e">
        <f t="shared" si="73"/>
        <v>#REF!</v>
      </c>
      <c r="BJ91" s="4" t="e">
        <f t="shared" si="74"/>
        <v>#REF!</v>
      </c>
      <c r="BK91" s="4" t="e">
        <f t="shared" si="75"/>
        <v>#REF!</v>
      </c>
      <c r="BL91" s="4" t="e">
        <f t="shared" si="96"/>
        <v>#REF!</v>
      </c>
      <c r="BM91" s="4" t="e">
        <f t="shared" si="76"/>
        <v>#REF!</v>
      </c>
      <c r="BN91" s="4" t="e">
        <f t="shared" si="97"/>
        <v>#REF!</v>
      </c>
      <c r="BO91" s="4" t="e">
        <f t="shared" si="77"/>
        <v>#REF!</v>
      </c>
      <c r="BP91" s="4" t="e">
        <f t="shared" si="78"/>
        <v>#REF!</v>
      </c>
      <c r="BQ91" s="4" t="e">
        <f t="shared" si="79"/>
        <v>#REF!</v>
      </c>
      <c r="BR91" s="4" t="e">
        <f t="shared" si="98"/>
        <v>#REF!</v>
      </c>
      <c r="BS91" s="4" t="e">
        <f t="shared" si="80"/>
        <v>#REF!</v>
      </c>
      <c r="BT91" s="4" t="e">
        <f t="shared" si="99"/>
        <v>#REF!</v>
      </c>
      <c r="BU91" s="4" t="e">
        <f t="shared" si="81"/>
        <v>#REF!</v>
      </c>
      <c r="BV91" s="4" t="e">
        <f t="shared" si="82"/>
        <v>#REF!</v>
      </c>
      <c r="BW91" s="4" t="e">
        <f t="shared" si="83"/>
        <v>#REF!</v>
      </c>
      <c r="BX91" s="4" t="e">
        <f t="shared" si="100"/>
        <v>#REF!</v>
      </c>
      <c r="BY91" s="4" t="e">
        <f t="shared" si="84"/>
        <v>#REF!</v>
      </c>
      <c r="BZ91" s="4" t="e">
        <f t="shared" si="101"/>
        <v>#REF!</v>
      </c>
      <c r="CA91" t="e">
        <f t="shared" si="85"/>
        <v>#REF!</v>
      </c>
      <c r="CB91">
        <v>0</v>
      </c>
      <c r="CC91" t="e">
        <f t="shared" si="102"/>
        <v>#REF!</v>
      </c>
      <c r="CD91" t="e">
        <f t="shared" si="103"/>
        <v>#REF!</v>
      </c>
      <c r="CE91" t="e">
        <f t="shared" si="104"/>
        <v>#REF!</v>
      </c>
      <c r="CF91" t="e">
        <f t="shared" si="105"/>
        <v>#REF!</v>
      </c>
      <c r="CG91" t="e">
        <f t="shared" si="106"/>
        <v>#REF!</v>
      </c>
      <c r="CH91" t="e">
        <f t="shared" si="107"/>
        <v>#REF!</v>
      </c>
      <c r="CI91" t="e">
        <f t="shared" si="108"/>
        <v>#REF!</v>
      </c>
      <c r="CJ91" t="e">
        <f t="shared" si="109"/>
        <v>#REF!</v>
      </c>
      <c r="CL91" s="89" t="e">
        <f t="shared" si="86"/>
        <v>#REF!</v>
      </c>
    </row>
    <row r="92" spans="1:90" x14ac:dyDescent="0.3">
      <c r="A92" t="s">
        <v>3</v>
      </c>
      <c r="B92">
        <v>7790</v>
      </c>
      <c r="C92" t="s">
        <v>173</v>
      </c>
      <c r="D92" s="16" t="e">
        <f>SUMIFS(#REF!,#REF!,$B92,#REF!,"Yes")</f>
        <v>#REF!</v>
      </c>
      <c r="E92" s="4" t="e">
        <f>SUMIFS(#REF!,#REF!,$B92,#REF!,"Yes")</f>
        <v>#REF!</v>
      </c>
      <c r="F92" s="4" t="e">
        <f>SUMIFS(#REF!,#REF!,$B92,#REF!,"Yes")</f>
        <v>#REF!</v>
      </c>
      <c r="G92" s="4" t="e">
        <f>SUMIFS(#REF!,#REF!,$B92,#REF!,"Yes")</f>
        <v>#REF!</v>
      </c>
      <c r="H92" s="4" t="e">
        <f>SUMIFS(#REF!,#REF!,$B92,#REF!,"Yes")</f>
        <v>#REF!</v>
      </c>
      <c r="I92" s="4" t="e">
        <f>SUMIFS(#REF!,#REF!,$B92,#REF!,"Yes")</f>
        <v>#REF!</v>
      </c>
      <c r="J92" s="4" t="e">
        <f>SUMIFS(#REF!,#REF!,$B92,#REF!,"Yes")</f>
        <v>#REF!</v>
      </c>
      <c r="K92" s="4" t="e">
        <f>SUMIFS(#REF!,#REF!,$B92,#REF!,"Yes")</f>
        <v>#REF!</v>
      </c>
      <c r="L92" s="4" t="e">
        <f>SUMIFS(#REF!,#REF!,$B92,#REF!,"Yes")</f>
        <v>#REF!</v>
      </c>
      <c r="M92" s="4" t="e">
        <f>SUMIFS(#REF!,#REF!,$B92,#REF!,"Yes")</f>
        <v>#REF!</v>
      </c>
      <c r="N92" s="4" t="e">
        <f>SUMIFS(#REF!,#REF!,$B92,#REF!,"Yes")</f>
        <v>#REF!</v>
      </c>
      <c r="O92" s="4" t="e">
        <f>SUMIFS(#REF!,#REF!,$B92,#REF!,"Yes")</f>
        <v>#REF!</v>
      </c>
      <c r="P92" s="4" t="e">
        <f>SUMIFS(#REF!,#REF!,$B92,#REF!,"Yes")</f>
        <v>#REF!</v>
      </c>
      <c r="Q92" s="4" t="e">
        <f>SUMIFS(#REF!,#REF!,$B92,#REF!,"Yes")</f>
        <v>#REF!</v>
      </c>
      <c r="R92" s="4" t="e">
        <f>SUMIFS(#REF!,#REF!,$B92,#REF!,"Yes")</f>
        <v>#REF!</v>
      </c>
      <c r="S92" s="4" t="e">
        <f>SUMIFS(#REF!,#REF!,$B92,#REF!,"Yes")</f>
        <v>#REF!</v>
      </c>
      <c r="T92" s="4" t="e">
        <f>SUMIFS(#REF!,#REF!,$B92,#REF!,"Yes")</f>
        <v>#REF!</v>
      </c>
      <c r="U92" s="4" t="e">
        <f>SUMIFS(#REF!,#REF!,$B92,#REF!,"Yes")</f>
        <v>#REF!</v>
      </c>
      <c r="V92" s="4" t="e">
        <f>SUMIFS(#REF!,#REF!,$B92,#REF!,"Yes")</f>
        <v>#REF!</v>
      </c>
      <c r="W92" s="4" t="e">
        <f>SUMIFS(#REF!,#REF!,$B92,#REF!,"Yes")</f>
        <v>#REF!</v>
      </c>
      <c r="X92" s="4" t="e">
        <f>SUMIFS(#REF!,#REF!,$B92,#REF!,"Yes")</f>
        <v>#REF!</v>
      </c>
      <c r="Y92" s="4" t="e">
        <f>SUMIFS(#REF!,#REF!,$B92,#REF!,"Yes")</f>
        <v>#REF!</v>
      </c>
      <c r="Z92" s="4" t="e">
        <f>SUMIFS(#REF!,#REF!,$B92,#REF!,"Yes")</f>
        <v>#REF!</v>
      </c>
      <c r="AA92" s="4" t="e">
        <f>SUMIFS(#REF!,#REF!,$B92,#REF!,"Yes")</f>
        <v>#REF!</v>
      </c>
      <c r="AB92" s="4" t="e">
        <f>SUMIFS(#REF!,#REF!,$B92,#REF!,"Yes")</f>
        <v>#REF!</v>
      </c>
      <c r="AC92" s="4" t="e">
        <f>SUMIFS(#REF!,#REF!,$B92,#REF!,"Yes")</f>
        <v>#REF!</v>
      </c>
      <c r="AD92" s="4" t="e">
        <f>SUMIFS(#REF!,#REF!,$B92,#REF!,"Yes")</f>
        <v>#REF!</v>
      </c>
      <c r="AE92" s="4" t="e">
        <f>SUMIFS(#REF!,#REF!,$B92,#REF!,"Yes")</f>
        <v>#REF!</v>
      </c>
      <c r="AF92" s="4" t="e">
        <f>SUMIFS(#REF!,#REF!,$B92,#REF!,"Yes")</f>
        <v>#REF!</v>
      </c>
      <c r="AG92" s="4" t="e">
        <f>IFERROR(INDEX(#REF!,MATCH(B92,#REF!,0),6),H92)</f>
        <v>#REF!</v>
      </c>
      <c r="AH92" s="12">
        <f t="shared" si="55"/>
        <v>0</v>
      </c>
      <c r="AI92" s="4" t="e">
        <f t="shared" si="56"/>
        <v>#REF!</v>
      </c>
      <c r="AJ92" s="4" t="e">
        <f t="shared" si="87"/>
        <v>#REF!</v>
      </c>
      <c r="AK92" s="4" t="e">
        <f t="shared" si="57"/>
        <v>#REF!</v>
      </c>
      <c r="AL92" s="4" t="e">
        <f t="shared" si="58"/>
        <v>#REF!</v>
      </c>
      <c r="AM92" s="4" t="e">
        <f t="shared" si="59"/>
        <v>#REF!</v>
      </c>
      <c r="AN92" s="4" t="e">
        <f t="shared" si="88"/>
        <v>#REF!</v>
      </c>
      <c r="AO92" s="4" t="e">
        <f t="shared" si="60"/>
        <v>#REF!</v>
      </c>
      <c r="AP92" s="4" t="e">
        <f t="shared" si="89"/>
        <v>#REF!</v>
      </c>
      <c r="AQ92" s="4" t="e">
        <f t="shared" si="61"/>
        <v>#REF!</v>
      </c>
      <c r="AR92" s="4" t="e">
        <f t="shared" si="62"/>
        <v>#REF!</v>
      </c>
      <c r="AS92" s="4" t="e">
        <f t="shared" si="63"/>
        <v>#REF!</v>
      </c>
      <c r="AT92" s="4" t="e">
        <f t="shared" si="90"/>
        <v>#REF!</v>
      </c>
      <c r="AU92" s="4" t="e">
        <f t="shared" si="64"/>
        <v>#REF!</v>
      </c>
      <c r="AV92" s="4" t="e">
        <f t="shared" si="91"/>
        <v>#REF!</v>
      </c>
      <c r="AW92" s="4" t="e">
        <f t="shared" si="65"/>
        <v>#REF!</v>
      </c>
      <c r="AX92" s="4" t="e">
        <f t="shared" si="66"/>
        <v>#REF!</v>
      </c>
      <c r="AY92" s="4" t="e">
        <f t="shared" si="67"/>
        <v>#REF!</v>
      </c>
      <c r="AZ92" s="4" t="e">
        <f t="shared" si="92"/>
        <v>#REF!</v>
      </c>
      <c r="BA92" s="4" t="e">
        <f t="shared" si="68"/>
        <v>#REF!</v>
      </c>
      <c r="BB92" s="4" t="e">
        <f t="shared" si="93"/>
        <v>#REF!</v>
      </c>
      <c r="BC92" s="4" t="e">
        <f t="shared" si="69"/>
        <v>#REF!</v>
      </c>
      <c r="BD92" s="4" t="e">
        <f t="shared" si="70"/>
        <v>#REF!</v>
      </c>
      <c r="BE92" s="4" t="e">
        <f t="shared" si="71"/>
        <v>#REF!</v>
      </c>
      <c r="BF92" s="4" t="e">
        <f t="shared" si="94"/>
        <v>#REF!</v>
      </c>
      <c r="BG92" s="4" t="e">
        <f t="shared" si="72"/>
        <v>#REF!</v>
      </c>
      <c r="BH92" s="4" t="e">
        <f t="shared" si="95"/>
        <v>#REF!</v>
      </c>
      <c r="BI92" s="4" t="e">
        <f t="shared" si="73"/>
        <v>#REF!</v>
      </c>
      <c r="BJ92" s="4" t="e">
        <f t="shared" si="74"/>
        <v>#REF!</v>
      </c>
      <c r="BK92" s="4" t="e">
        <f t="shared" si="75"/>
        <v>#REF!</v>
      </c>
      <c r="BL92" s="4" t="e">
        <f t="shared" si="96"/>
        <v>#REF!</v>
      </c>
      <c r="BM92" s="4" t="e">
        <f t="shared" si="76"/>
        <v>#REF!</v>
      </c>
      <c r="BN92" s="4" t="e">
        <f t="shared" si="97"/>
        <v>#REF!</v>
      </c>
      <c r="BO92" s="4" t="e">
        <f t="shared" si="77"/>
        <v>#REF!</v>
      </c>
      <c r="BP92" s="4" t="e">
        <f t="shared" si="78"/>
        <v>#REF!</v>
      </c>
      <c r="BQ92" s="4" t="e">
        <f t="shared" si="79"/>
        <v>#REF!</v>
      </c>
      <c r="BR92" s="4" t="e">
        <f t="shared" si="98"/>
        <v>#REF!</v>
      </c>
      <c r="BS92" s="4" t="e">
        <f t="shared" si="80"/>
        <v>#REF!</v>
      </c>
      <c r="BT92" s="4" t="e">
        <f t="shared" si="99"/>
        <v>#REF!</v>
      </c>
      <c r="BU92" s="4" t="e">
        <f t="shared" si="81"/>
        <v>#REF!</v>
      </c>
      <c r="BV92" s="4" t="e">
        <f t="shared" si="82"/>
        <v>#REF!</v>
      </c>
      <c r="BW92" s="4" t="e">
        <f t="shared" si="83"/>
        <v>#REF!</v>
      </c>
      <c r="BX92" s="4" t="e">
        <f t="shared" si="100"/>
        <v>#REF!</v>
      </c>
      <c r="BY92" s="4" t="e">
        <f t="shared" si="84"/>
        <v>#REF!</v>
      </c>
      <c r="BZ92" s="4" t="e">
        <f t="shared" si="101"/>
        <v>#REF!</v>
      </c>
      <c r="CA92" t="e">
        <f t="shared" si="85"/>
        <v>#REF!</v>
      </c>
      <c r="CB92">
        <v>0</v>
      </c>
      <c r="CC92" t="e">
        <f t="shared" si="102"/>
        <v>#REF!</v>
      </c>
      <c r="CD92" t="e">
        <f t="shared" si="103"/>
        <v>#REF!</v>
      </c>
      <c r="CE92" t="e">
        <f t="shared" si="104"/>
        <v>#REF!</v>
      </c>
      <c r="CF92" t="e">
        <f t="shared" si="105"/>
        <v>#REF!</v>
      </c>
      <c r="CG92" t="e">
        <f t="shared" si="106"/>
        <v>#REF!</v>
      </c>
      <c r="CH92" t="e">
        <f t="shared" si="107"/>
        <v>#REF!</v>
      </c>
      <c r="CI92" t="e">
        <f t="shared" si="108"/>
        <v>#REF!</v>
      </c>
      <c r="CJ92" t="e">
        <f t="shared" si="109"/>
        <v>#REF!</v>
      </c>
      <c r="CK92" t="e">
        <f>IF(CB92&gt;CJ92,"Yes","No")</f>
        <v>#REF!</v>
      </c>
      <c r="CL92" s="89" t="e">
        <f t="shared" si="86"/>
        <v>#REF!</v>
      </c>
    </row>
    <row r="93" spans="1:90" x14ac:dyDescent="0.3">
      <c r="A93" t="s">
        <v>3</v>
      </c>
      <c r="B93">
        <v>8469</v>
      </c>
      <c r="C93" t="s">
        <v>374</v>
      </c>
      <c r="D93" s="16" t="e">
        <f>SUMIFS(#REF!,#REF!,$B93,#REF!,"Yes")</f>
        <v>#REF!</v>
      </c>
      <c r="E93" s="4" t="e">
        <f>SUMIFS(#REF!,#REF!,$B93,#REF!,"Yes")</f>
        <v>#REF!</v>
      </c>
      <c r="F93" s="4" t="e">
        <f>SUMIFS(#REF!,#REF!,$B93,#REF!,"Yes")</f>
        <v>#REF!</v>
      </c>
      <c r="G93" s="4" t="e">
        <f>SUMIFS(#REF!,#REF!,$B93,#REF!,"Yes")</f>
        <v>#REF!</v>
      </c>
      <c r="H93" s="4" t="e">
        <f>SUMIFS(#REF!,#REF!,$B93,#REF!,"Yes")</f>
        <v>#REF!</v>
      </c>
      <c r="I93" s="4" t="e">
        <f>SUMIFS(#REF!,#REF!,$B93,#REF!,"Yes")</f>
        <v>#REF!</v>
      </c>
      <c r="J93" s="4" t="e">
        <f>SUMIFS(#REF!,#REF!,$B93,#REF!,"Yes")</f>
        <v>#REF!</v>
      </c>
      <c r="K93" s="4" t="e">
        <f>SUMIFS(#REF!,#REF!,$B93,#REF!,"Yes")</f>
        <v>#REF!</v>
      </c>
      <c r="L93" s="4" t="e">
        <f>SUMIFS(#REF!,#REF!,$B93,#REF!,"Yes")</f>
        <v>#REF!</v>
      </c>
      <c r="M93" s="4" t="e">
        <f>SUMIFS(#REF!,#REF!,$B93,#REF!,"Yes")</f>
        <v>#REF!</v>
      </c>
      <c r="N93" s="4" t="e">
        <f>SUMIFS(#REF!,#REF!,$B93,#REF!,"Yes")</f>
        <v>#REF!</v>
      </c>
      <c r="O93" s="4" t="e">
        <f>SUMIFS(#REF!,#REF!,$B93,#REF!,"Yes")</f>
        <v>#REF!</v>
      </c>
      <c r="P93" s="4" t="e">
        <f>SUMIFS(#REF!,#REF!,$B93,#REF!,"Yes")</f>
        <v>#REF!</v>
      </c>
      <c r="Q93" s="4" t="e">
        <f>SUMIFS(#REF!,#REF!,$B93,#REF!,"Yes")</f>
        <v>#REF!</v>
      </c>
      <c r="R93" s="4" t="e">
        <f>SUMIFS(#REF!,#REF!,$B93,#REF!,"Yes")</f>
        <v>#REF!</v>
      </c>
      <c r="S93" s="4" t="e">
        <f>SUMIFS(#REF!,#REF!,$B93,#REF!,"Yes")</f>
        <v>#REF!</v>
      </c>
      <c r="T93" s="4" t="e">
        <f>SUMIFS(#REF!,#REF!,$B93,#REF!,"Yes")</f>
        <v>#REF!</v>
      </c>
      <c r="U93" s="4" t="e">
        <f>SUMIFS(#REF!,#REF!,$B93,#REF!,"Yes")</f>
        <v>#REF!</v>
      </c>
      <c r="V93" s="4" t="e">
        <f>SUMIFS(#REF!,#REF!,$B93,#REF!,"Yes")</f>
        <v>#REF!</v>
      </c>
      <c r="W93" s="4" t="e">
        <f>SUMIFS(#REF!,#REF!,$B93,#REF!,"Yes")</f>
        <v>#REF!</v>
      </c>
      <c r="X93" s="4" t="e">
        <f>SUMIFS(#REF!,#REF!,$B93,#REF!,"Yes")</f>
        <v>#REF!</v>
      </c>
      <c r="Y93" s="4" t="e">
        <f>SUMIFS(#REF!,#REF!,$B93,#REF!,"Yes")</f>
        <v>#REF!</v>
      </c>
      <c r="Z93" s="4" t="e">
        <f>SUMIFS(#REF!,#REF!,$B93,#REF!,"Yes")</f>
        <v>#REF!</v>
      </c>
      <c r="AA93" s="4" t="e">
        <f>SUMIFS(#REF!,#REF!,$B93,#REF!,"Yes")</f>
        <v>#REF!</v>
      </c>
      <c r="AB93" s="4" t="e">
        <f>SUMIFS(#REF!,#REF!,$B93,#REF!,"Yes")</f>
        <v>#REF!</v>
      </c>
      <c r="AC93" s="4" t="e">
        <f>SUMIFS(#REF!,#REF!,$B93,#REF!,"Yes")</f>
        <v>#REF!</v>
      </c>
      <c r="AD93" s="4" t="e">
        <f>SUMIFS(#REF!,#REF!,$B93,#REF!,"Yes")</f>
        <v>#REF!</v>
      </c>
      <c r="AE93" s="4" t="e">
        <f>SUMIFS(#REF!,#REF!,$B93,#REF!,"Yes")</f>
        <v>#REF!</v>
      </c>
      <c r="AF93" s="4" t="e">
        <f>SUMIFS(#REF!,#REF!,$B93,#REF!,"Yes")</f>
        <v>#REF!</v>
      </c>
      <c r="AG93" s="4" t="e">
        <f>IFERROR(INDEX(#REF!,MATCH(B93,#REF!,0),6),H93)</f>
        <v>#REF!</v>
      </c>
      <c r="AH93" s="12">
        <f t="shared" si="55"/>
        <v>0</v>
      </c>
      <c r="AI93" s="4" t="e">
        <f t="shared" si="56"/>
        <v>#REF!</v>
      </c>
      <c r="AJ93" s="4" t="e">
        <f t="shared" si="87"/>
        <v>#REF!</v>
      </c>
      <c r="AK93" s="4" t="e">
        <f t="shared" si="57"/>
        <v>#REF!</v>
      </c>
      <c r="AL93" s="4" t="e">
        <f t="shared" si="58"/>
        <v>#REF!</v>
      </c>
      <c r="AM93" s="4" t="e">
        <f t="shared" si="59"/>
        <v>#REF!</v>
      </c>
      <c r="AN93" s="4" t="e">
        <f t="shared" si="88"/>
        <v>#REF!</v>
      </c>
      <c r="AO93" s="4" t="e">
        <f t="shared" si="60"/>
        <v>#REF!</v>
      </c>
      <c r="AP93" s="4" t="e">
        <f t="shared" si="89"/>
        <v>#REF!</v>
      </c>
      <c r="AQ93" s="4" t="e">
        <f t="shared" si="61"/>
        <v>#REF!</v>
      </c>
      <c r="AR93" s="4" t="e">
        <f t="shared" si="62"/>
        <v>#REF!</v>
      </c>
      <c r="AS93" s="4" t="e">
        <f t="shared" si="63"/>
        <v>#REF!</v>
      </c>
      <c r="AT93" s="4" t="e">
        <f t="shared" si="90"/>
        <v>#REF!</v>
      </c>
      <c r="AU93" s="4" t="e">
        <f t="shared" si="64"/>
        <v>#REF!</v>
      </c>
      <c r="AV93" s="4" t="e">
        <f t="shared" si="91"/>
        <v>#REF!</v>
      </c>
      <c r="AW93" s="4" t="e">
        <f t="shared" si="65"/>
        <v>#REF!</v>
      </c>
      <c r="AX93" s="4" t="e">
        <f t="shared" si="66"/>
        <v>#REF!</v>
      </c>
      <c r="AY93" s="4" t="e">
        <f t="shared" si="67"/>
        <v>#REF!</v>
      </c>
      <c r="AZ93" s="4" t="e">
        <f t="shared" si="92"/>
        <v>#REF!</v>
      </c>
      <c r="BA93" s="4" t="e">
        <f t="shared" si="68"/>
        <v>#REF!</v>
      </c>
      <c r="BB93" s="4" t="e">
        <f t="shared" si="93"/>
        <v>#REF!</v>
      </c>
      <c r="BC93" s="4" t="e">
        <f t="shared" si="69"/>
        <v>#REF!</v>
      </c>
      <c r="BD93" s="4" t="e">
        <f t="shared" si="70"/>
        <v>#REF!</v>
      </c>
      <c r="BE93" s="4" t="e">
        <f t="shared" si="71"/>
        <v>#REF!</v>
      </c>
      <c r="BF93" s="4" t="e">
        <f t="shared" si="94"/>
        <v>#REF!</v>
      </c>
      <c r="BG93" s="4" t="e">
        <f t="shared" si="72"/>
        <v>#REF!</v>
      </c>
      <c r="BH93" s="4" t="e">
        <f t="shared" si="95"/>
        <v>#REF!</v>
      </c>
      <c r="BI93" s="4" t="e">
        <f t="shared" si="73"/>
        <v>#REF!</v>
      </c>
      <c r="BJ93" s="4" t="e">
        <f t="shared" si="74"/>
        <v>#REF!</v>
      </c>
      <c r="BK93" s="4" t="e">
        <f t="shared" si="75"/>
        <v>#REF!</v>
      </c>
      <c r="BL93" s="4" t="e">
        <f t="shared" si="96"/>
        <v>#REF!</v>
      </c>
      <c r="BM93" s="4" t="e">
        <f t="shared" si="76"/>
        <v>#REF!</v>
      </c>
      <c r="BN93" s="4" t="e">
        <f t="shared" si="97"/>
        <v>#REF!</v>
      </c>
      <c r="BO93" s="4" t="e">
        <f t="shared" si="77"/>
        <v>#REF!</v>
      </c>
      <c r="BP93" s="4" t="e">
        <f t="shared" si="78"/>
        <v>#REF!</v>
      </c>
      <c r="BQ93" s="4" t="e">
        <f t="shared" si="79"/>
        <v>#REF!</v>
      </c>
      <c r="BR93" s="4" t="e">
        <f t="shared" si="98"/>
        <v>#REF!</v>
      </c>
      <c r="BS93" s="4" t="e">
        <f t="shared" si="80"/>
        <v>#REF!</v>
      </c>
      <c r="BT93" s="4" t="e">
        <f t="shared" si="99"/>
        <v>#REF!</v>
      </c>
      <c r="BU93" s="4" t="e">
        <f t="shared" si="81"/>
        <v>#REF!</v>
      </c>
      <c r="BV93" s="4" t="e">
        <f t="shared" si="82"/>
        <v>#REF!</v>
      </c>
      <c r="BW93" s="4" t="e">
        <f t="shared" si="83"/>
        <v>#REF!</v>
      </c>
      <c r="BX93" s="4" t="e">
        <f t="shared" si="100"/>
        <v>#REF!</v>
      </c>
      <c r="BY93" s="4" t="e">
        <f t="shared" si="84"/>
        <v>#REF!</v>
      </c>
      <c r="BZ93" s="4" t="e">
        <f t="shared" si="101"/>
        <v>#REF!</v>
      </c>
      <c r="CA93" t="e">
        <f t="shared" si="85"/>
        <v>#REF!</v>
      </c>
      <c r="CB93">
        <v>0</v>
      </c>
      <c r="CC93" t="e">
        <f t="shared" si="102"/>
        <v>#REF!</v>
      </c>
      <c r="CD93" t="e">
        <f t="shared" si="103"/>
        <v>#REF!</v>
      </c>
      <c r="CE93" t="e">
        <f t="shared" si="104"/>
        <v>#REF!</v>
      </c>
      <c r="CF93" t="e">
        <f t="shared" si="105"/>
        <v>#REF!</v>
      </c>
      <c r="CG93" t="e">
        <f t="shared" si="106"/>
        <v>#REF!</v>
      </c>
      <c r="CH93" t="e">
        <f t="shared" si="107"/>
        <v>#REF!</v>
      </c>
      <c r="CI93" t="e">
        <f t="shared" si="108"/>
        <v>#REF!</v>
      </c>
      <c r="CJ93" t="e">
        <f t="shared" si="109"/>
        <v>#REF!</v>
      </c>
      <c r="CL93" s="89" t="e">
        <f t="shared" si="86"/>
        <v>#REF!</v>
      </c>
    </row>
    <row r="94" spans="1:90" x14ac:dyDescent="0.3">
      <c r="A94" t="s">
        <v>3</v>
      </c>
      <c r="B94">
        <v>8579</v>
      </c>
      <c r="C94" t="s">
        <v>406</v>
      </c>
      <c r="D94" s="16" t="e">
        <f>SUMIFS(#REF!,#REF!,$B94,#REF!,"Yes")</f>
        <v>#REF!</v>
      </c>
      <c r="E94" s="4" t="e">
        <f>SUMIFS(#REF!,#REF!,$B94,#REF!,"Yes")</f>
        <v>#REF!</v>
      </c>
      <c r="F94" s="4" t="e">
        <f>SUMIFS(#REF!,#REF!,$B94,#REF!,"Yes")</f>
        <v>#REF!</v>
      </c>
      <c r="G94" s="4" t="e">
        <f>SUMIFS(#REF!,#REF!,$B94,#REF!,"Yes")</f>
        <v>#REF!</v>
      </c>
      <c r="H94" s="4" t="e">
        <f>SUMIFS(#REF!,#REF!,$B94,#REF!,"Yes")</f>
        <v>#REF!</v>
      </c>
      <c r="I94" s="4" t="e">
        <f>SUMIFS(#REF!,#REF!,$B94,#REF!,"Yes")</f>
        <v>#REF!</v>
      </c>
      <c r="J94" s="4" t="e">
        <f>SUMIFS(#REF!,#REF!,$B94,#REF!,"Yes")</f>
        <v>#REF!</v>
      </c>
      <c r="K94" s="4" t="e">
        <f>SUMIFS(#REF!,#REF!,$B94,#REF!,"Yes")</f>
        <v>#REF!</v>
      </c>
      <c r="L94" s="4" t="e">
        <f>SUMIFS(#REF!,#REF!,$B94,#REF!,"Yes")</f>
        <v>#REF!</v>
      </c>
      <c r="M94" s="4" t="e">
        <f>SUMIFS(#REF!,#REF!,$B94,#REF!,"Yes")</f>
        <v>#REF!</v>
      </c>
      <c r="N94" s="4" t="e">
        <f>SUMIFS(#REF!,#REF!,$B94,#REF!,"Yes")</f>
        <v>#REF!</v>
      </c>
      <c r="O94" s="4" t="e">
        <f>SUMIFS(#REF!,#REF!,$B94,#REF!,"Yes")</f>
        <v>#REF!</v>
      </c>
      <c r="P94" s="4" t="e">
        <f>SUMIFS(#REF!,#REF!,$B94,#REF!,"Yes")</f>
        <v>#REF!</v>
      </c>
      <c r="Q94" s="4" t="e">
        <f>SUMIFS(#REF!,#REF!,$B94,#REF!,"Yes")</f>
        <v>#REF!</v>
      </c>
      <c r="R94" s="4" t="e">
        <f>SUMIFS(#REF!,#REF!,$B94,#REF!,"Yes")</f>
        <v>#REF!</v>
      </c>
      <c r="S94" s="4" t="e">
        <f>SUMIFS(#REF!,#REF!,$B94,#REF!,"Yes")</f>
        <v>#REF!</v>
      </c>
      <c r="T94" s="4" t="e">
        <f>SUMIFS(#REF!,#REF!,$B94,#REF!,"Yes")</f>
        <v>#REF!</v>
      </c>
      <c r="U94" s="4" t="e">
        <f>SUMIFS(#REF!,#REF!,$B94,#REF!,"Yes")</f>
        <v>#REF!</v>
      </c>
      <c r="V94" s="4" t="e">
        <f>SUMIFS(#REF!,#REF!,$B94,#REF!,"Yes")</f>
        <v>#REF!</v>
      </c>
      <c r="W94" s="4" t="e">
        <f>SUMIFS(#REF!,#REF!,$B94,#REF!,"Yes")</f>
        <v>#REF!</v>
      </c>
      <c r="X94" s="4" t="e">
        <f>SUMIFS(#REF!,#REF!,$B94,#REF!,"Yes")</f>
        <v>#REF!</v>
      </c>
      <c r="Y94" s="4" t="e">
        <f>SUMIFS(#REF!,#REF!,$B94,#REF!,"Yes")</f>
        <v>#REF!</v>
      </c>
      <c r="Z94" s="4" t="e">
        <f>SUMIFS(#REF!,#REF!,$B94,#REF!,"Yes")</f>
        <v>#REF!</v>
      </c>
      <c r="AA94" s="4" t="e">
        <f>SUMIFS(#REF!,#REF!,$B94,#REF!,"Yes")</f>
        <v>#REF!</v>
      </c>
      <c r="AB94" s="4" t="e">
        <f>SUMIFS(#REF!,#REF!,$B94,#REF!,"Yes")</f>
        <v>#REF!</v>
      </c>
      <c r="AC94" s="4" t="e">
        <f>SUMIFS(#REF!,#REF!,$B94,#REF!,"Yes")</f>
        <v>#REF!</v>
      </c>
      <c r="AD94" s="4" t="e">
        <f>SUMIFS(#REF!,#REF!,$B94,#REF!,"Yes")</f>
        <v>#REF!</v>
      </c>
      <c r="AE94" s="4" t="e">
        <f>SUMIFS(#REF!,#REF!,$B94,#REF!,"Yes")</f>
        <v>#REF!</v>
      </c>
      <c r="AF94" s="4" t="e">
        <f>SUMIFS(#REF!,#REF!,$B94,#REF!,"Yes")</f>
        <v>#REF!</v>
      </c>
      <c r="AG94" s="4" t="e">
        <f>IFERROR(INDEX(#REF!,MATCH(B94,#REF!,0),6),H94)</f>
        <v>#REF!</v>
      </c>
      <c r="AH94" s="12">
        <f t="shared" si="55"/>
        <v>0</v>
      </c>
      <c r="AI94" s="4" t="e">
        <f t="shared" si="56"/>
        <v>#REF!</v>
      </c>
      <c r="AJ94" s="4" t="e">
        <f t="shared" si="87"/>
        <v>#REF!</v>
      </c>
      <c r="AK94" s="4" t="e">
        <f t="shared" si="57"/>
        <v>#REF!</v>
      </c>
      <c r="AL94" s="4" t="e">
        <f t="shared" si="58"/>
        <v>#REF!</v>
      </c>
      <c r="AM94" s="4" t="e">
        <f t="shared" si="59"/>
        <v>#REF!</v>
      </c>
      <c r="AN94" s="4" t="e">
        <f t="shared" si="88"/>
        <v>#REF!</v>
      </c>
      <c r="AO94" s="4" t="e">
        <f t="shared" si="60"/>
        <v>#REF!</v>
      </c>
      <c r="AP94" s="4" t="e">
        <f t="shared" si="89"/>
        <v>#REF!</v>
      </c>
      <c r="AQ94" s="4" t="e">
        <f t="shared" si="61"/>
        <v>#REF!</v>
      </c>
      <c r="AR94" s="4" t="e">
        <f t="shared" si="62"/>
        <v>#REF!</v>
      </c>
      <c r="AS94" s="4" t="e">
        <f t="shared" si="63"/>
        <v>#REF!</v>
      </c>
      <c r="AT94" s="4" t="e">
        <f t="shared" si="90"/>
        <v>#REF!</v>
      </c>
      <c r="AU94" s="4" t="e">
        <f t="shared" si="64"/>
        <v>#REF!</v>
      </c>
      <c r="AV94" s="4" t="e">
        <f t="shared" si="91"/>
        <v>#REF!</v>
      </c>
      <c r="AW94" s="4" t="e">
        <f t="shared" si="65"/>
        <v>#REF!</v>
      </c>
      <c r="AX94" s="4" t="e">
        <f t="shared" si="66"/>
        <v>#REF!</v>
      </c>
      <c r="AY94" s="4" t="e">
        <f t="shared" si="67"/>
        <v>#REF!</v>
      </c>
      <c r="AZ94" s="4" t="e">
        <f t="shared" si="92"/>
        <v>#REF!</v>
      </c>
      <c r="BA94" s="4" t="e">
        <f t="shared" si="68"/>
        <v>#REF!</v>
      </c>
      <c r="BB94" s="4" t="e">
        <f t="shared" si="93"/>
        <v>#REF!</v>
      </c>
      <c r="BC94" s="4" t="e">
        <f t="shared" si="69"/>
        <v>#REF!</v>
      </c>
      <c r="BD94" s="4" t="e">
        <f t="shared" si="70"/>
        <v>#REF!</v>
      </c>
      <c r="BE94" s="4" t="e">
        <f t="shared" si="71"/>
        <v>#REF!</v>
      </c>
      <c r="BF94" s="4" t="e">
        <f t="shared" si="94"/>
        <v>#REF!</v>
      </c>
      <c r="BG94" s="4" t="e">
        <f t="shared" si="72"/>
        <v>#REF!</v>
      </c>
      <c r="BH94" s="4" t="e">
        <f t="shared" si="95"/>
        <v>#REF!</v>
      </c>
      <c r="BI94" s="4" t="e">
        <f t="shared" si="73"/>
        <v>#REF!</v>
      </c>
      <c r="BJ94" s="4" t="e">
        <f t="shared" si="74"/>
        <v>#REF!</v>
      </c>
      <c r="BK94" s="4" t="e">
        <f t="shared" si="75"/>
        <v>#REF!</v>
      </c>
      <c r="BL94" s="4" t="e">
        <f t="shared" si="96"/>
        <v>#REF!</v>
      </c>
      <c r="BM94" s="4" t="e">
        <f t="shared" si="76"/>
        <v>#REF!</v>
      </c>
      <c r="BN94" s="4" t="e">
        <f t="shared" si="97"/>
        <v>#REF!</v>
      </c>
      <c r="BO94" s="4" t="e">
        <f t="shared" si="77"/>
        <v>#REF!</v>
      </c>
      <c r="BP94" s="4" t="e">
        <f t="shared" si="78"/>
        <v>#REF!</v>
      </c>
      <c r="BQ94" s="4" t="e">
        <f t="shared" si="79"/>
        <v>#REF!</v>
      </c>
      <c r="BR94" s="4" t="e">
        <f t="shared" si="98"/>
        <v>#REF!</v>
      </c>
      <c r="BS94" s="4" t="e">
        <f t="shared" si="80"/>
        <v>#REF!</v>
      </c>
      <c r="BT94" s="4" t="e">
        <f t="shared" si="99"/>
        <v>#REF!</v>
      </c>
      <c r="BU94" s="4" t="e">
        <f t="shared" si="81"/>
        <v>#REF!</v>
      </c>
      <c r="BV94" s="4" t="e">
        <f t="shared" si="82"/>
        <v>#REF!</v>
      </c>
      <c r="BW94" s="4" t="e">
        <f t="shared" si="83"/>
        <v>#REF!</v>
      </c>
      <c r="BX94" s="4" t="e">
        <f t="shared" si="100"/>
        <v>#REF!</v>
      </c>
      <c r="BY94" s="4" t="e">
        <f t="shared" si="84"/>
        <v>#REF!</v>
      </c>
      <c r="BZ94" s="4" t="e">
        <f t="shared" si="101"/>
        <v>#REF!</v>
      </c>
      <c r="CA94" t="e">
        <f t="shared" si="85"/>
        <v>#REF!</v>
      </c>
      <c r="CB94">
        <v>0</v>
      </c>
      <c r="CC94" t="e">
        <f t="shared" si="102"/>
        <v>#REF!</v>
      </c>
      <c r="CD94" t="e">
        <f t="shared" si="103"/>
        <v>#REF!</v>
      </c>
      <c r="CE94" t="e">
        <f t="shared" si="104"/>
        <v>#REF!</v>
      </c>
      <c r="CF94" t="e">
        <f t="shared" si="105"/>
        <v>#REF!</v>
      </c>
      <c r="CG94" t="e">
        <f t="shared" si="106"/>
        <v>#REF!</v>
      </c>
      <c r="CH94" t="e">
        <f t="shared" si="107"/>
        <v>#REF!</v>
      </c>
      <c r="CI94" t="e">
        <f t="shared" si="108"/>
        <v>#REF!</v>
      </c>
      <c r="CJ94" t="e">
        <f t="shared" si="109"/>
        <v>#REF!</v>
      </c>
      <c r="CL94" s="89" t="e">
        <f t="shared" si="86"/>
        <v>#REF!</v>
      </c>
    </row>
    <row r="95" spans="1:90" x14ac:dyDescent="0.3">
      <c r="A95" t="s">
        <v>3</v>
      </c>
      <c r="B95">
        <v>8788</v>
      </c>
      <c r="C95" t="s">
        <v>438</v>
      </c>
      <c r="D95" s="16" t="e">
        <f>SUMIFS(#REF!,#REF!,$B95,#REF!,"Yes")</f>
        <v>#REF!</v>
      </c>
      <c r="E95" s="4" t="e">
        <f>SUMIFS(#REF!,#REF!,$B95,#REF!,"Yes")</f>
        <v>#REF!</v>
      </c>
      <c r="F95" s="4" t="e">
        <f>SUMIFS(#REF!,#REF!,$B95,#REF!,"Yes")</f>
        <v>#REF!</v>
      </c>
      <c r="G95" s="4" t="e">
        <f>SUMIFS(#REF!,#REF!,$B95,#REF!,"Yes")</f>
        <v>#REF!</v>
      </c>
      <c r="H95" s="4" t="e">
        <f>SUMIFS(#REF!,#REF!,$B95,#REF!,"Yes")</f>
        <v>#REF!</v>
      </c>
      <c r="I95" s="4" t="e">
        <f>SUMIFS(#REF!,#REF!,$B95,#REF!,"Yes")</f>
        <v>#REF!</v>
      </c>
      <c r="J95" s="4" t="e">
        <f>SUMIFS(#REF!,#REF!,$B95,#REF!,"Yes")</f>
        <v>#REF!</v>
      </c>
      <c r="K95" s="4" t="e">
        <f>SUMIFS(#REF!,#REF!,$B95,#REF!,"Yes")</f>
        <v>#REF!</v>
      </c>
      <c r="L95" s="4" t="e">
        <f>SUMIFS(#REF!,#REF!,$B95,#REF!,"Yes")</f>
        <v>#REF!</v>
      </c>
      <c r="M95" s="4" t="e">
        <f>SUMIFS(#REF!,#REF!,$B95,#REF!,"Yes")</f>
        <v>#REF!</v>
      </c>
      <c r="N95" s="4" t="e">
        <f>SUMIFS(#REF!,#REF!,$B95,#REF!,"Yes")</f>
        <v>#REF!</v>
      </c>
      <c r="O95" s="4" t="e">
        <f>SUMIFS(#REF!,#REF!,$B95,#REF!,"Yes")</f>
        <v>#REF!</v>
      </c>
      <c r="P95" s="4" t="e">
        <f>SUMIFS(#REF!,#REF!,$B95,#REF!,"Yes")</f>
        <v>#REF!</v>
      </c>
      <c r="Q95" s="4" t="e">
        <f>SUMIFS(#REF!,#REF!,$B95,#REF!,"Yes")</f>
        <v>#REF!</v>
      </c>
      <c r="R95" s="4" t="e">
        <f>SUMIFS(#REF!,#REF!,$B95,#REF!,"Yes")</f>
        <v>#REF!</v>
      </c>
      <c r="S95" s="4" t="e">
        <f>SUMIFS(#REF!,#REF!,$B95,#REF!,"Yes")</f>
        <v>#REF!</v>
      </c>
      <c r="T95" s="4" t="e">
        <f>SUMIFS(#REF!,#REF!,$B95,#REF!,"Yes")</f>
        <v>#REF!</v>
      </c>
      <c r="U95" s="4" t="e">
        <f>SUMIFS(#REF!,#REF!,$B95,#REF!,"Yes")</f>
        <v>#REF!</v>
      </c>
      <c r="V95" s="4" t="e">
        <f>SUMIFS(#REF!,#REF!,$B95,#REF!,"Yes")</f>
        <v>#REF!</v>
      </c>
      <c r="W95" s="4" t="e">
        <f>SUMIFS(#REF!,#REF!,$B95,#REF!,"Yes")</f>
        <v>#REF!</v>
      </c>
      <c r="X95" s="4" t="e">
        <f>SUMIFS(#REF!,#REF!,$B95,#REF!,"Yes")</f>
        <v>#REF!</v>
      </c>
      <c r="Y95" s="4" t="e">
        <f>SUMIFS(#REF!,#REF!,$B95,#REF!,"Yes")</f>
        <v>#REF!</v>
      </c>
      <c r="Z95" s="4" t="e">
        <f>SUMIFS(#REF!,#REF!,$B95,#REF!,"Yes")</f>
        <v>#REF!</v>
      </c>
      <c r="AA95" s="4" t="e">
        <f>SUMIFS(#REF!,#REF!,$B95,#REF!,"Yes")</f>
        <v>#REF!</v>
      </c>
      <c r="AB95" s="4" t="e">
        <f>SUMIFS(#REF!,#REF!,$B95,#REF!,"Yes")</f>
        <v>#REF!</v>
      </c>
      <c r="AC95" s="4" t="e">
        <f>SUMIFS(#REF!,#REF!,$B95,#REF!,"Yes")</f>
        <v>#REF!</v>
      </c>
      <c r="AD95" s="4" t="e">
        <f>SUMIFS(#REF!,#REF!,$B95,#REF!,"Yes")</f>
        <v>#REF!</v>
      </c>
      <c r="AE95" s="4" t="e">
        <f>SUMIFS(#REF!,#REF!,$B95,#REF!,"Yes")</f>
        <v>#REF!</v>
      </c>
      <c r="AF95" s="4" t="e">
        <f>SUMIFS(#REF!,#REF!,$B95,#REF!,"Yes")</f>
        <v>#REF!</v>
      </c>
      <c r="AG95" s="4" t="e">
        <f>IFERROR(INDEX(#REF!,MATCH(B95,#REF!,0),6),H95)</f>
        <v>#REF!</v>
      </c>
      <c r="AH95" s="12">
        <f t="shared" si="55"/>
        <v>0</v>
      </c>
      <c r="AI95" s="4" t="e">
        <f t="shared" si="56"/>
        <v>#REF!</v>
      </c>
      <c r="AJ95" s="4" t="e">
        <f t="shared" si="87"/>
        <v>#REF!</v>
      </c>
      <c r="AK95" s="4" t="e">
        <f t="shared" si="57"/>
        <v>#REF!</v>
      </c>
      <c r="AL95" s="4" t="e">
        <f t="shared" si="58"/>
        <v>#REF!</v>
      </c>
      <c r="AM95" s="4" t="e">
        <f t="shared" si="59"/>
        <v>#REF!</v>
      </c>
      <c r="AN95" s="4" t="e">
        <f t="shared" si="88"/>
        <v>#REF!</v>
      </c>
      <c r="AO95" s="4" t="e">
        <f t="shared" si="60"/>
        <v>#REF!</v>
      </c>
      <c r="AP95" s="4" t="e">
        <f t="shared" si="89"/>
        <v>#REF!</v>
      </c>
      <c r="AQ95" s="4" t="e">
        <f t="shared" si="61"/>
        <v>#REF!</v>
      </c>
      <c r="AR95" s="4" t="e">
        <f t="shared" si="62"/>
        <v>#REF!</v>
      </c>
      <c r="AS95" s="4" t="e">
        <f t="shared" si="63"/>
        <v>#REF!</v>
      </c>
      <c r="AT95" s="4" t="e">
        <f t="shared" si="90"/>
        <v>#REF!</v>
      </c>
      <c r="AU95" s="4" t="e">
        <f t="shared" si="64"/>
        <v>#REF!</v>
      </c>
      <c r="AV95" s="4" t="e">
        <f t="shared" si="91"/>
        <v>#REF!</v>
      </c>
      <c r="AW95" s="4" t="e">
        <f t="shared" si="65"/>
        <v>#REF!</v>
      </c>
      <c r="AX95" s="4" t="e">
        <f t="shared" si="66"/>
        <v>#REF!</v>
      </c>
      <c r="AY95" s="4" t="e">
        <f t="shared" si="67"/>
        <v>#REF!</v>
      </c>
      <c r="AZ95" s="4" t="e">
        <f t="shared" si="92"/>
        <v>#REF!</v>
      </c>
      <c r="BA95" s="4" t="e">
        <f t="shared" si="68"/>
        <v>#REF!</v>
      </c>
      <c r="BB95" s="4" t="e">
        <f t="shared" si="93"/>
        <v>#REF!</v>
      </c>
      <c r="BC95" s="4" t="e">
        <f t="shared" si="69"/>
        <v>#REF!</v>
      </c>
      <c r="BD95" s="4" t="e">
        <f t="shared" si="70"/>
        <v>#REF!</v>
      </c>
      <c r="BE95" s="4" t="e">
        <f t="shared" si="71"/>
        <v>#REF!</v>
      </c>
      <c r="BF95" s="4" t="e">
        <f t="shared" si="94"/>
        <v>#REF!</v>
      </c>
      <c r="BG95" s="4" t="e">
        <f t="shared" si="72"/>
        <v>#REF!</v>
      </c>
      <c r="BH95" s="4" t="e">
        <f t="shared" si="95"/>
        <v>#REF!</v>
      </c>
      <c r="BI95" s="4" t="e">
        <f t="shared" si="73"/>
        <v>#REF!</v>
      </c>
      <c r="BJ95" s="4" t="e">
        <f t="shared" si="74"/>
        <v>#REF!</v>
      </c>
      <c r="BK95" s="4" t="e">
        <f t="shared" si="75"/>
        <v>#REF!</v>
      </c>
      <c r="BL95" s="4" t="e">
        <f t="shared" si="96"/>
        <v>#REF!</v>
      </c>
      <c r="BM95" s="4" t="e">
        <f t="shared" si="76"/>
        <v>#REF!</v>
      </c>
      <c r="BN95" s="4" t="e">
        <f t="shared" si="97"/>
        <v>#REF!</v>
      </c>
      <c r="BO95" s="4" t="e">
        <f t="shared" si="77"/>
        <v>#REF!</v>
      </c>
      <c r="BP95" s="4" t="e">
        <f t="shared" si="78"/>
        <v>#REF!</v>
      </c>
      <c r="BQ95" s="4" t="e">
        <f t="shared" si="79"/>
        <v>#REF!</v>
      </c>
      <c r="BR95" s="4" t="e">
        <f t="shared" si="98"/>
        <v>#REF!</v>
      </c>
      <c r="BS95" s="4" t="e">
        <f t="shared" si="80"/>
        <v>#REF!</v>
      </c>
      <c r="BT95" s="4" t="e">
        <f t="shared" si="99"/>
        <v>#REF!</v>
      </c>
      <c r="BU95" s="4" t="e">
        <f t="shared" si="81"/>
        <v>#REF!</v>
      </c>
      <c r="BV95" s="4" t="e">
        <f t="shared" si="82"/>
        <v>#REF!</v>
      </c>
      <c r="BW95" s="4" t="e">
        <f t="shared" si="83"/>
        <v>#REF!</v>
      </c>
      <c r="BX95" s="4" t="e">
        <f t="shared" si="100"/>
        <v>#REF!</v>
      </c>
      <c r="BY95" s="4" t="e">
        <f t="shared" si="84"/>
        <v>#REF!</v>
      </c>
      <c r="BZ95" s="4" t="e">
        <f t="shared" si="101"/>
        <v>#REF!</v>
      </c>
      <c r="CA95" t="e">
        <f t="shared" si="85"/>
        <v>#REF!</v>
      </c>
      <c r="CB95">
        <v>0</v>
      </c>
      <c r="CC95" t="e">
        <f t="shared" si="102"/>
        <v>#REF!</v>
      </c>
      <c r="CD95" t="e">
        <f t="shared" si="103"/>
        <v>#REF!</v>
      </c>
      <c r="CE95" t="e">
        <f t="shared" si="104"/>
        <v>#REF!</v>
      </c>
      <c r="CF95" t="e">
        <f t="shared" si="105"/>
        <v>#REF!</v>
      </c>
      <c r="CG95" t="e">
        <f t="shared" si="106"/>
        <v>#REF!</v>
      </c>
      <c r="CH95" t="e">
        <f t="shared" si="107"/>
        <v>#REF!</v>
      </c>
      <c r="CI95" t="e">
        <f t="shared" si="108"/>
        <v>#REF!</v>
      </c>
      <c r="CJ95" t="e">
        <f t="shared" si="109"/>
        <v>#REF!</v>
      </c>
      <c r="CL95" s="89" t="e">
        <f t="shared" si="86"/>
        <v>#REF!</v>
      </c>
    </row>
    <row r="96" spans="1:90" x14ac:dyDescent="0.3">
      <c r="A96" t="s">
        <v>3</v>
      </c>
      <c r="B96">
        <v>8986</v>
      </c>
      <c r="C96" t="s">
        <v>445</v>
      </c>
      <c r="D96" s="16" t="e">
        <f>SUMIFS(#REF!,#REF!,$B96,#REF!,"Yes")</f>
        <v>#REF!</v>
      </c>
      <c r="E96" s="4" t="e">
        <f>SUMIFS(#REF!,#REF!,$B96,#REF!,"Yes")</f>
        <v>#REF!</v>
      </c>
      <c r="F96" s="4" t="e">
        <f>SUMIFS(#REF!,#REF!,$B96,#REF!,"Yes")</f>
        <v>#REF!</v>
      </c>
      <c r="G96" s="4" t="e">
        <f>SUMIFS(#REF!,#REF!,$B96,#REF!,"Yes")</f>
        <v>#REF!</v>
      </c>
      <c r="H96" s="4" t="e">
        <f>SUMIFS(#REF!,#REF!,$B96,#REF!,"Yes")</f>
        <v>#REF!</v>
      </c>
      <c r="I96" s="4" t="e">
        <f>SUMIFS(#REF!,#REF!,$B96,#REF!,"Yes")</f>
        <v>#REF!</v>
      </c>
      <c r="J96" s="4" t="e">
        <f>SUMIFS(#REF!,#REF!,$B96,#REF!,"Yes")</f>
        <v>#REF!</v>
      </c>
      <c r="K96" s="4" t="e">
        <f>SUMIFS(#REF!,#REF!,$B96,#REF!,"Yes")</f>
        <v>#REF!</v>
      </c>
      <c r="L96" s="4" t="e">
        <f>SUMIFS(#REF!,#REF!,$B96,#REF!,"Yes")</f>
        <v>#REF!</v>
      </c>
      <c r="M96" s="4" t="e">
        <f>SUMIFS(#REF!,#REF!,$B96,#REF!,"Yes")</f>
        <v>#REF!</v>
      </c>
      <c r="N96" s="4" t="e">
        <f>SUMIFS(#REF!,#REF!,$B96,#REF!,"Yes")</f>
        <v>#REF!</v>
      </c>
      <c r="O96" s="4" t="e">
        <f>SUMIFS(#REF!,#REF!,$B96,#REF!,"Yes")</f>
        <v>#REF!</v>
      </c>
      <c r="P96" s="4" t="e">
        <f>SUMIFS(#REF!,#REF!,$B96,#REF!,"Yes")</f>
        <v>#REF!</v>
      </c>
      <c r="Q96" s="4" t="e">
        <f>SUMIFS(#REF!,#REF!,$B96,#REF!,"Yes")</f>
        <v>#REF!</v>
      </c>
      <c r="R96" s="4" t="e">
        <f>SUMIFS(#REF!,#REF!,$B96,#REF!,"Yes")</f>
        <v>#REF!</v>
      </c>
      <c r="S96" s="4" t="e">
        <f>SUMIFS(#REF!,#REF!,$B96,#REF!,"Yes")</f>
        <v>#REF!</v>
      </c>
      <c r="T96" s="4" t="e">
        <f>SUMIFS(#REF!,#REF!,$B96,#REF!,"Yes")</f>
        <v>#REF!</v>
      </c>
      <c r="U96" s="4" t="e">
        <f>SUMIFS(#REF!,#REF!,$B96,#REF!,"Yes")</f>
        <v>#REF!</v>
      </c>
      <c r="V96" s="4" t="e">
        <f>SUMIFS(#REF!,#REF!,$B96,#REF!,"Yes")</f>
        <v>#REF!</v>
      </c>
      <c r="W96" s="4" t="e">
        <f>SUMIFS(#REF!,#REF!,$B96,#REF!,"Yes")</f>
        <v>#REF!</v>
      </c>
      <c r="X96" s="4" t="e">
        <f>SUMIFS(#REF!,#REF!,$B96,#REF!,"Yes")</f>
        <v>#REF!</v>
      </c>
      <c r="Y96" s="4" t="e">
        <f>SUMIFS(#REF!,#REF!,$B96,#REF!,"Yes")</f>
        <v>#REF!</v>
      </c>
      <c r="Z96" s="4" t="e">
        <f>SUMIFS(#REF!,#REF!,$B96,#REF!,"Yes")</f>
        <v>#REF!</v>
      </c>
      <c r="AA96" s="4" t="e">
        <f>SUMIFS(#REF!,#REF!,$B96,#REF!,"Yes")</f>
        <v>#REF!</v>
      </c>
      <c r="AB96" s="4" t="e">
        <f>SUMIFS(#REF!,#REF!,$B96,#REF!,"Yes")</f>
        <v>#REF!</v>
      </c>
      <c r="AC96" s="4" t="e">
        <f>SUMIFS(#REF!,#REF!,$B96,#REF!,"Yes")</f>
        <v>#REF!</v>
      </c>
      <c r="AD96" s="4" t="e">
        <f>SUMIFS(#REF!,#REF!,$B96,#REF!,"Yes")</f>
        <v>#REF!</v>
      </c>
      <c r="AE96" s="4" t="e">
        <f>SUMIFS(#REF!,#REF!,$B96,#REF!,"Yes")</f>
        <v>#REF!</v>
      </c>
      <c r="AF96" s="4" t="e">
        <f>SUMIFS(#REF!,#REF!,$B96,#REF!,"Yes")</f>
        <v>#REF!</v>
      </c>
      <c r="AG96" s="4" t="e">
        <f>IFERROR(INDEX(#REF!,MATCH(B96,#REF!,0),6),H96)</f>
        <v>#REF!</v>
      </c>
      <c r="AH96" s="12">
        <f t="shared" si="55"/>
        <v>0</v>
      </c>
      <c r="AI96" s="4" t="e">
        <f t="shared" si="56"/>
        <v>#REF!</v>
      </c>
      <c r="AJ96" s="4" t="e">
        <f t="shared" si="87"/>
        <v>#REF!</v>
      </c>
      <c r="AK96" s="4" t="e">
        <f t="shared" si="57"/>
        <v>#REF!</v>
      </c>
      <c r="AL96" s="4" t="e">
        <f t="shared" si="58"/>
        <v>#REF!</v>
      </c>
      <c r="AM96" s="4" t="e">
        <f t="shared" si="59"/>
        <v>#REF!</v>
      </c>
      <c r="AN96" s="4" t="e">
        <f t="shared" si="88"/>
        <v>#REF!</v>
      </c>
      <c r="AO96" s="4" t="e">
        <f t="shared" si="60"/>
        <v>#REF!</v>
      </c>
      <c r="AP96" s="4" t="e">
        <f t="shared" si="89"/>
        <v>#REF!</v>
      </c>
      <c r="AQ96" s="4" t="e">
        <f t="shared" si="61"/>
        <v>#REF!</v>
      </c>
      <c r="AR96" s="4" t="e">
        <f t="shared" si="62"/>
        <v>#REF!</v>
      </c>
      <c r="AS96" s="4" t="e">
        <f t="shared" si="63"/>
        <v>#REF!</v>
      </c>
      <c r="AT96" s="4" t="e">
        <f t="shared" si="90"/>
        <v>#REF!</v>
      </c>
      <c r="AU96" s="4" t="e">
        <f t="shared" si="64"/>
        <v>#REF!</v>
      </c>
      <c r="AV96" s="4" t="e">
        <f t="shared" si="91"/>
        <v>#REF!</v>
      </c>
      <c r="AW96" s="4" t="e">
        <f t="shared" si="65"/>
        <v>#REF!</v>
      </c>
      <c r="AX96" s="4" t="e">
        <f t="shared" si="66"/>
        <v>#REF!</v>
      </c>
      <c r="AY96" s="4" t="e">
        <f t="shared" si="67"/>
        <v>#REF!</v>
      </c>
      <c r="AZ96" s="4" t="e">
        <f t="shared" si="92"/>
        <v>#REF!</v>
      </c>
      <c r="BA96" s="4" t="e">
        <f t="shared" si="68"/>
        <v>#REF!</v>
      </c>
      <c r="BB96" s="4" t="e">
        <f t="shared" si="93"/>
        <v>#REF!</v>
      </c>
      <c r="BC96" s="4" t="e">
        <f t="shared" si="69"/>
        <v>#REF!</v>
      </c>
      <c r="BD96" s="4" t="e">
        <f t="shared" si="70"/>
        <v>#REF!</v>
      </c>
      <c r="BE96" s="4" t="e">
        <f t="shared" si="71"/>
        <v>#REF!</v>
      </c>
      <c r="BF96" s="4" t="e">
        <f t="shared" si="94"/>
        <v>#REF!</v>
      </c>
      <c r="BG96" s="4" t="e">
        <f t="shared" si="72"/>
        <v>#REF!</v>
      </c>
      <c r="BH96" s="4" t="e">
        <f t="shared" si="95"/>
        <v>#REF!</v>
      </c>
      <c r="BI96" s="4" t="e">
        <f t="shared" si="73"/>
        <v>#REF!</v>
      </c>
      <c r="BJ96" s="4" t="e">
        <f t="shared" si="74"/>
        <v>#REF!</v>
      </c>
      <c r="BK96" s="4" t="e">
        <f t="shared" si="75"/>
        <v>#REF!</v>
      </c>
      <c r="BL96" s="4" t="e">
        <f t="shared" si="96"/>
        <v>#REF!</v>
      </c>
      <c r="BM96" s="4" t="e">
        <f t="shared" si="76"/>
        <v>#REF!</v>
      </c>
      <c r="BN96" s="4" t="e">
        <f t="shared" si="97"/>
        <v>#REF!</v>
      </c>
      <c r="BO96" s="4" t="e">
        <f t="shared" si="77"/>
        <v>#REF!</v>
      </c>
      <c r="BP96" s="4" t="e">
        <f t="shared" si="78"/>
        <v>#REF!</v>
      </c>
      <c r="BQ96" s="4" t="e">
        <f t="shared" si="79"/>
        <v>#REF!</v>
      </c>
      <c r="BR96" s="4" t="e">
        <f t="shared" si="98"/>
        <v>#REF!</v>
      </c>
      <c r="BS96" s="4" t="e">
        <f t="shared" si="80"/>
        <v>#REF!</v>
      </c>
      <c r="BT96" s="4" t="e">
        <f t="shared" si="99"/>
        <v>#REF!</v>
      </c>
      <c r="BU96" s="4" t="e">
        <f t="shared" si="81"/>
        <v>#REF!</v>
      </c>
      <c r="BV96" s="4" t="e">
        <f t="shared" si="82"/>
        <v>#REF!</v>
      </c>
      <c r="BW96" s="4" t="e">
        <f t="shared" si="83"/>
        <v>#REF!</v>
      </c>
      <c r="BX96" s="4" t="e">
        <f t="shared" si="100"/>
        <v>#REF!</v>
      </c>
      <c r="BY96" s="4" t="e">
        <f t="shared" si="84"/>
        <v>#REF!</v>
      </c>
      <c r="BZ96" s="4" t="e">
        <f t="shared" si="101"/>
        <v>#REF!</v>
      </c>
      <c r="CA96" t="e">
        <f t="shared" si="85"/>
        <v>#REF!</v>
      </c>
      <c r="CB96">
        <v>0</v>
      </c>
      <c r="CC96" t="e">
        <f t="shared" si="102"/>
        <v>#REF!</v>
      </c>
      <c r="CD96" t="e">
        <f t="shared" si="103"/>
        <v>#REF!</v>
      </c>
      <c r="CE96" t="e">
        <f t="shared" si="104"/>
        <v>#REF!</v>
      </c>
      <c r="CF96" t="e">
        <f t="shared" si="105"/>
        <v>#REF!</v>
      </c>
      <c r="CG96" t="e">
        <f t="shared" si="106"/>
        <v>#REF!</v>
      </c>
      <c r="CH96" t="e">
        <f t="shared" si="107"/>
        <v>#REF!</v>
      </c>
      <c r="CI96" t="e">
        <f t="shared" si="108"/>
        <v>#REF!</v>
      </c>
      <c r="CJ96" t="e">
        <f t="shared" si="109"/>
        <v>#REF!</v>
      </c>
      <c r="CL96" s="89" t="e">
        <f t="shared" si="86"/>
        <v>#REF!</v>
      </c>
    </row>
    <row r="97" spans="1:90" x14ac:dyDescent="0.3">
      <c r="A97" t="s">
        <v>3</v>
      </c>
      <c r="B97">
        <v>10443</v>
      </c>
      <c r="C97" t="s">
        <v>180</v>
      </c>
      <c r="D97" s="16" t="e">
        <f>SUMIFS(#REF!,#REF!,$B97,#REF!,"Yes")</f>
        <v>#REF!</v>
      </c>
      <c r="E97" s="4" t="e">
        <f>SUMIFS(#REF!,#REF!,$B97,#REF!,"Yes")</f>
        <v>#REF!</v>
      </c>
      <c r="F97" s="4" t="e">
        <f>SUMIFS(#REF!,#REF!,$B97,#REF!,"Yes")</f>
        <v>#REF!</v>
      </c>
      <c r="G97" s="4" t="e">
        <f>SUMIFS(#REF!,#REF!,$B97,#REF!,"Yes")</f>
        <v>#REF!</v>
      </c>
      <c r="H97" s="4" t="e">
        <f>SUMIFS(#REF!,#REF!,$B97,#REF!,"Yes")</f>
        <v>#REF!</v>
      </c>
      <c r="I97" s="4" t="e">
        <f>SUMIFS(#REF!,#REF!,$B97,#REF!,"Yes")</f>
        <v>#REF!</v>
      </c>
      <c r="J97" s="4" t="e">
        <f>SUMIFS(#REF!,#REF!,$B97,#REF!,"Yes")</f>
        <v>#REF!</v>
      </c>
      <c r="K97" s="4" t="e">
        <f>SUMIFS(#REF!,#REF!,$B97,#REF!,"Yes")</f>
        <v>#REF!</v>
      </c>
      <c r="L97" s="4" t="e">
        <f>SUMIFS(#REF!,#REF!,$B97,#REF!,"Yes")</f>
        <v>#REF!</v>
      </c>
      <c r="M97" s="4" t="e">
        <f>SUMIFS(#REF!,#REF!,$B97,#REF!,"Yes")</f>
        <v>#REF!</v>
      </c>
      <c r="N97" s="4" t="e">
        <f>SUMIFS(#REF!,#REF!,$B97,#REF!,"Yes")</f>
        <v>#REF!</v>
      </c>
      <c r="O97" s="4" t="e">
        <f>SUMIFS(#REF!,#REF!,$B97,#REF!,"Yes")</f>
        <v>#REF!</v>
      </c>
      <c r="P97" s="4" t="e">
        <f>SUMIFS(#REF!,#REF!,$B97,#REF!,"Yes")</f>
        <v>#REF!</v>
      </c>
      <c r="Q97" s="4" t="e">
        <f>SUMIFS(#REF!,#REF!,$B97,#REF!,"Yes")</f>
        <v>#REF!</v>
      </c>
      <c r="R97" s="4" t="e">
        <f>SUMIFS(#REF!,#REF!,$B97,#REF!,"Yes")</f>
        <v>#REF!</v>
      </c>
      <c r="S97" s="4" t="e">
        <f>SUMIFS(#REF!,#REF!,$B97,#REF!,"Yes")</f>
        <v>#REF!</v>
      </c>
      <c r="T97" s="4" t="e">
        <f>SUMIFS(#REF!,#REF!,$B97,#REF!,"Yes")</f>
        <v>#REF!</v>
      </c>
      <c r="U97" s="4" t="e">
        <f>SUMIFS(#REF!,#REF!,$B97,#REF!,"Yes")</f>
        <v>#REF!</v>
      </c>
      <c r="V97" s="4" t="e">
        <f>SUMIFS(#REF!,#REF!,$B97,#REF!,"Yes")</f>
        <v>#REF!</v>
      </c>
      <c r="W97" s="4" t="e">
        <f>SUMIFS(#REF!,#REF!,$B97,#REF!,"Yes")</f>
        <v>#REF!</v>
      </c>
      <c r="X97" s="4" t="e">
        <f>SUMIFS(#REF!,#REF!,$B97,#REF!,"Yes")</f>
        <v>#REF!</v>
      </c>
      <c r="Y97" s="4" t="e">
        <f>SUMIFS(#REF!,#REF!,$B97,#REF!,"Yes")</f>
        <v>#REF!</v>
      </c>
      <c r="Z97" s="4" t="e">
        <f>SUMIFS(#REF!,#REF!,$B97,#REF!,"Yes")</f>
        <v>#REF!</v>
      </c>
      <c r="AA97" s="4" t="e">
        <f>SUMIFS(#REF!,#REF!,$B97,#REF!,"Yes")</f>
        <v>#REF!</v>
      </c>
      <c r="AB97" s="4" t="e">
        <f>SUMIFS(#REF!,#REF!,$B97,#REF!,"Yes")</f>
        <v>#REF!</v>
      </c>
      <c r="AC97" s="4" t="e">
        <f>SUMIFS(#REF!,#REF!,$B97,#REF!,"Yes")</f>
        <v>#REF!</v>
      </c>
      <c r="AD97" s="4" t="e">
        <f>SUMIFS(#REF!,#REF!,$B97,#REF!,"Yes")</f>
        <v>#REF!</v>
      </c>
      <c r="AE97" s="4" t="e">
        <f>SUMIFS(#REF!,#REF!,$B97,#REF!,"Yes")</f>
        <v>#REF!</v>
      </c>
      <c r="AF97" s="4" t="e">
        <f>SUMIFS(#REF!,#REF!,$B97,#REF!,"Yes")</f>
        <v>#REF!</v>
      </c>
      <c r="AG97" s="4" t="e">
        <f>IFERROR(INDEX(#REF!,MATCH(B97,#REF!,0),6),H97)</f>
        <v>#REF!</v>
      </c>
      <c r="AH97" s="12">
        <f t="shared" si="55"/>
        <v>0</v>
      </c>
      <c r="AI97" s="4" t="e">
        <f t="shared" si="56"/>
        <v>#REF!</v>
      </c>
      <c r="AJ97" s="4" t="e">
        <f t="shared" si="87"/>
        <v>#REF!</v>
      </c>
      <c r="AK97" s="4" t="e">
        <f t="shared" si="57"/>
        <v>#REF!</v>
      </c>
      <c r="AL97" s="4" t="e">
        <f t="shared" si="58"/>
        <v>#REF!</v>
      </c>
      <c r="AM97" s="4" t="e">
        <f t="shared" si="59"/>
        <v>#REF!</v>
      </c>
      <c r="AN97" s="4" t="e">
        <f t="shared" si="88"/>
        <v>#REF!</v>
      </c>
      <c r="AO97" s="4" t="e">
        <f t="shared" si="60"/>
        <v>#REF!</v>
      </c>
      <c r="AP97" s="4" t="e">
        <f t="shared" si="89"/>
        <v>#REF!</v>
      </c>
      <c r="AQ97" s="4" t="e">
        <f t="shared" si="61"/>
        <v>#REF!</v>
      </c>
      <c r="AR97" s="4" t="e">
        <f t="shared" si="62"/>
        <v>#REF!</v>
      </c>
      <c r="AS97" s="4" t="e">
        <f t="shared" si="63"/>
        <v>#REF!</v>
      </c>
      <c r="AT97" s="4" t="e">
        <f t="shared" si="90"/>
        <v>#REF!</v>
      </c>
      <c r="AU97" s="4" t="e">
        <f t="shared" si="64"/>
        <v>#REF!</v>
      </c>
      <c r="AV97" s="4" t="e">
        <f t="shared" si="91"/>
        <v>#REF!</v>
      </c>
      <c r="AW97" s="4" t="e">
        <f t="shared" si="65"/>
        <v>#REF!</v>
      </c>
      <c r="AX97" s="4" t="e">
        <f t="shared" si="66"/>
        <v>#REF!</v>
      </c>
      <c r="AY97" s="4" t="e">
        <f t="shared" si="67"/>
        <v>#REF!</v>
      </c>
      <c r="AZ97" s="4" t="e">
        <f t="shared" si="92"/>
        <v>#REF!</v>
      </c>
      <c r="BA97" s="4" t="e">
        <f t="shared" si="68"/>
        <v>#REF!</v>
      </c>
      <c r="BB97" s="4" t="e">
        <f t="shared" si="93"/>
        <v>#REF!</v>
      </c>
      <c r="BC97" s="4" t="e">
        <f t="shared" si="69"/>
        <v>#REF!</v>
      </c>
      <c r="BD97" s="4" t="e">
        <f t="shared" si="70"/>
        <v>#REF!</v>
      </c>
      <c r="BE97" s="4" t="e">
        <f t="shared" si="71"/>
        <v>#REF!</v>
      </c>
      <c r="BF97" s="4" t="e">
        <f t="shared" si="94"/>
        <v>#REF!</v>
      </c>
      <c r="BG97" s="4" t="e">
        <f t="shared" si="72"/>
        <v>#REF!</v>
      </c>
      <c r="BH97" s="4" t="e">
        <f t="shared" si="95"/>
        <v>#REF!</v>
      </c>
      <c r="BI97" s="4" t="e">
        <f t="shared" si="73"/>
        <v>#REF!</v>
      </c>
      <c r="BJ97" s="4" t="e">
        <f t="shared" si="74"/>
        <v>#REF!</v>
      </c>
      <c r="BK97" s="4" t="e">
        <f t="shared" si="75"/>
        <v>#REF!</v>
      </c>
      <c r="BL97" s="4" t="e">
        <f t="shared" si="96"/>
        <v>#REF!</v>
      </c>
      <c r="BM97" s="4" t="e">
        <f t="shared" si="76"/>
        <v>#REF!</v>
      </c>
      <c r="BN97" s="4" t="e">
        <f t="shared" si="97"/>
        <v>#REF!</v>
      </c>
      <c r="BO97" s="4" t="e">
        <f t="shared" si="77"/>
        <v>#REF!</v>
      </c>
      <c r="BP97" s="4" t="e">
        <f t="shared" si="78"/>
        <v>#REF!</v>
      </c>
      <c r="BQ97" s="4" t="e">
        <f t="shared" si="79"/>
        <v>#REF!</v>
      </c>
      <c r="BR97" s="4" t="e">
        <f t="shared" si="98"/>
        <v>#REF!</v>
      </c>
      <c r="BS97" s="4" t="e">
        <f t="shared" si="80"/>
        <v>#REF!</v>
      </c>
      <c r="BT97" s="4" t="e">
        <f t="shared" si="99"/>
        <v>#REF!</v>
      </c>
      <c r="BU97" s="4" t="e">
        <f t="shared" si="81"/>
        <v>#REF!</v>
      </c>
      <c r="BV97" s="4" t="e">
        <f t="shared" si="82"/>
        <v>#REF!</v>
      </c>
      <c r="BW97" s="4" t="e">
        <f t="shared" si="83"/>
        <v>#REF!</v>
      </c>
      <c r="BX97" s="4" t="e">
        <f t="shared" si="100"/>
        <v>#REF!</v>
      </c>
      <c r="BY97" s="4" t="e">
        <f t="shared" si="84"/>
        <v>#REF!</v>
      </c>
      <c r="BZ97" s="4" t="e">
        <f t="shared" si="101"/>
        <v>#REF!</v>
      </c>
      <c r="CA97" t="e">
        <f t="shared" si="85"/>
        <v>#REF!</v>
      </c>
      <c r="CB97">
        <v>0</v>
      </c>
      <c r="CC97" t="e">
        <f t="shared" si="102"/>
        <v>#REF!</v>
      </c>
      <c r="CD97" t="e">
        <f t="shared" si="103"/>
        <v>#REF!</v>
      </c>
      <c r="CE97" t="e">
        <f t="shared" si="104"/>
        <v>#REF!</v>
      </c>
      <c r="CF97" t="e">
        <f t="shared" si="105"/>
        <v>#REF!</v>
      </c>
      <c r="CG97" t="e">
        <f t="shared" si="106"/>
        <v>#REF!</v>
      </c>
      <c r="CH97" t="e">
        <f t="shared" si="107"/>
        <v>#REF!</v>
      </c>
      <c r="CI97" t="e">
        <f t="shared" si="108"/>
        <v>#REF!</v>
      </c>
      <c r="CJ97" t="e">
        <f t="shared" si="109"/>
        <v>#REF!</v>
      </c>
      <c r="CK97" t="e">
        <f>IF(CB97&gt;CJ97,"Yes","No")</f>
        <v>#REF!</v>
      </c>
      <c r="CL97" s="89" t="e">
        <f t="shared" si="86"/>
        <v>#REF!</v>
      </c>
    </row>
    <row r="98" spans="1:90" x14ac:dyDescent="0.3">
      <c r="A98" t="s">
        <v>3</v>
      </c>
      <c r="B98">
        <v>10543</v>
      </c>
      <c r="C98" t="s">
        <v>437</v>
      </c>
      <c r="D98" s="16" t="e">
        <f>SUMIFS(#REF!,#REF!,$B98,#REF!,"Yes")</f>
        <v>#REF!</v>
      </c>
      <c r="E98" s="4" t="e">
        <f>SUMIFS(#REF!,#REF!,$B98,#REF!,"Yes")</f>
        <v>#REF!</v>
      </c>
      <c r="F98" s="4" t="e">
        <f>SUMIFS(#REF!,#REF!,$B98,#REF!,"Yes")</f>
        <v>#REF!</v>
      </c>
      <c r="G98" s="4" t="e">
        <f>SUMIFS(#REF!,#REF!,$B98,#REF!,"Yes")</f>
        <v>#REF!</v>
      </c>
      <c r="H98" s="4" t="e">
        <f>SUMIFS(#REF!,#REF!,$B98,#REF!,"Yes")</f>
        <v>#REF!</v>
      </c>
      <c r="I98" s="4" t="e">
        <f>SUMIFS(#REF!,#REF!,$B98,#REF!,"Yes")</f>
        <v>#REF!</v>
      </c>
      <c r="J98" s="4" t="e">
        <f>SUMIFS(#REF!,#REF!,$B98,#REF!,"Yes")</f>
        <v>#REF!</v>
      </c>
      <c r="K98" s="4" t="e">
        <f>SUMIFS(#REF!,#REF!,$B98,#REF!,"Yes")</f>
        <v>#REF!</v>
      </c>
      <c r="L98" s="4" t="e">
        <f>SUMIFS(#REF!,#REF!,$B98,#REF!,"Yes")</f>
        <v>#REF!</v>
      </c>
      <c r="M98" s="4" t="e">
        <f>SUMIFS(#REF!,#REF!,$B98,#REF!,"Yes")</f>
        <v>#REF!</v>
      </c>
      <c r="N98" s="4" t="e">
        <f>SUMIFS(#REF!,#REF!,$B98,#REF!,"Yes")</f>
        <v>#REF!</v>
      </c>
      <c r="O98" s="4" t="e">
        <f>SUMIFS(#REF!,#REF!,$B98,#REF!,"Yes")</f>
        <v>#REF!</v>
      </c>
      <c r="P98" s="4" t="e">
        <f>SUMIFS(#REF!,#REF!,$B98,#REF!,"Yes")</f>
        <v>#REF!</v>
      </c>
      <c r="Q98" s="4" t="e">
        <f>SUMIFS(#REF!,#REF!,$B98,#REF!,"Yes")</f>
        <v>#REF!</v>
      </c>
      <c r="R98" s="4" t="e">
        <f>SUMIFS(#REF!,#REF!,$B98,#REF!,"Yes")</f>
        <v>#REF!</v>
      </c>
      <c r="S98" s="4" t="e">
        <f>SUMIFS(#REF!,#REF!,$B98,#REF!,"Yes")</f>
        <v>#REF!</v>
      </c>
      <c r="T98" s="4" t="e">
        <f>SUMIFS(#REF!,#REF!,$B98,#REF!,"Yes")</f>
        <v>#REF!</v>
      </c>
      <c r="U98" s="4" t="e">
        <f>SUMIFS(#REF!,#REF!,$B98,#REF!,"Yes")</f>
        <v>#REF!</v>
      </c>
      <c r="V98" s="4" t="e">
        <f>SUMIFS(#REF!,#REF!,$B98,#REF!,"Yes")</f>
        <v>#REF!</v>
      </c>
      <c r="W98" s="4" t="e">
        <f>SUMIFS(#REF!,#REF!,$B98,#REF!,"Yes")</f>
        <v>#REF!</v>
      </c>
      <c r="X98" s="4" t="e">
        <f>SUMIFS(#REF!,#REF!,$B98,#REF!,"Yes")</f>
        <v>#REF!</v>
      </c>
      <c r="Y98" s="4" t="e">
        <f>SUMIFS(#REF!,#REF!,$B98,#REF!,"Yes")</f>
        <v>#REF!</v>
      </c>
      <c r="Z98" s="4" t="e">
        <f>SUMIFS(#REF!,#REF!,$B98,#REF!,"Yes")</f>
        <v>#REF!</v>
      </c>
      <c r="AA98" s="4" t="e">
        <f>SUMIFS(#REF!,#REF!,$B98,#REF!,"Yes")</f>
        <v>#REF!</v>
      </c>
      <c r="AB98" s="4" t="e">
        <f>SUMIFS(#REF!,#REF!,$B98,#REF!,"Yes")</f>
        <v>#REF!</v>
      </c>
      <c r="AC98" s="4" t="e">
        <f>SUMIFS(#REF!,#REF!,$B98,#REF!,"Yes")</f>
        <v>#REF!</v>
      </c>
      <c r="AD98" s="4" t="e">
        <f>SUMIFS(#REF!,#REF!,$B98,#REF!,"Yes")</f>
        <v>#REF!</v>
      </c>
      <c r="AE98" s="4" t="e">
        <f>SUMIFS(#REF!,#REF!,$B98,#REF!,"Yes")</f>
        <v>#REF!</v>
      </c>
      <c r="AF98" s="4" t="e">
        <f>SUMIFS(#REF!,#REF!,$B98,#REF!,"Yes")</f>
        <v>#REF!</v>
      </c>
      <c r="AG98" s="4" t="e">
        <f>IFERROR(INDEX(#REF!,MATCH(B98,#REF!,0),6),H98)</f>
        <v>#REF!</v>
      </c>
      <c r="AH98" s="12">
        <f t="shared" si="55"/>
        <v>0</v>
      </c>
      <c r="AI98" s="4" t="e">
        <f t="shared" si="56"/>
        <v>#REF!</v>
      </c>
      <c r="AJ98" s="4" t="e">
        <f t="shared" si="87"/>
        <v>#REF!</v>
      </c>
      <c r="AK98" s="4" t="e">
        <f t="shared" si="57"/>
        <v>#REF!</v>
      </c>
      <c r="AL98" s="4" t="e">
        <f t="shared" si="58"/>
        <v>#REF!</v>
      </c>
      <c r="AM98" s="4" t="e">
        <f t="shared" si="59"/>
        <v>#REF!</v>
      </c>
      <c r="AN98" s="4" t="e">
        <f t="shared" si="88"/>
        <v>#REF!</v>
      </c>
      <c r="AO98" s="4" t="e">
        <f t="shared" si="60"/>
        <v>#REF!</v>
      </c>
      <c r="AP98" s="4" t="e">
        <f t="shared" si="89"/>
        <v>#REF!</v>
      </c>
      <c r="AQ98" s="4" t="e">
        <f t="shared" si="61"/>
        <v>#REF!</v>
      </c>
      <c r="AR98" s="4" t="e">
        <f t="shared" si="62"/>
        <v>#REF!</v>
      </c>
      <c r="AS98" s="4" t="e">
        <f t="shared" si="63"/>
        <v>#REF!</v>
      </c>
      <c r="AT98" s="4" t="e">
        <f t="shared" si="90"/>
        <v>#REF!</v>
      </c>
      <c r="AU98" s="4" t="e">
        <f t="shared" si="64"/>
        <v>#REF!</v>
      </c>
      <c r="AV98" s="4" t="e">
        <f t="shared" si="91"/>
        <v>#REF!</v>
      </c>
      <c r="AW98" s="4" t="e">
        <f t="shared" si="65"/>
        <v>#REF!</v>
      </c>
      <c r="AX98" s="4" t="e">
        <f t="shared" si="66"/>
        <v>#REF!</v>
      </c>
      <c r="AY98" s="4" t="e">
        <f t="shared" si="67"/>
        <v>#REF!</v>
      </c>
      <c r="AZ98" s="4" t="e">
        <f t="shared" si="92"/>
        <v>#REF!</v>
      </c>
      <c r="BA98" s="4" t="e">
        <f t="shared" si="68"/>
        <v>#REF!</v>
      </c>
      <c r="BB98" s="4" t="e">
        <f t="shared" si="93"/>
        <v>#REF!</v>
      </c>
      <c r="BC98" s="4" t="e">
        <f t="shared" si="69"/>
        <v>#REF!</v>
      </c>
      <c r="BD98" s="4" t="e">
        <f t="shared" si="70"/>
        <v>#REF!</v>
      </c>
      <c r="BE98" s="4" t="e">
        <f t="shared" si="71"/>
        <v>#REF!</v>
      </c>
      <c r="BF98" s="4" t="e">
        <f t="shared" si="94"/>
        <v>#REF!</v>
      </c>
      <c r="BG98" s="4" t="e">
        <f t="shared" si="72"/>
        <v>#REF!</v>
      </c>
      <c r="BH98" s="4" t="e">
        <f t="shared" si="95"/>
        <v>#REF!</v>
      </c>
      <c r="BI98" s="4" t="e">
        <f t="shared" si="73"/>
        <v>#REF!</v>
      </c>
      <c r="BJ98" s="4" t="e">
        <f t="shared" si="74"/>
        <v>#REF!</v>
      </c>
      <c r="BK98" s="4" t="e">
        <f t="shared" si="75"/>
        <v>#REF!</v>
      </c>
      <c r="BL98" s="4" t="e">
        <f t="shared" si="96"/>
        <v>#REF!</v>
      </c>
      <c r="BM98" s="4" t="e">
        <f t="shared" si="76"/>
        <v>#REF!</v>
      </c>
      <c r="BN98" s="4" t="e">
        <f t="shared" si="97"/>
        <v>#REF!</v>
      </c>
      <c r="BO98" s="4" t="e">
        <f t="shared" si="77"/>
        <v>#REF!</v>
      </c>
      <c r="BP98" s="4" t="e">
        <f t="shared" si="78"/>
        <v>#REF!</v>
      </c>
      <c r="BQ98" s="4" t="e">
        <f t="shared" si="79"/>
        <v>#REF!</v>
      </c>
      <c r="BR98" s="4" t="e">
        <f t="shared" si="98"/>
        <v>#REF!</v>
      </c>
      <c r="BS98" s="4" t="e">
        <f t="shared" si="80"/>
        <v>#REF!</v>
      </c>
      <c r="BT98" s="4" t="e">
        <f t="shared" si="99"/>
        <v>#REF!</v>
      </c>
      <c r="BU98" s="4" t="e">
        <f t="shared" si="81"/>
        <v>#REF!</v>
      </c>
      <c r="BV98" s="4" t="e">
        <f t="shared" si="82"/>
        <v>#REF!</v>
      </c>
      <c r="BW98" s="4" t="e">
        <f t="shared" si="83"/>
        <v>#REF!</v>
      </c>
      <c r="BX98" s="4" t="e">
        <f t="shared" si="100"/>
        <v>#REF!</v>
      </c>
      <c r="BY98" s="4" t="e">
        <f t="shared" si="84"/>
        <v>#REF!</v>
      </c>
      <c r="BZ98" s="4" t="e">
        <f t="shared" si="101"/>
        <v>#REF!</v>
      </c>
      <c r="CA98" t="e">
        <f t="shared" si="85"/>
        <v>#REF!</v>
      </c>
      <c r="CB98">
        <v>0</v>
      </c>
      <c r="CC98" t="e">
        <f t="shared" si="102"/>
        <v>#REF!</v>
      </c>
      <c r="CD98" t="e">
        <f t="shared" si="103"/>
        <v>#REF!</v>
      </c>
      <c r="CE98" t="e">
        <f t="shared" si="104"/>
        <v>#REF!</v>
      </c>
      <c r="CF98" t="e">
        <f t="shared" si="105"/>
        <v>#REF!</v>
      </c>
      <c r="CG98" t="e">
        <f t="shared" si="106"/>
        <v>#REF!</v>
      </c>
      <c r="CH98" t="e">
        <f t="shared" si="107"/>
        <v>#REF!</v>
      </c>
      <c r="CI98" t="e">
        <f t="shared" si="108"/>
        <v>#REF!</v>
      </c>
      <c r="CJ98" t="e">
        <f t="shared" si="109"/>
        <v>#REF!</v>
      </c>
      <c r="CL98" s="89" t="e">
        <f t="shared" si="86"/>
        <v>#REF!</v>
      </c>
    </row>
    <row r="99" spans="1:90" x14ac:dyDescent="0.3">
      <c r="A99" t="s">
        <v>3</v>
      </c>
      <c r="B99">
        <v>10977</v>
      </c>
      <c r="C99" t="s">
        <v>389</v>
      </c>
      <c r="D99" s="16" t="e">
        <f>SUMIFS(#REF!,#REF!,$B99,#REF!,"Yes")</f>
        <v>#REF!</v>
      </c>
      <c r="E99" s="4" t="e">
        <f>SUMIFS(#REF!,#REF!,$B99,#REF!,"Yes")</f>
        <v>#REF!</v>
      </c>
      <c r="F99" s="4" t="e">
        <f>SUMIFS(#REF!,#REF!,$B99,#REF!,"Yes")</f>
        <v>#REF!</v>
      </c>
      <c r="G99" s="4" t="e">
        <f>SUMIFS(#REF!,#REF!,$B99,#REF!,"Yes")</f>
        <v>#REF!</v>
      </c>
      <c r="H99" s="4" t="e">
        <f>SUMIFS(#REF!,#REF!,$B99,#REF!,"Yes")</f>
        <v>#REF!</v>
      </c>
      <c r="I99" s="4" t="e">
        <f>SUMIFS(#REF!,#REF!,$B99,#REF!,"Yes")</f>
        <v>#REF!</v>
      </c>
      <c r="J99" s="4" t="e">
        <f>SUMIFS(#REF!,#REF!,$B99,#REF!,"Yes")</f>
        <v>#REF!</v>
      </c>
      <c r="K99" s="4" t="e">
        <f>SUMIFS(#REF!,#REF!,$B99,#REF!,"Yes")</f>
        <v>#REF!</v>
      </c>
      <c r="L99" s="4" t="e">
        <f>SUMIFS(#REF!,#REF!,$B99,#REF!,"Yes")</f>
        <v>#REF!</v>
      </c>
      <c r="M99" s="4" t="e">
        <f>SUMIFS(#REF!,#REF!,$B99,#REF!,"Yes")</f>
        <v>#REF!</v>
      </c>
      <c r="N99" s="4" t="e">
        <f>SUMIFS(#REF!,#REF!,$B99,#REF!,"Yes")</f>
        <v>#REF!</v>
      </c>
      <c r="O99" s="4" t="e">
        <f>SUMIFS(#REF!,#REF!,$B99,#REF!,"Yes")</f>
        <v>#REF!</v>
      </c>
      <c r="P99" s="4" t="e">
        <f>SUMIFS(#REF!,#REF!,$B99,#REF!,"Yes")</f>
        <v>#REF!</v>
      </c>
      <c r="Q99" s="4" t="e">
        <f>SUMIFS(#REF!,#REF!,$B99,#REF!,"Yes")</f>
        <v>#REF!</v>
      </c>
      <c r="R99" s="4" t="e">
        <f>SUMIFS(#REF!,#REF!,$B99,#REF!,"Yes")</f>
        <v>#REF!</v>
      </c>
      <c r="S99" s="4" t="e">
        <f>SUMIFS(#REF!,#REF!,$B99,#REF!,"Yes")</f>
        <v>#REF!</v>
      </c>
      <c r="T99" s="4" t="e">
        <f>SUMIFS(#REF!,#REF!,$B99,#REF!,"Yes")</f>
        <v>#REF!</v>
      </c>
      <c r="U99" s="4" t="e">
        <f>SUMIFS(#REF!,#REF!,$B99,#REF!,"Yes")</f>
        <v>#REF!</v>
      </c>
      <c r="V99" s="4" t="e">
        <f>SUMIFS(#REF!,#REF!,$B99,#REF!,"Yes")</f>
        <v>#REF!</v>
      </c>
      <c r="W99" s="4" t="e">
        <f>SUMIFS(#REF!,#REF!,$B99,#REF!,"Yes")</f>
        <v>#REF!</v>
      </c>
      <c r="X99" s="4" t="e">
        <f>SUMIFS(#REF!,#REF!,$B99,#REF!,"Yes")</f>
        <v>#REF!</v>
      </c>
      <c r="Y99" s="4" t="e">
        <f>SUMIFS(#REF!,#REF!,$B99,#REF!,"Yes")</f>
        <v>#REF!</v>
      </c>
      <c r="Z99" s="4" t="e">
        <f>SUMIFS(#REF!,#REF!,$B99,#REF!,"Yes")</f>
        <v>#REF!</v>
      </c>
      <c r="AA99" s="4" t="e">
        <f>SUMIFS(#REF!,#REF!,$B99,#REF!,"Yes")</f>
        <v>#REF!</v>
      </c>
      <c r="AB99" s="4" t="e">
        <f>SUMIFS(#REF!,#REF!,$B99,#REF!,"Yes")</f>
        <v>#REF!</v>
      </c>
      <c r="AC99" s="4" t="e">
        <f>SUMIFS(#REF!,#REF!,$B99,#REF!,"Yes")</f>
        <v>#REF!</v>
      </c>
      <c r="AD99" s="4" t="e">
        <f>SUMIFS(#REF!,#REF!,$B99,#REF!,"Yes")</f>
        <v>#REF!</v>
      </c>
      <c r="AE99" s="4" t="e">
        <f>SUMIFS(#REF!,#REF!,$B99,#REF!,"Yes")</f>
        <v>#REF!</v>
      </c>
      <c r="AF99" s="4" t="e">
        <f>SUMIFS(#REF!,#REF!,$B99,#REF!,"Yes")</f>
        <v>#REF!</v>
      </c>
      <c r="AG99" s="4" t="e">
        <f>IFERROR(INDEX(#REF!,MATCH(B99,#REF!,0),6),H99)</f>
        <v>#REF!</v>
      </c>
      <c r="AH99" s="12">
        <f t="shared" si="55"/>
        <v>0</v>
      </c>
      <c r="AI99" s="4" t="e">
        <f t="shared" si="56"/>
        <v>#REF!</v>
      </c>
      <c r="AJ99" s="4" t="e">
        <f t="shared" si="87"/>
        <v>#REF!</v>
      </c>
      <c r="AK99" s="4" t="e">
        <f t="shared" si="57"/>
        <v>#REF!</v>
      </c>
      <c r="AL99" s="4" t="e">
        <f t="shared" si="58"/>
        <v>#REF!</v>
      </c>
      <c r="AM99" s="4" t="e">
        <f t="shared" si="59"/>
        <v>#REF!</v>
      </c>
      <c r="AN99" s="4" t="e">
        <f t="shared" si="88"/>
        <v>#REF!</v>
      </c>
      <c r="AO99" s="4" t="e">
        <f t="shared" si="60"/>
        <v>#REF!</v>
      </c>
      <c r="AP99" s="4" t="e">
        <f t="shared" si="89"/>
        <v>#REF!</v>
      </c>
      <c r="AQ99" s="4" t="e">
        <f t="shared" si="61"/>
        <v>#REF!</v>
      </c>
      <c r="AR99" s="4" t="e">
        <f t="shared" si="62"/>
        <v>#REF!</v>
      </c>
      <c r="AS99" s="4" t="e">
        <f t="shared" si="63"/>
        <v>#REF!</v>
      </c>
      <c r="AT99" s="4" t="e">
        <f t="shared" si="90"/>
        <v>#REF!</v>
      </c>
      <c r="AU99" s="4" t="e">
        <f t="shared" si="64"/>
        <v>#REF!</v>
      </c>
      <c r="AV99" s="4" t="e">
        <f t="shared" si="91"/>
        <v>#REF!</v>
      </c>
      <c r="AW99" s="4" t="e">
        <f t="shared" si="65"/>
        <v>#REF!</v>
      </c>
      <c r="AX99" s="4" t="e">
        <f t="shared" si="66"/>
        <v>#REF!</v>
      </c>
      <c r="AY99" s="4" t="e">
        <f t="shared" si="67"/>
        <v>#REF!</v>
      </c>
      <c r="AZ99" s="4" t="e">
        <f t="shared" si="92"/>
        <v>#REF!</v>
      </c>
      <c r="BA99" s="4" t="e">
        <f t="shared" si="68"/>
        <v>#REF!</v>
      </c>
      <c r="BB99" s="4" t="e">
        <f t="shared" si="93"/>
        <v>#REF!</v>
      </c>
      <c r="BC99" s="4" t="e">
        <f t="shared" si="69"/>
        <v>#REF!</v>
      </c>
      <c r="BD99" s="4" t="e">
        <f t="shared" si="70"/>
        <v>#REF!</v>
      </c>
      <c r="BE99" s="4" t="e">
        <f t="shared" si="71"/>
        <v>#REF!</v>
      </c>
      <c r="BF99" s="4" t="e">
        <f t="shared" si="94"/>
        <v>#REF!</v>
      </c>
      <c r="BG99" s="4" t="e">
        <f t="shared" si="72"/>
        <v>#REF!</v>
      </c>
      <c r="BH99" s="4" t="e">
        <f t="shared" si="95"/>
        <v>#REF!</v>
      </c>
      <c r="BI99" s="4" t="e">
        <f t="shared" si="73"/>
        <v>#REF!</v>
      </c>
      <c r="BJ99" s="4" t="e">
        <f t="shared" si="74"/>
        <v>#REF!</v>
      </c>
      <c r="BK99" s="4" t="e">
        <f t="shared" si="75"/>
        <v>#REF!</v>
      </c>
      <c r="BL99" s="4" t="e">
        <f t="shared" si="96"/>
        <v>#REF!</v>
      </c>
      <c r="BM99" s="4" t="e">
        <f t="shared" si="76"/>
        <v>#REF!</v>
      </c>
      <c r="BN99" s="4" t="e">
        <f t="shared" si="97"/>
        <v>#REF!</v>
      </c>
      <c r="BO99" s="4" t="e">
        <f t="shared" si="77"/>
        <v>#REF!</v>
      </c>
      <c r="BP99" s="4" t="e">
        <f t="shared" si="78"/>
        <v>#REF!</v>
      </c>
      <c r="BQ99" s="4" t="e">
        <f t="shared" si="79"/>
        <v>#REF!</v>
      </c>
      <c r="BR99" s="4" t="e">
        <f t="shared" si="98"/>
        <v>#REF!</v>
      </c>
      <c r="BS99" s="4" t="e">
        <f t="shared" si="80"/>
        <v>#REF!</v>
      </c>
      <c r="BT99" s="4" t="e">
        <f t="shared" si="99"/>
        <v>#REF!</v>
      </c>
      <c r="BU99" s="4" t="e">
        <f t="shared" si="81"/>
        <v>#REF!</v>
      </c>
      <c r="BV99" s="4" t="e">
        <f t="shared" si="82"/>
        <v>#REF!</v>
      </c>
      <c r="BW99" s="4" t="e">
        <f t="shared" si="83"/>
        <v>#REF!</v>
      </c>
      <c r="BX99" s="4" t="e">
        <f t="shared" si="100"/>
        <v>#REF!</v>
      </c>
      <c r="BY99" s="4" t="e">
        <f t="shared" si="84"/>
        <v>#REF!</v>
      </c>
      <c r="BZ99" s="4" t="e">
        <f t="shared" si="101"/>
        <v>#REF!</v>
      </c>
      <c r="CA99" t="e">
        <f t="shared" si="85"/>
        <v>#REF!</v>
      </c>
      <c r="CB99">
        <v>0</v>
      </c>
      <c r="CC99" t="e">
        <f t="shared" si="102"/>
        <v>#REF!</v>
      </c>
      <c r="CD99" t="e">
        <f t="shared" si="103"/>
        <v>#REF!</v>
      </c>
      <c r="CE99" t="e">
        <f t="shared" si="104"/>
        <v>#REF!</v>
      </c>
      <c r="CF99" t="e">
        <f t="shared" si="105"/>
        <v>#REF!</v>
      </c>
      <c r="CG99" t="e">
        <f t="shared" si="106"/>
        <v>#REF!</v>
      </c>
      <c r="CH99" t="e">
        <f t="shared" si="107"/>
        <v>#REF!</v>
      </c>
      <c r="CI99" t="e">
        <f t="shared" si="108"/>
        <v>#REF!</v>
      </c>
      <c r="CJ99" t="e">
        <f t="shared" si="109"/>
        <v>#REF!</v>
      </c>
      <c r="CL99" s="89" t="e">
        <f t="shared" si="86"/>
        <v>#REF!</v>
      </c>
    </row>
    <row r="100" spans="1:90" x14ac:dyDescent="0.3">
      <c r="A100" t="s">
        <v>3</v>
      </c>
      <c r="B100">
        <v>10986</v>
      </c>
      <c r="C100" t="s">
        <v>440</v>
      </c>
      <c r="D100" s="16" t="e">
        <f>SUMIFS(#REF!,#REF!,$B100,#REF!,"Yes")</f>
        <v>#REF!</v>
      </c>
      <c r="E100" s="4" t="e">
        <f>SUMIFS(#REF!,#REF!,$B100,#REF!,"Yes")</f>
        <v>#REF!</v>
      </c>
      <c r="F100" s="4" t="e">
        <f>SUMIFS(#REF!,#REF!,$B100,#REF!,"Yes")</f>
        <v>#REF!</v>
      </c>
      <c r="G100" s="4" t="e">
        <f>SUMIFS(#REF!,#REF!,$B100,#REF!,"Yes")</f>
        <v>#REF!</v>
      </c>
      <c r="H100" s="4" t="e">
        <f>SUMIFS(#REF!,#REF!,$B100,#REF!,"Yes")</f>
        <v>#REF!</v>
      </c>
      <c r="I100" s="4" t="e">
        <f>SUMIFS(#REF!,#REF!,$B100,#REF!,"Yes")</f>
        <v>#REF!</v>
      </c>
      <c r="J100" s="4" t="e">
        <f>SUMIFS(#REF!,#REF!,$B100,#REF!,"Yes")</f>
        <v>#REF!</v>
      </c>
      <c r="K100" s="4" t="e">
        <f>SUMIFS(#REF!,#REF!,$B100,#REF!,"Yes")</f>
        <v>#REF!</v>
      </c>
      <c r="L100" s="4" t="e">
        <f>SUMIFS(#REF!,#REF!,$B100,#REF!,"Yes")</f>
        <v>#REF!</v>
      </c>
      <c r="M100" s="4" t="e">
        <f>SUMIFS(#REF!,#REF!,$B100,#REF!,"Yes")</f>
        <v>#REF!</v>
      </c>
      <c r="N100" s="4" t="e">
        <f>SUMIFS(#REF!,#REF!,$B100,#REF!,"Yes")</f>
        <v>#REF!</v>
      </c>
      <c r="O100" s="4" t="e">
        <f>SUMIFS(#REF!,#REF!,$B100,#REF!,"Yes")</f>
        <v>#REF!</v>
      </c>
      <c r="P100" s="4" t="e">
        <f>SUMIFS(#REF!,#REF!,$B100,#REF!,"Yes")</f>
        <v>#REF!</v>
      </c>
      <c r="Q100" s="4" t="e">
        <f>SUMIFS(#REF!,#REF!,$B100,#REF!,"Yes")</f>
        <v>#REF!</v>
      </c>
      <c r="R100" s="4" t="e">
        <f>SUMIFS(#REF!,#REF!,$B100,#REF!,"Yes")</f>
        <v>#REF!</v>
      </c>
      <c r="S100" s="4" t="e">
        <f>SUMIFS(#REF!,#REF!,$B100,#REF!,"Yes")</f>
        <v>#REF!</v>
      </c>
      <c r="T100" s="4" t="e">
        <f>SUMIFS(#REF!,#REF!,$B100,#REF!,"Yes")</f>
        <v>#REF!</v>
      </c>
      <c r="U100" s="4" t="e">
        <f>SUMIFS(#REF!,#REF!,$B100,#REF!,"Yes")</f>
        <v>#REF!</v>
      </c>
      <c r="V100" s="4" t="e">
        <f>SUMIFS(#REF!,#REF!,$B100,#REF!,"Yes")</f>
        <v>#REF!</v>
      </c>
      <c r="W100" s="4" t="e">
        <f>SUMIFS(#REF!,#REF!,$B100,#REF!,"Yes")</f>
        <v>#REF!</v>
      </c>
      <c r="X100" s="4" t="e">
        <f>SUMIFS(#REF!,#REF!,$B100,#REF!,"Yes")</f>
        <v>#REF!</v>
      </c>
      <c r="Y100" s="4" t="e">
        <f>SUMIFS(#REF!,#REF!,$B100,#REF!,"Yes")</f>
        <v>#REF!</v>
      </c>
      <c r="Z100" s="4" t="e">
        <f>SUMIFS(#REF!,#REF!,$B100,#REF!,"Yes")</f>
        <v>#REF!</v>
      </c>
      <c r="AA100" s="4" t="e">
        <f>SUMIFS(#REF!,#REF!,$B100,#REF!,"Yes")</f>
        <v>#REF!</v>
      </c>
      <c r="AB100" s="4" t="e">
        <f>SUMIFS(#REF!,#REF!,$B100,#REF!,"Yes")</f>
        <v>#REF!</v>
      </c>
      <c r="AC100" s="4" t="e">
        <f>SUMIFS(#REF!,#REF!,$B100,#REF!,"Yes")</f>
        <v>#REF!</v>
      </c>
      <c r="AD100" s="4" t="e">
        <f>SUMIFS(#REF!,#REF!,$B100,#REF!,"Yes")</f>
        <v>#REF!</v>
      </c>
      <c r="AE100" s="4" t="e">
        <f>SUMIFS(#REF!,#REF!,$B100,#REF!,"Yes")</f>
        <v>#REF!</v>
      </c>
      <c r="AF100" s="4" t="e">
        <f>SUMIFS(#REF!,#REF!,$B100,#REF!,"Yes")</f>
        <v>#REF!</v>
      </c>
      <c r="AG100" s="4" t="e">
        <f>IFERROR(INDEX(#REF!,MATCH(B100,#REF!,0),6),H100)</f>
        <v>#REF!</v>
      </c>
      <c r="AH100" s="12">
        <f t="shared" si="55"/>
        <v>0</v>
      </c>
      <c r="AI100" s="4" t="e">
        <f t="shared" si="56"/>
        <v>#REF!</v>
      </c>
      <c r="AJ100" s="4" t="e">
        <f t="shared" si="87"/>
        <v>#REF!</v>
      </c>
      <c r="AK100" s="4" t="e">
        <f t="shared" si="57"/>
        <v>#REF!</v>
      </c>
      <c r="AL100" s="4" t="e">
        <f t="shared" si="58"/>
        <v>#REF!</v>
      </c>
      <c r="AM100" s="4" t="e">
        <f t="shared" si="59"/>
        <v>#REF!</v>
      </c>
      <c r="AN100" s="4" t="e">
        <f t="shared" si="88"/>
        <v>#REF!</v>
      </c>
      <c r="AO100" s="4" t="e">
        <f t="shared" si="60"/>
        <v>#REF!</v>
      </c>
      <c r="AP100" s="4" t="e">
        <f t="shared" si="89"/>
        <v>#REF!</v>
      </c>
      <c r="AQ100" s="4" t="e">
        <f t="shared" si="61"/>
        <v>#REF!</v>
      </c>
      <c r="AR100" s="4" t="e">
        <f t="shared" si="62"/>
        <v>#REF!</v>
      </c>
      <c r="AS100" s="4" t="e">
        <f t="shared" si="63"/>
        <v>#REF!</v>
      </c>
      <c r="AT100" s="4" t="e">
        <f t="shared" si="90"/>
        <v>#REF!</v>
      </c>
      <c r="AU100" s="4" t="e">
        <f t="shared" si="64"/>
        <v>#REF!</v>
      </c>
      <c r="AV100" s="4" t="e">
        <f t="shared" si="91"/>
        <v>#REF!</v>
      </c>
      <c r="AW100" s="4" t="e">
        <f t="shared" si="65"/>
        <v>#REF!</v>
      </c>
      <c r="AX100" s="4" t="e">
        <f t="shared" si="66"/>
        <v>#REF!</v>
      </c>
      <c r="AY100" s="4" t="e">
        <f t="shared" si="67"/>
        <v>#REF!</v>
      </c>
      <c r="AZ100" s="4" t="e">
        <f t="shared" si="92"/>
        <v>#REF!</v>
      </c>
      <c r="BA100" s="4" t="e">
        <f t="shared" si="68"/>
        <v>#REF!</v>
      </c>
      <c r="BB100" s="4" t="e">
        <f t="shared" si="93"/>
        <v>#REF!</v>
      </c>
      <c r="BC100" s="4" t="e">
        <f t="shared" si="69"/>
        <v>#REF!</v>
      </c>
      <c r="BD100" s="4" t="e">
        <f t="shared" si="70"/>
        <v>#REF!</v>
      </c>
      <c r="BE100" s="4" t="e">
        <f t="shared" si="71"/>
        <v>#REF!</v>
      </c>
      <c r="BF100" s="4" t="e">
        <f t="shared" si="94"/>
        <v>#REF!</v>
      </c>
      <c r="BG100" s="4" t="e">
        <f t="shared" si="72"/>
        <v>#REF!</v>
      </c>
      <c r="BH100" s="4" t="e">
        <f t="shared" si="95"/>
        <v>#REF!</v>
      </c>
      <c r="BI100" s="4" t="e">
        <f t="shared" si="73"/>
        <v>#REF!</v>
      </c>
      <c r="BJ100" s="4" t="e">
        <f t="shared" si="74"/>
        <v>#REF!</v>
      </c>
      <c r="BK100" s="4" t="e">
        <f t="shared" si="75"/>
        <v>#REF!</v>
      </c>
      <c r="BL100" s="4" t="e">
        <f t="shared" si="96"/>
        <v>#REF!</v>
      </c>
      <c r="BM100" s="4" t="e">
        <f t="shared" si="76"/>
        <v>#REF!</v>
      </c>
      <c r="BN100" s="4" t="e">
        <f t="shared" si="97"/>
        <v>#REF!</v>
      </c>
      <c r="BO100" s="4" t="e">
        <f t="shared" si="77"/>
        <v>#REF!</v>
      </c>
      <c r="BP100" s="4" t="e">
        <f t="shared" si="78"/>
        <v>#REF!</v>
      </c>
      <c r="BQ100" s="4" t="e">
        <f t="shared" si="79"/>
        <v>#REF!</v>
      </c>
      <c r="BR100" s="4" t="e">
        <f t="shared" si="98"/>
        <v>#REF!</v>
      </c>
      <c r="BS100" s="4" t="e">
        <f t="shared" si="80"/>
        <v>#REF!</v>
      </c>
      <c r="BT100" s="4" t="e">
        <f t="shared" si="99"/>
        <v>#REF!</v>
      </c>
      <c r="BU100" s="4" t="e">
        <f t="shared" si="81"/>
        <v>#REF!</v>
      </c>
      <c r="BV100" s="4" t="e">
        <f t="shared" si="82"/>
        <v>#REF!</v>
      </c>
      <c r="BW100" s="4" t="e">
        <f t="shared" si="83"/>
        <v>#REF!</v>
      </c>
      <c r="BX100" s="4" t="e">
        <f t="shared" si="100"/>
        <v>#REF!</v>
      </c>
      <c r="BY100" s="4" t="e">
        <f t="shared" si="84"/>
        <v>#REF!</v>
      </c>
      <c r="BZ100" s="4" t="e">
        <f t="shared" si="101"/>
        <v>#REF!</v>
      </c>
      <c r="CA100" t="e">
        <f t="shared" si="85"/>
        <v>#REF!</v>
      </c>
      <c r="CB100">
        <v>0</v>
      </c>
      <c r="CC100" t="e">
        <f t="shared" si="102"/>
        <v>#REF!</v>
      </c>
      <c r="CD100" t="e">
        <f t="shared" si="103"/>
        <v>#REF!</v>
      </c>
      <c r="CE100" t="e">
        <f t="shared" si="104"/>
        <v>#REF!</v>
      </c>
      <c r="CF100" t="e">
        <f t="shared" si="105"/>
        <v>#REF!</v>
      </c>
      <c r="CG100" t="e">
        <f t="shared" si="106"/>
        <v>#REF!</v>
      </c>
      <c r="CH100" t="e">
        <f t="shared" si="107"/>
        <v>#REF!</v>
      </c>
      <c r="CI100" t="e">
        <f t="shared" si="108"/>
        <v>#REF!</v>
      </c>
      <c r="CJ100" t="e">
        <f t="shared" si="109"/>
        <v>#REF!</v>
      </c>
      <c r="CL100" s="89" t="e">
        <f t="shared" si="86"/>
        <v>#REF!</v>
      </c>
    </row>
    <row r="101" spans="1:90" x14ac:dyDescent="0.3">
      <c r="A101" t="s">
        <v>3</v>
      </c>
      <c r="B101">
        <v>12621</v>
      </c>
      <c r="C101" t="s">
        <v>394</v>
      </c>
      <c r="D101" s="16" t="e">
        <f>SUMIFS(#REF!,#REF!,$B101,#REF!,"Yes")</f>
        <v>#REF!</v>
      </c>
      <c r="E101" s="4" t="e">
        <f>SUMIFS(#REF!,#REF!,$B101,#REF!,"Yes")</f>
        <v>#REF!</v>
      </c>
      <c r="F101" s="4" t="e">
        <f>SUMIFS(#REF!,#REF!,$B101,#REF!,"Yes")</f>
        <v>#REF!</v>
      </c>
      <c r="G101" s="4" t="e">
        <f>SUMIFS(#REF!,#REF!,$B101,#REF!,"Yes")</f>
        <v>#REF!</v>
      </c>
      <c r="H101" s="4" t="e">
        <f>SUMIFS(#REF!,#REF!,$B101,#REF!,"Yes")</f>
        <v>#REF!</v>
      </c>
      <c r="I101" s="4" t="e">
        <f>SUMIFS(#REF!,#REF!,$B101,#REF!,"Yes")</f>
        <v>#REF!</v>
      </c>
      <c r="J101" s="4" t="e">
        <f>SUMIFS(#REF!,#REF!,$B101,#REF!,"Yes")</f>
        <v>#REF!</v>
      </c>
      <c r="K101" s="4" t="e">
        <f>SUMIFS(#REF!,#REF!,$B101,#REF!,"Yes")</f>
        <v>#REF!</v>
      </c>
      <c r="L101" s="4" t="e">
        <f>SUMIFS(#REF!,#REF!,$B101,#REF!,"Yes")</f>
        <v>#REF!</v>
      </c>
      <c r="M101" s="4" t="e">
        <f>SUMIFS(#REF!,#REF!,$B101,#REF!,"Yes")</f>
        <v>#REF!</v>
      </c>
      <c r="N101" s="4" t="e">
        <f>SUMIFS(#REF!,#REF!,$B101,#REF!,"Yes")</f>
        <v>#REF!</v>
      </c>
      <c r="O101" s="4" t="e">
        <f>SUMIFS(#REF!,#REF!,$B101,#REF!,"Yes")</f>
        <v>#REF!</v>
      </c>
      <c r="P101" s="4" t="e">
        <f>SUMIFS(#REF!,#REF!,$B101,#REF!,"Yes")</f>
        <v>#REF!</v>
      </c>
      <c r="Q101" s="4" t="e">
        <f>SUMIFS(#REF!,#REF!,$B101,#REF!,"Yes")</f>
        <v>#REF!</v>
      </c>
      <c r="R101" s="4" t="e">
        <f>SUMIFS(#REF!,#REF!,$B101,#REF!,"Yes")</f>
        <v>#REF!</v>
      </c>
      <c r="S101" s="4" t="e">
        <f>SUMIFS(#REF!,#REF!,$B101,#REF!,"Yes")</f>
        <v>#REF!</v>
      </c>
      <c r="T101" s="4" t="e">
        <f>SUMIFS(#REF!,#REF!,$B101,#REF!,"Yes")</f>
        <v>#REF!</v>
      </c>
      <c r="U101" s="4" t="e">
        <f>SUMIFS(#REF!,#REF!,$B101,#REF!,"Yes")</f>
        <v>#REF!</v>
      </c>
      <c r="V101" s="4" t="e">
        <f>SUMIFS(#REF!,#REF!,$B101,#REF!,"Yes")</f>
        <v>#REF!</v>
      </c>
      <c r="W101" s="4" t="e">
        <f>SUMIFS(#REF!,#REF!,$B101,#REF!,"Yes")</f>
        <v>#REF!</v>
      </c>
      <c r="X101" s="4" t="e">
        <f>SUMIFS(#REF!,#REF!,$B101,#REF!,"Yes")</f>
        <v>#REF!</v>
      </c>
      <c r="Y101" s="4" t="e">
        <f>SUMIFS(#REF!,#REF!,$B101,#REF!,"Yes")</f>
        <v>#REF!</v>
      </c>
      <c r="Z101" s="4" t="e">
        <f>SUMIFS(#REF!,#REF!,$B101,#REF!,"Yes")</f>
        <v>#REF!</v>
      </c>
      <c r="AA101" s="4" t="e">
        <f>SUMIFS(#REF!,#REF!,$B101,#REF!,"Yes")</f>
        <v>#REF!</v>
      </c>
      <c r="AB101" s="4" t="e">
        <f>SUMIFS(#REF!,#REF!,$B101,#REF!,"Yes")</f>
        <v>#REF!</v>
      </c>
      <c r="AC101" s="4" t="e">
        <f>SUMIFS(#REF!,#REF!,$B101,#REF!,"Yes")</f>
        <v>#REF!</v>
      </c>
      <c r="AD101" s="4" t="e">
        <f>SUMIFS(#REF!,#REF!,$B101,#REF!,"Yes")</f>
        <v>#REF!</v>
      </c>
      <c r="AE101" s="4" t="e">
        <f>SUMIFS(#REF!,#REF!,$B101,#REF!,"Yes")</f>
        <v>#REF!</v>
      </c>
      <c r="AF101" s="4" t="e">
        <f>SUMIFS(#REF!,#REF!,$B101,#REF!,"Yes")</f>
        <v>#REF!</v>
      </c>
      <c r="AG101" s="4" t="e">
        <f>IFERROR(INDEX(#REF!,MATCH(B101,#REF!,0),6),H101)</f>
        <v>#REF!</v>
      </c>
      <c r="AH101" s="12">
        <f t="shared" si="55"/>
        <v>0</v>
      </c>
      <c r="AI101" s="4" t="e">
        <f t="shared" si="56"/>
        <v>#REF!</v>
      </c>
      <c r="AJ101" s="4" t="e">
        <f t="shared" si="87"/>
        <v>#REF!</v>
      </c>
      <c r="AK101" s="4" t="e">
        <f t="shared" si="57"/>
        <v>#REF!</v>
      </c>
      <c r="AL101" s="4" t="e">
        <f t="shared" si="58"/>
        <v>#REF!</v>
      </c>
      <c r="AM101" s="4" t="e">
        <f t="shared" si="59"/>
        <v>#REF!</v>
      </c>
      <c r="AN101" s="4" t="e">
        <f t="shared" si="88"/>
        <v>#REF!</v>
      </c>
      <c r="AO101" s="4" t="e">
        <f t="shared" si="60"/>
        <v>#REF!</v>
      </c>
      <c r="AP101" s="4" t="e">
        <f t="shared" si="89"/>
        <v>#REF!</v>
      </c>
      <c r="AQ101" s="4" t="e">
        <f t="shared" si="61"/>
        <v>#REF!</v>
      </c>
      <c r="AR101" s="4" t="e">
        <f t="shared" si="62"/>
        <v>#REF!</v>
      </c>
      <c r="AS101" s="4" t="e">
        <f t="shared" si="63"/>
        <v>#REF!</v>
      </c>
      <c r="AT101" s="4" t="e">
        <f t="shared" si="90"/>
        <v>#REF!</v>
      </c>
      <c r="AU101" s="4" t="e">
        <f t="shared" si="64"/>
        <v>#REF!</v>
      </c>
      <c r="AV101" s="4" t="e">
        <f t="shared" si="91"/>
        <v>#REF!</v>
      </c>
      <c r="AW101" s="4" t="e">
        <f t="shared" si="65"/>
        <v>#REF!</v>
      </c>
      <c r="AX101" s="4" t="e">
        <f t="shared" si="66"/>
        <v>#REF!</v>
      </c>
      <c r="AY101" s="4" t="e">
        <f t="shared" si="67"/>
        <v>#REF!</v>
      </c>
      <c r="AZ101" s="4" t="e">
        <f t="shared" si="92"/>
        <v>#REF!</v>
      </c>
      <c r="BA101" s="4" t="e">
        <f t="shared" si="68"/>
        <v>#REF!</v>
      </c>
      <c r="BB101" s="4" t="e">
        <f t="shared" si="93"/>
        <v>#REF!</v>
      </c>
      <c r="BC101" s="4" t="e">
        <f t="shared" si="69"/>
        <v>#REF!</v>
      </c>
      <c r="BD101" s="4" t="e">
        <f t="shared" si="70"/>
        <v>#REF!</v>
      </c>
      <c r="BE101" s="4" t="e">
        <f t="shared" si="71"/>
        <v>#REF!</v>
      </c>
      <c r="BF101" s="4" t="e">
        <f t="shared" si="94"/>
        <v>#REF!</v>
      </c>
      <c r="BG101" s="4" t="e">
        <f t="shared" si="72"/>
        <v>#REF!</v>
      </c>
      <c r="BH101" s="4" t="e">
        <f t="shared" si="95"/>
        <v>#REF!</v>
      </c>
      <c r="BI101" s="4" t="e">
        <f t="shared" si="73"/>
        <v>#REF!</v>
      </c>
      <c r="BJ101" s="4" t="e">
        <f t="shared" si="74"/>
        <v>#REF!</v>
      </c>
      <c r="BK101" s="4" t="e">
        <f t="shared" si="75"/>
        <v>#REF!</v>
      </c>
      <c r="BL101" s="4" t="e">
        <f t="shared" si="96"/>
        <v>#REF!</v>
      </c>
      <c r="BM101" s="4" t="e">
        <f t="shared" si="76"/>
        <v>#REF!</v>
      </c>
      <c r="BN101" s="4" t="e">
        <f t="shared" si="97"/>
        <v>#REF!</v>
      </c>
      <c r="BO101" s="4" t="e">
        <f t="shared" si="77"/>
        <v>#REF!</v>
      </c>
      <c r="BP101" s="4" t="e">
        <f t="shared" si="78"/>
        <v>#REF!</v>
      </c>
      <c r="BQ101" s="4" t="e">
        <f t="shared" si="79"/>
        <v>#REF!</v>
      </c>
      <c r="BR101" s="4" t="e">
        <f t="shared" si="98"/>
        <v>#REF!</v>
      </c>
      <c r="BS101" s="4" t="e">
        <f t="shared" si="80"/>
        <v>#REF!</v>
      </c>
      <c r="BT101" s="4" t="e">
        <f t="shared" si="99"/>
        <v>#REF!</v>
      </c>
      <c r="BU101" s="4" t="e">
        <f t="shared" si="81"/>
        <v>#REF!</v>
      </c>
      <c r="BV101" s="4" t="e">
        <f t="shared" si="82"/>
        <v>#REF!</v>
      </c>
      <c r="BW101" s="4" t="e">
        <f t="shared" si="83"/>
        <v>#REF!</v>
      </c>
      <c r="BX101" s="4" t="e">
        <f t="shared" si="100"/>
        <v>#REF!</v>
      </c>
      <c r="BY101" s="4" t="e">
        <f t="shared" si="84"/>
        <v>#REF!</v>
      </c>
      <c r="BZ101" s="4" t="e">
        <f t="shared" si="101"/>
        <v>#REF!</v>
      </c>
      <c r="CA101" t="e">
        <f t="shared" si="85"/>
        <v>#REF!</v>
      </c>
      <c r="CB101">
        <v>0</v>
      </c>
      <c r="CC101" t="e">
        <f t="shared" si="102"/>
        <v>#REF!</v>
      </c>
      <c r="CD101" t="e">
        <f t="shared" si="103"/>
        <v>#REF!</v>
      </c>
      <c r="CE101" t="e">
        <f t="shared" si="104"/>
        <v>#REF!</v>
      </c>
      <c r="CF101" t="e">
        <f t="shared" si="105"/>
        <v>#REF!</v>
      </c>
      <c r="CG101" t="e">
        <f t="shared" si="106"/>
        <v>#REF!</v>
      </c>
      <c r="CH101" t="e">
        <f t="shared" si="107"/>
        <v>#REF!</v>
      </c>
      <c r="CI101" t="e">
        <f t="shared" si="108"/>
        <v>#REF!</v>
      </c>
      <c r="CJ101" t="e">
        <f t="shared" si="109"/>
        <v>#REF!</v>
      </c>
      <c r="CL101" s="89" t="e">
        <f t="shared" si="86"/>
        <v>#REF!</v>
      </c>
    </row>
    <row r="102" spans="1:90" x14ac:dyDescent="0.3">
      <c r="A102" t="s">
        <v>3</v>
      </c>
      <c r="B102">
        <v>12994</v>
      </c>
      <c r="C102" t="s">
        <v>139</v>
      </c>
      <c r="D102" s="16" t="e">
        <f>SUMIFS(#REF!,#REF!,$B102,#REF!,"Yes")</f>
        <v>#REF!</v>
      </c>
      <c r="E102" s="4" t="e">
        <f>SUMIFS(#REF!,#REF!,$B102,#REF!,"Yes")</f>
        <v>#REF!</v>
      </c>
      <c r="F102" s="4" t="e">
        <f>SUMIFS(#REF!,#REF!,$B102,#REF!,"Yes")</f>
        <v>#REF!</v>
      </c>
      <c r="G102" s="4" t="e">
        <f>SUMIFS(#REF!,#REF!,$B102,#REF!,"Yes")</f>
        <v>#REF!</v>
      </c>
      <c r="H102" s="4" t="e">
        <f>SUMIFS(#REF!,#REF!,$B102,#REF!,"Yes")</f>
        <v>#REF!</v>
      </c>
      <c r="I102" s="4" t="e">
        <f>SUMIFS(#REF!,#REF!,$B102,#REF!,"Yes")</f>
        <v>#REF!</v>
      </c>
      <c r="J102" s="4" t="e">
        <f>SUMIFS(#REF!,#REF!,$B102,#REF!,"Yes")</f>
        <v>#REF!</v>
      </c>
      <c r="K102" s="4" t="e">
        <f>SUMIFS(#REF!,#REF!,$B102,#REF!,"Yes")</f>
        <v>#REF!</v>
      </c>
      <c r="L102" s="4" t="e">
        <f>SUMIFS(#REF!,#REF!,$B102,#REF!,"Yes")</f>
        <v>#REF!</v>
      </c>
      <c r="M102" s="4" t="e">
        <f>SUMIFS(#REF!,#REF!,$B102,#REF!,"Yes")</f>
        <v>#REF!</v>
      </c>
      <c r="N102" s="4" t="e">
        <f>SUMIFS(#REF!,#REF!,$B102,#REF!,"Yes")</f>
        <v>#REF!</v>
      </c>
      <c r="O102" s="4" t="e">
        <f>SUMIFS(#REF!,#REF!,$B102,#REF!,"Yes")</f>
        <v>#REF!</v>
      </c>
      <c r="P102" s="4" t="e">
        <f>SUMIFS(#REF!,#REF!,$B102,#REF!,"Yes")</f>
        <v>#REF!</v>
      </c>
      <c r="Q102" s="4" t="e">
        <f>SUMIFS(#REF!,#REF!,$B102,#REF!,"Yes")</f>
        <v>#REF!</v>
      </c>
      <c r="R102" s="4" t="e">
        <f>SUMIFS(#REF!,#REF!,$B102,#REF!,"Yes")</f>
        <v>#REF!</v>
      </c>
      <c r="S102" s="4" t="e">
        <f>SUMIFS(#REF!,#REF!,$B102,#REF!,"Yes")</f>
        <v>#REF!</v>
      </c>
      <c r="T102" s="4" t="e">
        <f>SUMIFS(#REF!,#REF!,$B102,#REF!,"Yes")</f>
        <v>#REF!</v>
      </c>
      <c r="U102" s="4" t="e">
        <f>SUMIFS(#REF!,#REF!,$B102,#REF!,"Yes")</f>
        <v>#REF!</v>
      </c>
      <c r="V102" s="4" t="e">
        <f>SUMIFS(#REF!,#REF!,$B102,#REF!,"Yes")</f>
        <v>#REF!</v>
      </c>
      <c r="W102" s="4" t="e">
        <f>SUMIFS(#REF!,#REF!,$B102,#REF!,"Yes")</f>
        <v>#REF!</v>
      </c>
      <c r="X102" s="4" t="e">
        <f>SUMIFS(#REF!,#REF!,$B102,#REF!,"Yes")</f>
        <v>#REF!</v>
      </c>
      <c r="Y102" s="4" t="e">
        <f>SUMIFS(#REF!,#REF!,$B102,#REF!,"Yes")</f>
        <v>#REF!</v>
      </c>
      <c r="Z102" s="4" t="e">
        <f>SUMIFS(#REF!,#REF!,$B102,#REF!,"Yes")</f>
        <v>#REF!</v>
      </c>
      <c r="AA102" s="4" t="e">
        <f>SUMIFS(#REF!,#REF!,$B102,#REF!,"Yes")</f>
        <v>#REF!</v>
      </c>
      <c r="AB102" s="4" t="e">
        <f>SUMIFS(#REF!,#REF!,$B102,#REF!,"Yes")</f>
        <v>#REF!</v>
      </c>
      <c r="AC102" s="4" t="e">
        <f>SUMIFS(#REF!,#REF!,$B102,#REF!,"Yes")</f>
        <v>#REF!</v>
      </c>
      <c r="AD102" s="4" t="e">
        <f>SUMIFS(#REF!,#REF!,$B102,#REF!,"Yes")</f>
        <v>#REF!</v>
      </c>
      <c r="AE102" s="4" t="e">
        <f>SUMIFS(#REF!,#REF!,$B102,#REF!,"Yes")</f>
        <v>#REF!</v>
      </c>
      <c r="AF102" s="4" t="e">
        <f>SUMIFS(#REF!,#REF!,$B102,#REF!,"Yes")</f>
        <v>#REF!</v>
      </c>
      <c r="AG102" s="4" t="e">
        <f>IFERROR(INDEX(#REF!,MATCH(B102,#REF!,0),6),H102)</f>
        <v>#REF!</v>
      </c>
      <c r="AH102" s="12">
        <f t="shared" si="55"/>
        <v>0</v>
      </c>
      <c r="AI102" s="4" t="e">
        <f t="shared" si="56"/>
        <v>#REF!</v>
      </c>
      <c r="AJ102" s="4" t="e">
        <f t="shared" si="87"/>
        <v>#REF!</v>
      </c>
      <c r="AK102" s="4" t="e">
        <f t="shared" si="57"/>
        <v>#REF!</v>
      </c>
      <c r="AL102" s="4" t="e">
        <f t="shared" si="58"/>
        <v>#REF!</v>
      </c>
      <c r="AM102" s="4" t="e">
        <f t="shared" si="59"/>
        <v>#REF!</v>
      </c>
      <c r="AN102" s="4" t="e">
        <f t="shared" si="88"/>
        <v>#REF!</v>
      </c>
      <c r="AO102" s="4" t="e">
        <f t="shared" si="60"/>
        <v>#REF!</v>
      </c>
      <c r="AP102" s="4" t="e">
        <f t="shared" si="89"/>
        <v>#REF!</v>
      </c>
      <c r="AQ102" s="4" t="e">
        <f t="shared" si="61"/>
        <v>#REF!</v>
      </c>
      <c r="AR102" s="4" t="e">
        <f t="shared" si="62"/>
        <v>#REF!</v>
      </c>
      <c r="AS102" s="4" t="e">
        <f t="shared" si="63"/>
        <v>#REF!</v>
      </c>
      <c r="AT102" s="4" t="e">
        <f t="shared" si="90"/>
        <v>#REF!</v>
      </c>
      <c r="AU102" s="4" t="e">
        <f t="shared" si="64"/>
        <v>#REF!</v>
      </c>
      <c r="AV102" s="4" t="e">
        <f t="shared" si="91"/>
        <v>#REF!</v>
      </c>
      <c r="AW102" s="4" t="e">
        <f t="shared" si="65"/>
        <v>#REF!</v>
      </c>
      <c r="AX102" s="4" t="e">
        <f t="shared" si="66"/>
        <v>#REF!</v>
      </c>
      <c r="AY102" s="4" t="e">
        <f t="shared" si="67"/>
        <v>#REF!</v>
      </c>
      <c r="AZ102" s="4" t="e">
        <f t="shared" si="92"/>
        <v>#REF!</v>
      </c>
      <c r="BA102" s="4" t="e">
        <f t="shared" si="68"/>
        <v>#REF!</v>
      </c>
      <c r="BB102" s="4" t="e">
        <f t="shared" si="93"/>
        <v>#REF!</v>
      </c>
      <c r="BC102" s="4" t="e">
        <f t="shared" si="69"/>
        <v>#REF!</v>
      </c>
      <c r="BD102" s="4" t="e">
        <f t="shared" si="70"/>
        <v>#REF!</v>
      </c>
      <c r="BE102" s="4" t="e">
        <f t="shared" si="71"/>
        <v>#REF!</v>
      </c>
      <c r="BF102" s="4" t="e">
        <f t="shared" si="94"/>
        <v>#REF!</v>
      </c>
      <c r="BG102" s="4" t="e">
        <f t="shared" si="72"/>
        <v>#REF!</v>
      </c>
      <c r="BH102" s="4" t="e">
        <f t="shared" si="95"/>
        <v>#REF!</v>
      </c>
      <c r="BI102" s="4" t="e">
        <f t="shared" si="73"/>
        <v>#REF!</v>
      </c>
      <c r="BJ102" s="4" t="e">
        <f t="shared" si="74"/>
        <v>#REF!</v>
      </c>
      <c r="BK102" s="4" t="e">
        <f t="shared" si="75"/>
        <v>#REF!</v>
      </c>
      <c r="BL102" s="4" t="e">
        <f t="shared" si="96"/>
        <v>#REF!</v>
      </c>
      <c r="BM102" s="4" t="e">
        <f t="shared" si="76"/>
        <v>#REF!</v>
      </c>
      <c r="BN102" s="4" t="e">
        <f t="shared" si="97"/>
        <v>#REF!</v>
      </c>
      <c r="BO102" s="4" t="e">
        <f t="shared" si="77"/>
        <v>#REF!</v>
      </c>
      <c r="BP102" s="4" t="e">
        <f t="shared" si="78"/>
        <v>#REF!</v>
      </c>
      <c r="BQ102" s="4" t="e">
        <f t="shared" si="79"/>
        <v>#REF!</v>
      </c>
      <c r="BR102" s="4" t="e">
        <f t="shared" si="98"/>
        <v>#REF!</v>
      </c>
      <c r="BS102" s="4" t="e">
        <f t="shared" si="80"/>
        <v>#REF!</v>
      </c>
      <c r="BT102" s="4" t="e">
        <f t="shared" si="99"/>
        <v>#REF!</v>
      </c>
      <c r="BU102" s="4" t="e">
        <f t="shared" si="81"/>
        <v>#REF!</v>
      </c>
      <c r="BV102" s="4" t="e">
        <f t="shared" si="82"/>
        <v>#REF!</v>
      </c>
      <c r="BW102" s="4" t="e">
        <f t="shared" si="83"/>
        <v>#REF!</v>
      </c>
      <c r="BX102" s="4" t="e">
        <f t="shared" si="100"/>
        <v>#REF!</v>
      </c>
      <c r="BY102" s="4" t="e">
        <f t="shared" si="84"/>
        <v>#REF!</v>
      </c>
      <c r="BZ102" s="4" t="e">
        <f t="shared" si="101"/>
        <v>#REF!</v>
      </c>
      <c r="CA102" t="e">
        <f t="shared" si="85"/>
        <v>#REF!</v>
      </c>
      <c r="CB102">
        <v>0</v>
      </c>
      <c r="CC102" t="e">
        <f t="shared" si="102"/>
        <v>#REF!</v>
      </c>
      <c r="CD102" t="e">
        <f t="shared" si="103"/>
        <v>#REF!</v>
      </c>
      <c r="CE102" t="e">
        <f t="shared" si="104"/>
        <v>#REF!</v>
      </c>
      <c r="CF102" t="e">
        <f t="shared" si="105"/>
        <v>#REF!</v>
      </c>
      <c r="CG102" t="e">
        <f t="shared" si="106"/>
        <v>#REF!</v>
      </c>
      <c r="CH102" t="e">
        <f t="shared" si="107"/>
        <v>#REF!</v>
      </c>
      <c r="CI102" t="e">
        <f t="shared" si="108"/>
        <v>#REF!</v>
      </c>
      <c r="CJ102" t="e">
        <f t="shared" si="109"/>
        <v>#REF!</v>
      </c>
      <c r="CL102" s="89" t="e">
        <f t="shared" si="86"/>
        <v>#REF!</v>
      </c>
    </row>
    <row r="103" spans="1:90" x14ac:dyDescent="0.3">
      <c r="A103" t="s">
        <v>3</v>
      </c>
      <c r="B103">
        <v>13004</v>
      </c>
      <c r="C103" t="s">
        <v>387</v>
      </c>
      <c r="D103" s="16" t="e">
        <f>SUMIFS(#REF!,#REF!,$B103,#REF!,"Yes")</f>
        <v>#REF!</v>
      </c>
      <c r="E103" s="4" t="e">
        <f>SUMIFS(#REF!,#REF!,$B103,#REF!,"Yes")</f>
        <v>#REF!</v>
      </c>
      <c r="F103" s="4" t="e">
        <f>SUMIFS(#REF!,#REF!,$B103,#REF!,"Yes")</f>
        <v>#REF!</v>
      </c>
      <c r="G103" s="4" t="e">
        <f>SUMIFS(#REF!,#REF!,$B103,#REF!,"Yes")</f>
        <v>#REF!</v>
      </c>
      <c r="H103" s="4" t="e">
        <f>SUMIFS(#REF!,#REF!,$B103,#REF!,"Yes")</f>
        <v>#REF!</v>
      </c>
      <c r="I103" s="4" t="e">
        <f>SUMIFS(#REF!,#REF!,$B103,#REF!,"Yes")</f>
        <v>#REF!</v>
      </c>
      <c r="J103" s="4" t="e">
        <f>SUMIFS(#REF!,#REF!,$B103,#REF!,"Yes")</f>
        <v>#REF!</v>
      </c>
      <c r="K103" s="4" t="e">
        <f>SUMIFS(#REF!,#REF!,$B103,#REF!,"Yes")</f>
        <v>#REF!</v>
      </c>
      <c r="L103" s="4" t="e">
        <f>SUMIFS(#REF!,#REF!,$B103,#REF!,"Yes")</f>
        <v>#REF!</v>
      </c>
      <c r="M103" s="4" t="e">
        <f>SUMIFS(#REF!,#REF!,$B103,#REF!,"Yes")</f>
        <v>#REF!</v>
      </c>
      <c r="N103" s="4" t="e">
        <f>SUMIFS(#REF!,#REF!,$B103,#REF!,"Yes")</f>
        <v>#REF!</v>
      </c>
      <c r="O103" s="4" t="e">
        <f>SUMIFS(#REF!,#REF!,$B103,#REF!,"Yes")</f>
        <v>#REF!</v>
      </c>
      <c r="P103" s="4" t="e">
        <f>SUMIFS(#REF!,#REF!,$B103,#REF!,"Yes")</f>
        <v>#REF!</v>
      </c>
      <c r="Q103" s="4" t="e">
        <f>SUMIFS(#REF!,#REF!,$B103,#REF!,"Yes")</f>
        <v>#REF!</v>
      </c>
      <c r="R103" s="4" t="e">
        <f>SUMIFS(#REF!,#REF!,$B103,#REF!,"Yes")</f>
        <v>#REF!</v>
      </c>
      <c r="S103" s="4" t="e">
        <f>SUMIFS(#REF!,#REF!,$B103,#REF!,"Yes")</f>
        <v>#REF!</v>
      </c>
      <c r="T103" s="4" t="e">
        <f>SUMIFS(#REF!,#REF!,$B103,#REF!,"Yes")</f>
        <v>#REF!</v>
      </c>
      <c r="U103" s="4" t="e">
        <f>SUMIFS(#REF!,#REF!,$B103,#REF!,"Yes")</f>
        <v>#REF!</v>
      </c>
      <c r="V103" s="4" t="e">
        <f>SUMIFS(#REF!,#REF!,$B103,#REF!,"Yes")</f>
        <v>#REF!</v>
      </c>
      <c r="W103" s="4" t="e">
        <f>SUMIFS(#REF!,#REF!,$B103,#REF!,"Yes")</f>
        <v>#REF!</v>
      </c>
      <c r="X103" s="4" t="e">
        <f>SUMIFS(#REF!,#REF!,$B103,#REF!,"Yes")</f>
        <v>#REF!</v>
      </c>
      <c r="Y103" s="4" t="e">
        <f>SUMIFS(#REF!,#REF!,$B103,#REF!,"Yes")</f>
        <v>#REF!</v>
      </c>
      <c r="Z103" s="4" t="e">
        <f>SUMIFS(#REF!,#REF!,$B103,#REF!,"Yes")</f>
        <v>#REF!</v>
      </c>
      <c r="AA103" s="4" t="e">
        <f>SUMIFS(#REF!,#REF!,$B103,#REF!,"Yes")</f>
        <v>#REF!</v>
      </c>
      <c r="AB103" s="4" t="e">
        <f>SUMIFS(#REF!,#REF!,$B103,#REF!,"Yes")</f>
        <v>#REF!</v>
      </c>
      <c r="AC103" s="4" t="e">
        <f>SUMIFS(#REF!,#REF!,$B103,#REF!,"Yes")</f>
        <v>#REF!</v>
      </c>
      <c r="AD103" s="4" t="e">
        <f>SUMIFS(#REF!,#REF!,$B103,#REF!,"Yes")</f>
        <v>#REF!</v>
      </c>
      <c r="AE103" s="4" t="e">
        <f>SUMIFS(#REF!,#REF!,$B103,#REF!,"Yes")</f>
        <v>#REF!</v>
      </c>
      <c r="AF103" s="4" t="e">
        <f>SUMIFS(#REF!,#REF!,$B103,#REF!,"Yes")</f>
        <v>#REF!</v>
      </c>
      <c r="AG103" s="4" t="e">
        <f>IFERROR(INDEX(#REF!,MATCH(B103,#REF!,0),6),H103)</f>
        <v>#REF!</v>
      </c>
      <c r="AH103" s="12">
        <f t="shared" si="55"/>
        <v>0</v>
      </c>
      <c r="AI103" s="4" t="e">
        <f t="shared" si="56"/>
        <v>#REF!</v>
      </c>
      <c r="AJ103" s="4" t="e">
        <f t="shared" si="87"/>
        <v>#REF!</v>
      </c>
      <c r="AK103" s="4" t="e">
        <f t="shared" si="57"/>
        <v>#REF!</v>
      </c>
      <c r="AL103" s="4" t="e">
        <f t="shared" si="58"/>
        <v>#REF!</v>
      </c>
      <c r="AM103" s="4" t="e">
        <f t="shared" si="59"/>
        <v>#REF!</v>
      </c>
      <c r="AN103" s="4" t="e">
        <f t="shared" si="88"/>
        <v>#REF!</v>
      </c>
      <c r="AO103" s="4" t="e">
        <f t="shared" si="60"/>
        <v>#REF!</v>
      </c>
      <c r="AP103" s="4" t="e">
        <f t="shared" si="89"/>
        <v>#REF!</v>
      </c>
      <c r="AQ103" s="4" t="e">
        <f t="shared" si="61"/>
        <v>#REF!</v>
      </c>
      <c r="AR103" s="4" t="e">
        <f t="shared" si="62"/>
        <v>#REF!</v>
      </c>
      <c r="AS103" s="4" t="e">
        <f t="shared" si="63"/>
        <v>#REF!</v>
      </c>
      <c r="AT103" s="4" t="e">
        <f t="shared" si="90"/>
        <v>#REF!</v>
      </c>
      <c r="AU103" s="4" t="e">
        <f t="shared" si="64"/>
        <v>#REF!</v>
      </c>
      <c r="AV103" s="4" t="e">
        <f t="shared" si="91"/>
        <v>#REF!</v>
      </c>
      <c r="AW103" s="4" t="e">
        <f t="shared" si="65"/>
        <v>#REF!</v>
      </c>
      <c r="AX103" s="4" t="e">
        <f t="shared" si="66"/>
        <v>#REF!</v>
      </c>
      <c r="AY103" s="4" t="e">
        <f t="shared" si="67"/>
        <v>#REF!</v>
      </c>
      <c r="AZ103" s="4" t="e">
        <f t="shared" si="92"/>
        <v>#REF!</v>
      </c>
      <c r="BA103" s="4" t="e">
        <f t="shared" si="68"/>
        <v>#REF!</v>
      </c>
      <c r="BB103" s="4" t="e">
        <f t="shared" si="93"/>
        <v>#REF!</v>
      </c>
      <c r="BC103" s="4" t="e">
        <f t="shared" si="69"/>
        <v>#REF!</v>
      </c>
      <c r="BD103" s="4" t="e">
        <f t="shared" si="70"/>
        <v>#REF!</v>
      </c>
      <c r="BE103" s="4" t="e">
        <f t="shared" si="71"/>
        <v>#REF!</v>
      </c>
      <c r="BF103" s="4" t="e">
        <f t="shared" si="94"/>
        <v>#REF!</v>
      </c>
      <c r="BG103" s="4" t="e">
        <f t="shared" si="72"/>
        <v>#REF!</v>
      </c>
      <c r="BH103" s="4" t="e">
        <f t="shared" si="95"/>
        <v>#REF!</v>
      </c>
      <c r="BI103" s="4" t="e">
        <f t="shared" si="73"/>
        <v>#REF!</v>
      </c>
      <c r="BJ103" s="4" t="e">
        <f t="shared" si="74"/>
        <v>#REF!</v>
      </c>
      <c r="BK103" s="4" t="e">
        <f t="shared" si="75"/>
        <v>#REF!</v>
      </c>
      <c r="BL103" s="4" t="e">
        <f t="shared" si="96"/>
        <v>#REF!</v>
      </c>
      <c r="BM103" s="4" t="e">
        <f t="shared" si="76"/>
        <v>#REF!</v>
      </c>
      <c r="BN103" s="4" t="e">
        <f t="shared" si="97"/>
        <v>#REF!</v>
      </c>
      <c r="BO103" s="4" t="e">
        <f t="shared" si="77"/>
        <v>#REF!</v>
      </c>
      <c r="BP103" s="4" t="e">
        <f t="shared" si="78"/>
        <v>#REF!</v>
      </c>
      <c r="BQ103" s="4" t="e">
        <f t="shared" si="79"/>
        <v>#REF!</v>
      </c>
      <c r="BR103" s="4" t="e">
        <f t="shared" si="98"/>
        <v>#REF!</v>
      </c>
      <c r="BS103" s="4" t="e">
        <f t="shared" si="80"/>
        <v>#REF!</v>
      </c>
      <c r="BT103" s="4" t="e">
        <f t="shared" si="99"/>
        <v>#REF!</v>
      </c>
      <c r="BU103" s="4" t="e">
        <f t="shared" si="81"/>
        <v>#REF!</v>
      </c>
      <c r="BV103" s="4" t="e">
        <f t="shared" si="82"/>
        <v>#REF!</v>
      </c>
      <c r="BW103" s="4" t="e">
        <f t="shared" si="83"/>
        <v>#REF!</v>
      </c>
      <c r="BX103" s="4" t="e">
        <f t="shared" si="100"/>
        <v>#REF!</v>
      </c>
      <c r="BY103" s="4" t="e">
        <f t="shared" si="84"/>
        <v>#REF!</v>
      </c>
      <c r="BZ103" s="4" t="e">
        <f t="shared" si="101"/>
        <v>#REF!</v>
      </c>
      <c r="CA103" t="e">
        <f t="shared" si="85"/>
        <v>#REF!</v>
      </c>
      <c r="CB103">
        <v>0</v>
      </c>
      <c r="CC103" t="e">
        <f t="shared" si="102"/>
        <v>#REF!</v>
      </c>
      <c r="CD103" t="e">
        <f t="shared" si="103"/>
        <v>#REF!</v>
      </c>
      <c r="CE103" t="e">
        <f t="shared" si="104"/>
        <v>#REF!</v>
      </c>
      <c r="CF103" t="e">
        <f t="shared" si="105"/>
        <v>#REF!</v>
      </c>
      <c r="CG103" t="e">
        <f t="shared" si="106"/>
        <v>#REF!</v>
      </c>
      <c r="CH103" t="e">
        <f t="shared" si="107"/>
        <v>#REF!</v>
      </c>
      <c r="CI103" t="e">
        <f t="shared" si="108"/>
        <v>#REF!</v>
      </c>
      <c r="CJ103" t="e">
        <f t="shared" si="109"/>
        <v>#REF!</v>
      </c>
      <c r="CL103" s="89" t="e">
        <f t="shared" si="86"/>
        <v>#REF!</v>
      </c>
    </row>
    <row r="104" spans="1:90" x14ac:dyDescent="0.3">
      <c r="A104" t="s">
        <v>3</v>
      </c>
      <c r="B104">
        <v>13063</v>
      </c>
      <c r="C104" t="s">
        <v>379</v>
      </c>
      <c r="D104" s="16" t="e">
        <f>SUMIFS(#REF!,#REF!,$B104,#REF!,"Yes")</f>
        <v>#REF!</v>
      </c>
      <c r="E104" s="4" t="e">
        <f>SUMIFS(#REF!,#REF!,$B104,#REF!,"Yes")</f>
        <v>#REF!</v>
      </c>
      <c r="F104" s="4" t="e">
        <f>SUMIFS(#REF!,#REF!,$B104,#REF!,"Yes")</f>
        <v>#REF!</v>
      </c>
      <c r="G104" s="4" t="e">
        <f>SUMIFS(#REF!,#REF!,$B104,#REF!,"Yes")</f>
        <v>#REF!</v>
      </c>
      <c r="H104" s="4" t="e">
        <f>SUMIFS(#REF!,#REF!,$B104,#REF!,"Yes")</f>
        <v>#REF!</v>
      </c>
      <c r="I104" s="4" t="e">
        <f>SUMIFS(#REF!,#REF!,$B104,#REF!,"Yes")</f>
        <v>#REF!</v>
      </c>
      <c r="J104" s="4" t="e">
        <f>SUMIFS(#REF!,#REF!,$B104,#REF!,"Yes")</f>
        <v>#REF!</v>
      </c>
      <c r="K104" s="4" t="e">
        <f>SUMIFS(#REF!,#REF!,$B104,#REF!,"Yes")</f>
        <v>#REF!</v>
      </c>
      <c r="L104" s="4" t="e">
        <f>SUMIFS(#REF!,#REF!,$B104,#REF!,"Yes")</f>
        <v>#REF!</v>
      </c>
      <c r="M104" s="4" t="e">
        <f>SUMIFS(#REF!,#REF!,$B104,#REF!,"Yes")</f>
        <v>#REF!</v>
      </c>
      <c r="N104" s="4" t="e">
        <f>SUMIFS(#REF!,#REF!,$B104,#REF!,"Yes")</f>
        <v>#REF!</v>
      </c>
      <c r="O104" s="4" t="e">
        <f>SUMIFS(#REF!,#REF!,$B104,#REF!,"Yes")</f>
        <v>#REF!</v>
      </c>
      <c r="P104" s="4" t="e">
        <f>SUMIFS(#REF!,#REF!,$B104,#REF!,"Yes")</f>
        <v>#REF!</v>
      </c>
      <c r="Q104" s="4" t="e">
        <f>SUMIFS(#REF!,#REF!,$B104,#REF!,"Yes")</f>
        <v>#REF!</v>
      </c>
      <c r="R104" s="4" t="e">
        <f>SUMIFS(#REF!,#REF!,$B104,#REF!,"Yes")</f>
        <v>#REF!</v>
      </c>
      <c r="S104" s="4" t="e">
        <f>SUMIFS(#REF!,#REF!,$B104,#REF!,"Yes")</f>
        <v>#REF!</v>
      </c>
      <c r="T104" s="4" t="e">
        <f>SUMIFS(#REF!,#REF!,$B104,#REF!,"Yes")</f>
        <v>#REF!</v>
      </c>
      <c r="U104" s="4" t="e">
        <f>SUMIFS(#REF!,#REF!,$B104,#REF!,"Yes")</f>
        <v>#REF!</v>
      </c>
      <c r="V104" s="4" t="e">
        <f>SUMIFS(#REF!,#REF!,$B104,#REF!,"Yes")</f>
        <v>#REF!</v>
      </c>
      <c r="W104" s="4" t="e">
        <f>SUMIFS(#REF!,#REF!,$B104,#REF!,"Yes")</f>
        <v>#REF!</v>
      </c>
      <c r="X104" s="4" t="e">
        <f>SUMIFS(#REF!,#REF!,$B104,#REF!,"Yes")</f>
        <v>#REF!</v>
      </c>
      <c r="Y104" s="4" t="e">
        <f>SUMIFS(#REF!,#REF!,$B104,#REF!,"Yes")</f>
        <v>#REF!</v>
      </c>
      <c r="Z104" s="4" t="e">
        <f>SUMIFS(#REF!,#REF!,$B104,#REF!,"Yes")</f>
        <v>#REF!</v>
      </c>
      <c r="AA104" s="4" t="e">
        <f>SUMIFS(#REF!,#REF!,$B104,#REF!,"Yes")</f>
        <v>#REF!</v>
      </c>
      <c r="AB104" s="4" t="e">
        <f>SUMIFS(#REF!,#REF!,$B104,#REF!,"Yes")</f>
        <v>#REF!</v>
      </c>
      <c r="AC104" s="4" t="e">
        <f>SUMIFS(#REF!,#REF!,$B104,#REF!,"Yes")</f>
        <v>#REF!</v>
      </c>
      <c r="AD104" s="4" t="e">
        <f>SUMIFS(#REF!,#REF!,$B104,#REF!,"Yes")</f>
        <v>#REF!</v>
      </c>
      <c r="AE104" s="4" t="e">
        <f>SUMIFS(#REF!,#REF!,$B104,#REF!,"Yes")</f>
        <v>#REF!</v>
      </c>
      <c r="AF104" s="4" t="e">
        <f>SUMIFS(#REF!,#REF!,$B104,#REF!,"Yes")</f>
        <v>#REF!</v>
      </c>
      <c r="AG104" s="4" t="e">
        <f>IFERROR(INDEX(#REF!,MATCH(B104,#REF!,0),6),H104)</f>
        <v>#REF!</v>
      </c>
      <c r="AH104" s="12">
        <f t="shared" si="55"/>
        <v>0</v>
      </c>
      <c r="AI104" s="4" t="e">
        <f t="shared" si="56"/>
        <v>#REF!</v>
      </c>
      <c r="AJ104" s="4" t="e">
        <f t="shared" si="87"/>
        <v>#REF!</v>
      </c>
      <c r="AK104" s="4" t="e">
        <f t="shared" si="57"/>
        <v>#REF!</v>
      </c>
      <c r="AL104" s="4" t="e">
        <f t="shared" si="58"/>
        <v>#REF!</v>
      </c>
      <c r="AM104" s="4" t="e">
        <f t="shared" si="59"/>
        <v>#REF!</v>
      </c>
      <c r="AN104" s="4" t="e">
        <f t="shared" si="88"/>
        <v>#REF!</v>
      </c>
      <c r="AO104" s="4" t="e">
        <f t="shared" si="60"/>
        <v>#REF!</v>
      </c>
      <c r="AP104" s="4" t="e">
        <f t="shared" si="89"/>
        <v>#REF!</v>
      </c>
      <c r="AQ104" s="4" t="e">
        <f t="shared" si="61"/>
        <v>#REF!</v>
      </c>
      <c r="AR104" s="4" t="e">
        <f t="shared" si="62"/>
        <v>#REF!</v>
      </c>
      <c r="AS104" s="4" t="e">
        <f t="shared" si="63"/>
        <v>#REF!</v>
      </c>
      <c r="AT104" s="4" t="e">
        <f t="shared" si="90"/>
        <v>#REF!</v>
      </c>
      <c r="AU104" s="4" t="e">
        <f t="shared" si="64"/>
        <v>#REF!</v>
      </c>
      <c r="AV104" s="4" t="e">
        <f t="shared" si="91"/>
        <v>#REF!</v>
      </c>
      <c r="AW104" s="4" t="e">
        <f t="shared" si="65"/>
        <v>#REF!</v>
      </c>
      <c r="AX104" s="4" t="e">
        <f t="shared" si="66"/>
        <v>#REF!</v>
      </c>
      <c r="AY104" s="4" t="e">
        <f t="shared" si="67"/>
        <v>#REF!</v>
      </c>
      <c r="AZ104" s="4" t="e">
        <f t="shared" si="92"/>
        <v>#REF!</v>
      </c>
      <c r="BA104" s="4" t="e">
        <f t="shared" si="68"/>
        <v>#REF!</v>
      </c>
      <c r="BB104" s="4" t="e">
        <f t="shared" si="93"/>
        <v>#REF!</v>
      </c>
      <c r="BC104" s="4" t="e">
        <f t="shared" si="69"/>
        <v>#REF!</v>
      </c>
      <c r="BD104" s="4" t="e">
        <f t="shared" si="70"/>
        <v>#REF!</v>
      </c>
      <c r="BE104" s="4" t="e">
        <f t="shared" si="71"/>
        <v>#REF!</v>
      </c>
      <c r="BF104" s="4" t="e">
        <f t="shared" si="94"/>
        <v>#REF!</v>
      </c>
      <c r="BG104" s="4" t="e">
        <f t="shared" si="72"/>
        <v>#REF!</v>
      </c>
      <c r="BH104" s="4" t="e">
        <f t="shared" si="95"/>
        <v>#REF!</v>
      </c>
      <c r="BI104" s="4" t="e">
        <f t="shared" si="73"/>
        <v>#REF!</v>
      </c>
      <c r="BJ104" s="4" t="e">
        <f t="shared" si="74"/>
        <v>#REF!</v>
      </c>
      <c r="BK104" s="4" t="e">
        <f t="shared" si="75"/>
        <v>#REF!</v>
      </c>
      <c r="BL104" s="4" t="e">
        <f t="shared" si="96"/>
        <v>#REF!</v>
      </c>
      <c r="BM104" s="4" t="e">
        <f t="shared" si="76"/>
        <v>#REF!</v>
      </c>
      <c r="BN104" s="4" t="e">
        <f t="shared" si="97"/>
        <v>#REF!</v>
      </c>
      <c r="BO104" s="4" t="e">
        <f t="shared" si="77"/>
        <v>#REF!</v>
      </c>
      <c r="BP104" s="4" t="e">
        <f t="shared" si="78"/>
        <v>#REF!</v>
      </c>
      <c r="BQ104" s="4" t="e">
        <f t="shared" si="79"/>
        <v>#REF!</v>
      </c>
      <c r="BR104" s="4" t="e">
        <f t="shared" si="98"/>
        <v>#REF!</v>
      </c>
      <c r="BS104" s="4" t="e">
        <f t="shared" si="80"/>
        <v>#REF!</v>
      </c>
      <c r="BT104" s="4" t="e">
        <f t="shared" si="99"/>
        <v>#REF!</v>
      </c>
      <c r="BU104" s="4" t="e">
        <f t="shared" si="81"/>
        <v>#REF!</v>
      </c>
      <c r="BV104" s="4" t="e">
        <f t="shared" si="82"/>
        <v>#REF!</v>
      </c>
      <c r="BW104" s="4" t="e">
        <f t="shared" si="83"/>
        <v>#REF!</v>
      </c>
      <c r="BX104" s="4" t="e">
        <f t="shared" si="100"/>
        <v>#REF!</v>
      </c>
      <c r="BY104" s="4" t="e">
        <f t="shared" si="84"/>
        <v>#REF!</v>
      </c>
      <c r="BZ104" s="4" t="e">
        <f t="shared" si="101"/>
        <v>#REF!</v>
      </c>
      <c r="CA104" t="e">
        <f t="shared" si="85"/>
        <v>#REF!</v>
      </c>
      <c r="CB104">
        <v>0</v>
      </c>
      <c r="CC104" t="e">
        <f t="shared" si="102"/>
        <v>#REF!</v>
      </c>
      <c r="CD104" t="e">
        <f t="shared" si="103"/>
        <v>#REF!</v>
      </c>
      <c r="CE104" t="e">
        <f t="shared" si="104"/>
        <v>#REF!</v>
      </c>
      <c r="CF104" t="e">
        <f t="shared" si="105"/>
        <v>#REF!</v>
      </c>
      <c r="CG104" t="e">
        <f t="shared" si="106"/>
        <v>#REF!</v>
      </c>
      <c r="CH104" t="e">
        <f t="shared" si="107"/>
        <v>#REF!</v>
      </c>
      <c r="CI104" t="e">
        <f t="shared" si="108"/>
        <v>#REF!</v>
      </c>
      <c r="CJ104" t="e">
        <f t="shared" si="109"/>
        <v>#REF!</v>
      </c>
      <c r="CL104" s="89" t="e">
        <f t="shared" si="86"/>
        <v>#REF!</v>
      </c>
    </row>
    <row r="105" spans="1:90" x14ac:dyDescent="0.3">
      <c r="A105" t="s">
        <v>3</v>
      </c>
      <c r="B105">
        <v>20141</v>
      </c>
      <c r="C105" t="s">
        <v>103</v>
      </c>
      <c r="D105" s="16" t="e">
        <f>SUMIFS(#REF!,#REF!,$B105,#REF!,"Yes")</f>
        <v>#REF!</v>
      </c>
      <c r="E105" s="4" t="e">
        <f>SUMIFS(#REF!,#REF!,$B105,#REF!,"Yes")</f>
        <v>#REF!</v>
      </c>
      <c r="F105" s="4" t="e">
        <f>SUMIFS(#REF!,#REF!,$B105,#REF!,"Yes")</f>
        <v>#REF!</v>
      </c>
      <c r="G105" s="4" t="e">
        <f>SUMIFS(#REF!,#REF!,$B105,#REF!,"Yes")</f>
        <v>#REF!</v>
      </c>
      <c r="H105" s="4" t="e">
        <f>SUMIFS(#REF!,#REF!,$B105,#REF!,"Yes")</f>
        <v>#REF!</v>
      </c>
      <c r="I105" s="4" t="e">
        <f>SUMIFS(#REF!,#REF!,$B105,#REF!,"Yes")</f>
        <v>#REF!</v>
      </c>
      <c r="J105" s="4" t="e">
        <f>SUMIFS(#REF!,#REF!,$B105,#REF!,"Yes")</f>
        <v>#REF!</v>
      </c>
      <c r="K105" s="4" t="e">
        <f>SUMIFS(#REF!,#REF!,$B105,#REF!,"Yes")</f>
        <v>#REF!</v>
      </c>
      <c r="L105" s="4" t="e">
        <f>SUMIFS(#REF!,#REF!,$B105,#REF!,"Yes")</f>
        <v>#REF!</v>
      </c>
      <c r="M105" s="4" t="e">
        <f>SUMIFS(#REF!,#REF!,$B105,#REF!,"Yes")</f>
        <v>#REF!</v>
      </c>
      <c r="N105" s="4" t="e">
        <f>SUMIFS(#REF!,#REF!,$B105,#REF!,"Yes")</f>
        <v>#REF!</v>
      </c>
      <c r="O105" s="4" t="e">
        <f>SUMIFS(#REF!,#REF!,$B105,#REF!,"Yes")</f>
        <v>#REF!</v>
      </c>
      <c r="P105" s="4" t="e">
        <f>SUMIFS(#REF!,#REF!,$B105,#REF!,"Yes")</f>
        <v>#REF!</v>
      </c>
      <c r="Q105" s="4" t="e">
        <f>SUMIFS(#REF!,#REF!,$B105,#REF!,"Yes")</f>
        <v>#REF!</v>
      </c>
      <c r="R105" s="4" t="e">
        <f>SUMIFS(#REF!,#REF!,$B105,#REF!,"Yes")</f>
        <v>#REF!</v>
      </c>
      <c r="S105" s="4" t="e">
        <f>SUMIFS(#REF!,#REF!,$B105,#REF!,"Yes")</f>
        <v>#REF!</v>
      </c>
      <c r="T105" s="4" t="e">
        <f>SUMIFS(#REF!,#REF!,$B105,#REF!,"Yes")</f>
        <v>#REF!</v>
      </c>
      <c r="U105" s="4" t="e">
        <f>SUMIFS(#REF!,#REF!,$B105,#REF!,"Yes")</f>
        <v>#REF!</v>
      </c>
      <c r="V105" s="4" t="e">
        <f>SUMIFS(#REF!,#REF!,$B105,#REF!,"Yes")</f>
        <v>#REF!</v>
      </c>
      <c r="W105" s="4" t="e">
        <f>SUMIFS(#REF!,#REF!,$B105,#REF!,"Yes")</f>
        <v>#REF!</v>
      </c>
      <c r="X105" s="4" t="e">
        <f>SUMIFS(#REF!,#REF!,$B105,#REF!,"Yes")</f>
        <v>#REF!</v>
      </c>
      <c r="Y105" s="4" t="e">
        <f>SUMIFS(#REF!,#REF!,$B105,#REF!,"Yes")</f>
        <v>#REF!</v>
      </c>
      <c r="Z105" s="4" t="e">
        <f>SUMIFS(#REF!,#REF!,$B105,#REF!,"Yes")</f>
        <v>#REF!</v>
      </c>
      <c r="AA105" s="4" t="e">
        <f>SUMIFS(#REF!,#REF!,$B105,#REF!,"Yes")</f>
        <v>#REF!</v>
      </c>
      <c r="AB105" s="4" t="e">
        <f>SUMIFS(#REF!,#REF!,$B105,#REF!,"Yes")</f>
        <v>#REF!</v>
      </c>
      <c r="AC105" s="4" t="e">
        <f>SUMIFS(#REF!,#REF!,$B105,#REF!,"Yes")</f>
        <v>#REF!</v>
      </c>
      <c r="AD105" s="4" t="e">
        <f>SUMIFS(#REF!,#REF!,$B105,#REF!,"Yes")</f>
        <v>#REF!</v>
      </c>
      <c r="AE105" s="4" t="e">
        <f>SUMIFS(#REF!,#REF!,$B105,#REF!,"Yes")</f>
        <v>#REF!</v>
      </c>
      <c r="AF105" s="4" t="e">
        <f>SUMIFS(#REF!,#REF!,$B105,#REF!,"Yes")</f>
        <v>#REF!</v>
      </c>
      <c r="AG105" s="4" t="e">
        <f>IFERROR(INDEX(#REF!,MATCH(B105,#REF!,0),6),H105)</f>
        <v>#REF!</v>
      </c>
      <c r="AH105" s="12">
        <f t="shared" si="55"/>
        <v>0</v>
      </c>
      <c r="AI105" s="4" t="e">
        <f t="shared" si="56"/>
        <v>#REF!</v>
      </c>
      <c r="AJ105" s="4" t="e">
        <f t="shared" si="87"/>
        <v>#REF!</v>
      </c>
      <c r="AK105" s="4" t="e">
        <f t="shared" si="57"/>
        <v>#REF!</v>
      </c>
      <c r="AL105" s="4" t="e">
        <f t="shared" si="58"/>
        <v>#REF!</v>
      </c>
      <c r="AM105" s="4" t="e">
        <f t="shared" si="59"/>
        <v>#REF!</v>
      </c>
      <c r="AN105" s="4" t="e">
        <f t="shared" si="88"/>
        <v>#REF!</v>
      </c>
      <c r="AO105" s="4" t="e">
        <f t="shared" si="60"/>
        <v>#REF!</v>
      </c>
      <c r="AP105" s="4" t="e">
        <f t="shared" si="89"/>
        <v>#REF!</v>
      </c>
      <c r="AQ105" s="4" t="e">
        <f t="shared" si="61"/>
        <v>#REF!</v>
      </c>
      <c r="AR105" s="4" t="e">
        <f t="shared" si="62"/>
        <v>#REF!</v>
      </c>
      <c r="AS105" s="4" t="e">
        <f t="shared" si="63"/>
        <v>#REF!</v>
      </c>
      <c r="AT105" s="4" t="e">
        <f t="shared" si="90"/>
        <v>#REF!</v>
      </c>
      <c r="AU105" s="4" t="e">
        <f t="shared" si="64"/>
        <v>#REF!</v>
      </c>
      <c r="AV105" s="4" t="e">
        <f t="shared" si="91"/>
        <v>#REF!</v>
      </c>
      <c r="AW105" s="4" t="e">
        <f t="shared" si="65"/>
        <v>#REF!</v>
      </c>
      <c r="AX105" s="4" t="e">
        <f t="shared" si="66"/>
        <v>#REF!</v>
      </c>
      <c r="AY105" s="4" t="e">
        <f t="shared" si="67"/>
        <v>#REF!</v>
      </c>
      <c r="AZ105" s="4" t="e">
        <f t="shared" si="92"/>
        <v>#REF!</v>
      </c>
      <c r="BA105" s="4" t="e">
        <f t="shared" si="68"/>
        <v>#REF!</v>
      </c>
      <c r="BB105" s="4" t="e">
        <f t="shared" si="93"/>
        <v>#REF!</v>
      </c>
      <c r="BC105" s="4" t="e">
        <f t="shared" si="69"/>
        <v>#REF!</v>
      </c>
      <c r="BD105" s="4" t="e">
        <f t="shared" si="70"/>
        <v>#REF!</v>
      </c>
      <c r="BE105" s="4" t="e">
        <f t="shared" si="71"/>
        <v>#REF!</v>
      </c>
      <c r="BF105" s="4" t="e">
        <f t="shared" si="94"/>
        <v>#REF!</v>
      </c>
      <c r="BG105" s="4" t="e">
        <f t="shared" si="72"/>
        <v>#REF!</v>
      </c>
      <c r="BH105" s="4" t="e">
        <f t="shared" si="95"/>
        <v>#REF!</v>
      </c>
      <c r="BI105" s="4" t="e">
        <f t="shared" si="73"/>
        <v>#REF!</v>
      </c>
      <c r="BJ105" s="4" t="e">
        <f t="shared" si="74"/>
        <v>#REF!</v>
      </c>
      <c r="BK105" s="4" t="e">
        <f t="shared" si="75"/>
        <v>#REF!</v>
      </c>
      <c r="BL105" s="4" t="e">
        <f t="shared" si="96"/>
        <v>#REF!</v>
      </c>
      <c r="BM105" s="4" t="e">
        <f t="shared" si="76"/>
        <v>#REF!</v>
      </c>
      <c r="BN105" s="4" t="e">
        <f t="shared" si="97"/>
        <v>#REF!</v>
      </c>
      <c r="BO105" s="4" t="e">
        <f t="shared" si="77"/>
        <v>#REF!</v>
      </c>
      <c r="BP105" s="4" t="e">
        <f t="shared" si="78"/>
        <v>#REF!</v>
      </c>
      <c r="BQ105" s="4" t="e">
        <f t="shared" si="79"/>
        <v>#REF!</v>
      </c>
      <c r="BR105" s="4" t="e">
        <f t="shared" si="98"/>
        <v>#REF!</v>
      </c>
      <c r="BS105" s="4" t="e">
        <f t="shared" si="80"/>
        <v>#REF!</v>
      </c>
      <c r="BT105" s="4" t="e">
        <f t="shared" si="99"/>
        <v>#REF!</v>
      </c>
      <c r="BU105" s="4" t="e">
        <f t="shared" si="81"/>
        <v>#REF!</v>
      </c>
      <c r="BV105" s="4" t="e">
        <f t="shared" si="82"/>
        <v>#REF!</v>
      </c>
      <c r="BW105" s="4" t="e">
        <f t="shared" si="83"/>
        <v>#REF!</v>
      </c>
      <c r="BX105" s="4" t="e">
        <f t="shared" si="100"/>
        <v>#REF!</v>
      </c>
      <c r="BY105" s="4" t="e">
        <f t="shared" si="84"/>
        <v>#REF!</v>
      </c>
      <c r="BZ105" s="4" t="e">
        <f t="shared" si="101"/>
        <v>#REF!</v>
      </c>
      <c r="CA105" t="e">
        <f t="shared" si="85"/>
        <v>#REF!</v>
      </c>
      <c r="CB105">
        <v>4.4849677915514688E-3</v>
      </c>
      <c r="CC105" t="e">
        <f t="shared" si="102"/>
        <v>#REF!</v>
      </c>
      <c r="CD105" t="e">
        <f t="shared" si="103"/>
        <v>#REF!</v>
      </c>
      <c r="CE105" t="e">
        <f t="shared" si="104"/>
        <v>#REF!</v>
      </c>
      <c r="CF105" t="e">
        <f t="shared" si="105"/>
        <v>#REF!</v>
      </c>
      <c r="CG105" t="e">
        <f t="shared" si="106"/>
        <v>#REF!</v>
      </c>
      <c r="CH105" t="e">
        <f t="shared" si="107"/>
        <v>#REF!</v>
      </c>
      <c r="CI105" t="e">
        <f t="shared" si="108"/>
        <v>#REF!</v>
      </c>
      <c r="CJ105" t="e">
        <f t="shared" si="109"/>
        <v>#REF!</v>
      </c>
      <c r="CL105" s="89" t="e">
        <f t="shared" si="86"/>
        <v>#REF!</v>
      </c>
    </row>
    <row r="106" spans="1:90" x14ac:dyDescent="0.3">
      <c r="A106" t="s">
        <v>398</v>
      </c>
      <c r="B106">
        <v>6230</v>
      </c>
      <c r="C106" t="s">
        <v>422</v>
      </c>
      <c r="D106" s="16" t="e">
        <f>SUMIFS(#REF!,#REF!,$B106,#REF!,"Yes")</f>
        <v>#REF!</v>
      </c>
      <c r="E106" s="4" t="e">
        <f>SUMIFS(#REF!,#REF!,$B106,#REF!,"Yes")</f>
        <v>#REF!</v>
      </c>
      <c r="F106" s="4" t="e">
        <f>SUMIFS(#REF!,#REF!,$B106,#REF!,"Yes")</f>
        <v>#REF!</v>
      </c>
      <c r="G106" s="4" t="e">
        <f>SUMIFS(#REF!,#REF!,$B106,#REF!,"Yes")</f>
        <v>#REF!</v>
      </c>
      <c r="H106" s="4" t="e">
        <f>SUMIFS(#REF!,#REF!,$B106,#REF!,"Yes")</f>
        <v>#REF!</v>
      </c>
      <c r="I106" s="4" t="e">
        <f>SUMIFS(#REF!,#REF!,$B106,#REF!,"Yes")</f>
        <v>#REF!</v>
      </c>
      <c r="J106" s="4" t="e">
        <f>SUMIFS(#REF!,#REF!,$B106,#REF!,"Yes")</f>
        <v>#REF!</v>
      </c>
      <c r="K106" s="4" t="e">
        <f>SUMIFS(#REF!,#REF!,$B106,#REF!,"Yes")</f>
        <v>#REF!</v>
      </c>
      <c r="L106" s="4" t="e">
        <f>SUMIFS(#REF!,#REF!,$B106,#REF!,"Yes")</f>
        <v>#REF!</v>
      </c>
      <c r="M106" s="4" t="e">
        <f>SUMIFS(#REF!,#REF!,$B106,#REF!,"Yes")</f>
        <v>#REF!</v>
      </c>
      <c r="N106" s="4" t="e">
        <f>SUMIFS(#REF!,#REF!,$B106,#REF!,"Yes")</f>
        <v>#REF!</v>
      </c>
      <c r="O106" s="4" t="e">
        <f>SUMIFS(#REF!,#REF!,$B106,#REF!,"Yes")</f>
        <v>#REF!</v>
      </c>
      <c r="P106" s="4" t="e">
        <f>SUMIFS(#REF!,#REF!,$B106,#REF!,"Yes")</f>
        <v>#REF!</v>
      </c>
      <c r="Q106" s="4" t="e">
        <f>SUMIFS(#REF!,#REF!,$B106,#REF!,"Yes")</f>
        <v>#REF!</v>
      </c>
      <c r="R106" s="4" t="e">
        <f>SUMIFS(#REF!,#REF!,$B106,#REF!,"Yes")</f>
        <v>#REF!</v>
      </c>
      <c r="S106" s="4" t="e">
        <f>SUMIFS(#REF!,#REF!,$B106,#REF!,"Yes")</f>
        <v>#REF!</v>
      </c>
      <c r="T106" s="4" t="e">
        <f>SUMIFS(#REF!,#REF!,$B106,#REF!,"Yes")</f>
        <v>#REF!</v>
      </c>
      <c r="U106" s="4" t="e">
        <f>SUMIFS(#REF!,#REF!,$B106,#REF!,"Yes")</f>
        <v>#REF!</v>
      </c>
      <c r="V106" s="4" t="e">
        <f>SUMIFS(#REF!,#REF!,$B106,#REF!,"Yes")</f>
        <v>#REF!</v>
      </c>
      <c r="W106" s="4" t="e">
        <f>SUMIFS(#REF!,#REF!,$B106,#REF!,"Yes")</f>
        <v>#REF!</v>
      </c>
      <c r="X106" s="4" t="e">
        <f>SUMIFS(#REF!,#REF!,$B106,#REF!,"Yes")</f>
        <v>#REF!</v>
      </c>
      <c r="Y106" s="4" t="e">
        <f>SUMIFS(#REF!,#REF!,$B106,#REF!,"Yes")</f>
        <v>#REF!</v>
      </c>
      <c r="Z106" s="4" t="e">
        <f>SUMIFS(#REF!,#REF!,$B106,#REF!,"Yes")</f>
        <v>#REF!</v>
      </c>
      <c r="AA106" s="4" t="e">
        <f>SUMIFS(#REF!,#REF!,$B106,#REF!,"Yes")</f>
        <v>#REF!</v>
      </c>
      <c r="AB106" s="4" t="e">
        <f>SUMIFS(#REF!,#REF!,$B106,#REF!,"Yes")</f>
        <v>#REF!</v>
      </c>
      <c r="AC106" s="4" t="e">
        <f>SUMIFS(#REF!,#REF!,$B106,#REF!,"Yes")</f>
        <v>#REF!</v>
      </c>
      <c r="AD106" s="4" t="e">
        <f>SUMIFS(#REF!,#REF!,$B106,#REF!,"Yes")</f>
        <v>#REF!</v>
      </c>
      <c r="AE106" s="4" t="e">
        <f>SUMIFS(#REF!,#REF!,$B106,#REF!,"Yes")</f>
        <v>#REF!</v>
      </c>
      <c r="AF106" s="4" t="e">
        <f>SUMIFS(#REF!,#REF!,$B106,#REF!,"Yes")</f>
        <v>#REF!</v>
      </c>
      <c r="AG106" s="4" t="e">
        <f>IFERROR(INDEX(#REF!,MATCH(B106,#REF!,0),6),H106)</f>
        <v>#REF!</v>
      </c>
      <c r="AH106" s="12">
        <f t="shared" si="55"/>
        <v>0</v>
      </c>
      <c r="AI106" s="4" t="e">
        <f t="shared" si="56"/>
        <v>#REF!</v>
      </c>
      <c r="AJ106" s="4" t="e">
        <f t="shared" si="87"/>
        <v>#REF!</v>
      </c>
      <c r="AK106" s="4" t="e">
        <f t="shared" si="57"/>
        <v>#REF!</v>
      </c>
      <c r="AL106" s="4" t="e">
        <f t="shared" si="58"/>
        <v>#REF!</v>
      </c>
      <c r="AM106" s="4" t="e">
        <f t="shared" si="59"/>
        <v>#REF!</v>
      </c>
      <c r="AN106" s="4" t="e">
        <f t="shared" si="88"/>
        <v>#REF!</v>
      </c>
      <c r="AO106" s="4" t="e">
        <f t="shared" si="60"/>
        <v>#REF!</v>
      </c>
      <c r="AP106" s="4" t="e">
        <f t="shared" si="89"/>
        <v>#REF!</v>
      </c>
      <c r="AQ106" s="4" t="e">
        <f t="shared" si="61"/>
        <v>#REF!</v>
      </c>
      <c r="AR106" s="4" t="e">
        <f t="shared" si="62"/>
        <v>#REF!</v>
      </c>
      <c r="AS106" s="4" t="e">
        <f t="shared" si="63"/>
        <v>#REF!</v>
      </c>
      <c r="AT106" s="4" t="e">
        <f t="shared" si="90"/>
        <v>#REF!</v>
      </c>
      <c r="AU106" s="4" t="e">
        <f t="shared" si="64"/>
        <v>#REF!</v>
      </c>
      <c r="AV106" s="4" t="e">
        <f t="shared" si="91"/>
        <v>#REF!</v>
      </c>
      <c r="AW106" s="4" t="e">
        <f t="shared" si="65"/>
        <v>#REF!</v>
      </c>
      <c r="AX106" s="4" t="e">
        <f t="shared" si="66"/>
        <v>#REF!</v>
      </c>
      <c r="AY106" s="4" t="e">
        <f t="shared" si="67"/>
        <v>#REF!</v>
      </c>
      <c r="AZ106" s="4" t="e">
        <f t="shared" si="92"/>
        <v>#REF!</v>
      </c>
      <c r="BA106" s="4" t="e">
        <f t="shared" si="68"/>
        <v>#REF!</v>
      </c>
      <c r="BB106" s="4" t="e">
        <f t="shared" si="93"/>
        <v>#REF!</v>
      </c>
      <c r="BC106" s="4" t="e">
        <f t="shared" si="69"/>
        <v>#REF!</v>
      </c>
      <c r="BD106" s="4" t="e">
        <f t="shared" si="70"/>
        <v>#REF!</v>
      </c>
      <c r="BE106" s="4" t="e">
        <f t="shared" si="71"/>
        <v>#REF!</v>
      </c>
      <c r="BF106" s="4" t="e">
        <f t="shared" si="94"/>
        <v>#REF!</v>
      </c>
      <c r="BG106" s="4" t="e">
        <f t="shared" si="72"/>
        <v>#REF!</v>
      </c>
      <c r="BH106" s="4" t="e">
        <f t="shared" si="95"/>
        <v>#REF!</v>
      </c>
      <c r="BI106" s="4" t="e">
        <f t="shared" si="73"/>
        <v>#REF!</v>
      </c>
      <c r="BJ106" s="4" t="e">
        <f t="shared" si="74"/>
        <v>#REF!</v>
      </c>
      <c r="BK106" s="4" t="e">
        <f t="shared" si="75"/>
        <v>#REF!</v>
      </c>
      <c r="BL106" s="4" t="e">
        <f t="shared" si="96"/>
        <v>#REF!</v>
      </c>
      <c r="BM106" s="4" t="e">
        <f t="shared" si="76"/>
        <v>#REF!</v>
      </c>
      <c r="BN106" s="4" t="e">
        <f t="shared" si="97"/>
        <v>#REF!</v>
      </c>
      <c r="BO106" s="4" t="e">
        <f t="shared" si="77"/>
        <v>#REF!</v>
      </c>
      <c r="BP106" s="4" t="e">
        <f t="shared" si="78"/>
        <v>#REF!</v>
      </c>
      <c r="BQ106" s="4" t="e">
        <f t="shared" si="79"/>
        <v>#REF!</v>
      </c>
      <c r="BR106" s="4" t="e">
        <f t="shared" si="98"/>
        <v>#REF!</v>
      </c>
      <c r="BS106" s="4" t="e">
        <f t="shared" si="80"/>
        <v>#REF!</v>
      </c>
      <c r="BT106" s="4" t="e">
        <f t="shared" si="99"/>
        <v>#REF!</v>
      </c>
      <c r="BU106" s="4" t="e">
        <f t="shared" si="81"/>
        <v>#REF!</v>
      </c>
      <c r="BV106" s="4" t="e">
        <f t="shared" si="82"/>
        <v>#REF!</v>
      </c>
      <c r="BW106" s="4" t="e">
        <f t="shared" si="83"/>
        <v>#REF!</v>
      </c>
      <c r="BX106" s="4" t="e">
        <f t="shared" si="100"/>
        <v>#REF!</v>
      </c>
      <c r="BY106" s="4" t="e">
        <f t="shared" si="84"/>
        <v>#REF!</v>
      </c>
      <c r="BZ106" s="4" t="e">
        <f t="shared" si="101"/>
        <v>#REF!</v>
      </c>
      <c r="CA106" t="e">
        <f t="shared" si="85"/>
        <v>#REF!</v>
      </c>
      <c r="CB106">
        <v>0</v>
      </c>
      <c r="CC106" t="e">
        <f t="shared" si="102"/>
        <v>#REF!</v>
      </c>
      <c r="CD106" t="e">
        <f t="shared" si="103"/>
        <v>#REF!</v>
      </c>
      <c r="CE106" t="e">
        <f t="shared" si="104"/>
        <v>#REF!</v>
      </c>
      <c r="CF106" t="e">
        <f t="shared" si="105"/>
        <v>#REF!</v>
      </c>
      <c r="CG106" t="e">
        <f t="shared" si="106"/>
        <v>#REF!</v>
      </c>
      <c r="CH106" t="e">
        <f t="shared" si="107"/>
        <v>#REF!</v>
      </c>
      <c r="CI106" t="e">
        <f t="shared" si="108"/>
        <v>#REF!</v>
      </c>
      <c r="CJ106" t="e">
        <f t="shared" si="109"/>
        <v>#REF!</v>
      </c>
      <c r="CL106" s="89" t="e">
        <f t="shared" si="86"/>
        <v>#REF!</v>
      </c>
    </row>
    <row r="107" spans="1:90" x14ac:dyDescent="0.3">
      <c r="A107" t="s">
        <v>398</v>
      </c>
      <c r="B107">
        <v>12513</v>
      </c>
      <c r="C107" t="s">
        <v>397</v>
      </c>
      <c r="D107" s="16" t="e">
        <f>SUMIFS(#REF!,#REF!,$B107,#REF!,"Yes")</f>
        <v>#REF!</v>
      </c>
      <c r="E107" s="4" t="e">
        <f>SUMIFS(#REF!,#REF!,$B107,#REF!,"Yes")</f>
        <v>#REF!</v>
      </c>
      <c r="F107" s="4" t="e">
        <f>SUMIFS(#REF!,#REF!,$B107,#REF!,"Yes")</f>
        <v>#REF!</v>
      </c>
      <c r="G107" s="4" t="e">
        <f>SUMIFS(#REF!,#REF!,$B107,#REF!,"Yes")</f>
        <v>#REF!</v>
      </c>
      <c r="H107" s="4" t="e">
        <f>SUMIFS(#REF!,#REF!,$B107,#REF!,"Yes")</f>
        <v>#REF!</v>
      </c>
      <c r="I107" s="4" t="e">
        <f>SUMIFS(#REF!,#REF!,$B107,#REF!,"Yes")</f>
        <v>#REF!</v>
      </c>
      <c r="J107" s="4" t="e">
        <f>SUMIFS(#REF!,#REF!,$B107,#REF!,"Yes")</f>
        <v>#REF!</v>
      </c>
      <c r="K107" s="4" t="e">
        <f>SUMIFS(#REF!,#REF!,$B107,#REF!,"Yes")</f>
        <v>#REF!</v>
      </c>
      <c r="L107" s="4" t="e">
        <f>SUMIFS(#REF!,#REF!,$B107,#REF!,"Yes")</f>
        <v>#REF!</v>
      </c>
      <c r="M107" s="4" t="e">
        <f>SUMIFS(#REF!,#REF!,$B107,#REF!,"Yes")</f>
        <v>#REF!</v>
      </c>
      <c r="N107" s="4" t="e">
        <f>SUMIFS(#REF!,#REF!,$B107,#REF!,"Yes")</f>
        <v>#REF!</v>
      </c>
      <c r="O107" s="4" t="e">
        <f>SUMIFS(#REF!,#REF!,$B107,#REF!,"Yes")</f>
        <v>#REF!</v>
      </c>
      <c r="P107" s="4" t="e">
        <f>SUMIFS(#REF!,#REF!,$B107,#REF!,"Yes")</f>
        <v>#REF!</v>
      </c>
      <c r="Q107" s="4" t="e">
        <f>SUMIFS(#REF!,#REF!,$B107,#REF!,"Yes")</f>
        <v>#REF!</v>
      </c>
      <c r="R107" s="4" t="e">
        <f>SUMIFS(#REF!,#REF!,$B107,#REF!,"Yes")</f>
        <v>#REF!</v>
      </c>
      <c r="S107" s="4" t="e">
        <f>SUMIFS(#REF!,#REF!,$B107,#REF!,"Yes")</f>
        <v>#REF!</v>
      </c>
      <c r="T107" s="4" t="e">
        <f>SUMIFS(#REF!,#REF!,$B107,#REF!,"Yes")</f>
        <v>#REF!</v>
      </c>
      <c r="U107" s="4" t="e">
        <f>SUMIFS(#REF!,#REF!,$B107,#REF!,"Yes")</f>
        <v>#REF!</v>
      </c>
      <c r="V107" s="4" t="e">
        <f>SUMIFS(#REF!,#REF!,$B107,#REF!,"Yes")</f>
        <v>#REF!</v>
      </c>
      <c r="W107" s="4" t="e">
        <f>SUMIFS(#REF!,#REF!,$B107,#REF!,"Yes")</f>
        <v>#REF!</v>
      </c>
      <c r="X107" s="4" t="e">
        <f>SUMIFS(#REF!,#REF!,$B107,#REF!,"Yes")</f>
        <v>#REF!</v>
      </c>
      <c r="Y107" s="4" t="e">
        <f>SUMIFS(#REF!,#REF!,$B107,#REF!,"Yes")</f>
        <v>#REF!</v>
      </c>
      <c r="Z107" s="4" t="e">
        <f>SUMIFS(#REF!,#REF!,$B107,#REF!,"Yes")</f>
        <v>#REF!</v>
      </c>
      <c r="AA107" s="4" t="e">
        <f>SUMIFS(#REF!,#REF!,$B107,#REF!,"Yes")</f>
        <v>#REF!</v>
      </c>
      <c r="AB107" s="4" t="e">
        <f>SUMIFS(#REF!,#REF!,$B107,#REF!,"Yes")</f>
        <v>#REF!</v>
      </c>
      <c r="AC107" s="4" t="e">
        <f>SUMIFS(#REF!,#REF!,$B107,#REF!,"Yes")</f>
        <v>#REF!</v>
      </c>
      <c r="AD107" s="4" t="e">
        <f>SUMIFS(#REF!,#REF!,$B107,#REF!,"Yes")</f>
        <v>#REF!</v>
      </c>
      <c r="AE107" s="4" t="e">
        <f>SUMIFS(#REF!,#REF!,$B107,#REF!,"Yes")</f>
        <v>#REF!</v>
      </c>
      <c r="AF107" s="4" t="e">
        <f>SUMIFS(#REF!,#REF!,$B107,#REF!,"Yes")</f>
        <v>#REF!</v>
      </c>
      <c r="AG107" s="4" t="e">
        <f>IFERROR(INDEX(#REF!,MATCH(B107,#REF!,0),6),H107)</f>
        <v>#REF!</v>
      </c>
      <c r="AH107" s="12">
        <f t="shared" si="55"/>
        <v>0</v>
      </c>
      <c r="AI107" s="4" t="e">
        <f t="shared" si="56"/>
        <v>#REF!</v>
      </c>
      <c r="AJ107" s="4" t="e">
        <f t="shared" si="87"/>
        <v>#REF!</v>
      </c>
      <c r="AK107" s="4" t="e">
        <f t="shared" si="57"/>
        <v>#REF!</v>
      </c>
      <c r="AL107" s="4" t="e">
        <f t="shared" si="58"/>
        <v>#REF!</v>
      </c>
      <c r="AM107" s="4" t="e">
        <f t="shared" si="59"/>
        <v>#REF!</v>
      </c>
      <c r="AN107" s="4" t="e">
        <f t="shared" si="88"/>
        <v>#REF!</v>
      </c>
      <c r="AO107" s="4" t="e">
        <f t="shared" si="60"/>
        <v>#REF!</v>
      </c>
      <c r="AP107" s="4" t="e">
        <f t="shared" si="89"/>
        <v>#REF!</v>
      </c>
      <c r="AQ107" s="4" t="e">
        <f t="shared" si="61"/>
        <v>#REF!</v>
      </c>
      <c r="AR107" s="4" t="e">
        <f t="shared" si="62"/>
        <v>#REF!</v>
      </c>
      <c r="AS107" s="4" t="e">
        <f t="shared" si="63"/>
        <v>#REF!</v>
      </c>
      <c r="AT107" s="4" t="e">
        <f t="shared" si="90"/>
        <v>#REF!</v>
      </c>
      <c r="AU107" s="4" t="e">
        <f t="shared" si="64"/>
        <v>#REF!</v>
      </c>
      <c r="AV107" s="4" t="e">
        <f t="shared" si="91"/>
        <v>#REF!</v>
      </c>
      <c r="AW107" s="4" t="e">
        <f t="shared" si="65"/>
        <v>#REF!</v>
      </c>
      <c r="AX107" s="4" t="e">
        <f t="shared" si="66"/>
        <v>#REF!</v>
      </c>
      <c r="AY107" s="4" t="e">
        <f t="shared" si="67"/>
        <v>#REF!</v>
      </c>
      <c r="AZ107" s="4" t="e">
        <f t="shared" si="92"/>
        <v>#REF!</v>
      </c>
      <c r="BA107" s="4" t="e">
        <f t="shared" si="68"/>
        <v>#REF!</v>
      </c>
      <c r="BB107" s="4" t="e">
        <f t="shared" si="93"/>
        <v>#REF!</v>
      </c>
      <c r="BC107" s="4" t="e">
        <f t="shared" si="69"/>
        <v>#REF!</v>
      </c>
      <c r="BD107" s="4" t="e">
        <f t="shared" si="70"/>
        <v>#REF!</v>
      </c>
      <c r="BE107" s="4" t="e">
        <f t="shared" si="71"/>
        <v>#REF!</v>
      </c>
      <c r="BF107" s="4" t="e">
        <f t="shared" si="94"/>
        <v>#REF!</v>
      </c>
      <c r="BG107" s="4" t="e">
        <f t="shared" si="72"/>
        <v>#REF!</v>
      </c>
      <c r="BH107" s="4" t="e">
        <f t="shared" si="95"/>
        <v>#REF!</v>
      </c>
      <c r="BI107" s="4" t="e">
        <f t="shared" si="73"/>
        <v>#REF!</v>
      </c>
      <c r="BJ107" s="4" t="e">
        <f t="shared" si="74"/>
        <v>#REF!</v>
      </c>
      <c r="BK107" s="4" t="e">
        <f t="shared" si="75"/>
        <v>#REF!</v>
      </c>
      <c r="BL107" s="4" t="e">
        <f t="shared" si="96"/>
        <v>#REF!</v>
      </c>
      <c r="BM107" s="4" t="e">
        <f t="shared" si="76"/>
        <v>#REF!</v>
      </c>
      <c r="BN107" s="4" t="e">
        <f t="shared" si="97"/>
        <v>#REF!</v>
      </c>
      <c r="BO107" s="4" t="e">
        <f t="shared" si="77"/>
        <v>#REF!</v>
      </c>
      <c r="BP107" s="4" t="e">
        <f t="shared" si="78"/>
        <v>#REF!</v>
      </c>
      <c r="BQ107" s="4" t="e">
        <f t="shared" si="79"/>
        <v>#REF!</v>
      </c>
      <c r="BR107" s="4" t="e">
        <f t="shared" si="98"/>
        <v>#REF!</v>
      </c>
      <c r="BS107" s="4" t="e">
        <f t="shared" si="80"/>
        <v>#REF!</v>
      </c>
      <c r="BT107" s="4" t="e">
        <f t="shared" si="99"/>
        <v>#REF!</v>
      </c>
      <c r="BU107" s="4" t="e">
        <f t="shared" si="81"/>
        <v>#REF!</v>
      </c>
      <c r="BV107" s="4" t="e">
        <f t="shared" si="82"/>
        <v>#REF!</v>
      </c>
      <c r="BW107" s="4" t="e">
        <f t="shared" si="83"/>
        <v>#REF!</v>
      </c>
      <c r="BX107" s="4" t="e">
        <f t="shared" si="100"/>
        <v>#REF!</v>
      </c>
      <c r="BY107" s="4" t="e">
        <f t="shared" si="84"/>
        <v>#REF!</v>
      </c>
      <c r="BZ107" s="4" t="e">
        <f t="shared" si="101"/>
        <v>#REF!</v>
      </c>
      <c r="CA107" t="e">
        <f t="shared" si="85"/>
        <v>#REF!</v>
      </c>
      <c r="CB107">
        <v>0</v>
      </c>
      <c r="CC107" t="e">
        <f t="shared" si="102"/>
        <v>#REF!</v>
      </c>
      <c r="CD107" t="e">
        <f t="shared" si="103"/>
        <v>#REF!</v>
      </c>
      <c r="CE107" t="e">
        <f t="shared" si="104"/>
        <v>#REF!</v>
      </c>
      <c r="CF107" t="e">
        <f t="shared" si="105"/>
        <v>#REF!</v>
      </c>
      <c r="CG107" t="e">
        <f t="shared" si="106"/>
        <v>#REF!</v>
      </c>
      <c r="CH107" t="e">
        <f t="shared" si="107"/>
        <v>#REF!</v>
      </c>
      <c r="CI107" t="e">
        <f t="shared" si="108"/>
        <v>#REF!</v>
      </c>
      <c r="CJ107" t="e">
        <f t="shared" si="109"/>
        <v>#REF!</v>
      </c>
      <c r="CL107" s="89" t="e">
        <f t="shared" si="86"/>
        <v>#REF!</v>
      </c>
    </row>
    <row r="108" spans="1:90" x14ac:dyDescent="0.3">
      <c r="A108" t="s">
        <v>34</v>
      </c>
      <c r="B108">
        <v>5640</v>
      </c>
      <c r="C108" t="s">
        <v>78</v>
      </c>
      <c r="D108" s="16" t="e">
        <f>SUMIFS(#REF!,#REF!,$B108,#REF!,"Yes")</f>
        <v>#REF!</v>
      </c>
      <c r="E108" s="4" t="e">
        <f>SUMIFS(#REF!,#REF!,$B108,#REF!,"Yes")</f>
        <v>#REF!</v>
      </c>
      <c r="F108" s="4" t="e">
        <f>SUMIFS(#REF!,#REF!,$B108,#REF!,"Yes")</f>
        <v>#REF!</v>
      </c>
      <c r="G108" s="4" t="e">
        <f>SUMIFS(#REF!,#REF!,$B108,#REF!,"Yes")</f>
        <v>#REF!</v>
      </c>
      <c r="H108" s="4" t="e">
        <f>SUMIFS(#REF!,#REF!,$B108,#REF!,"Yes")</f>
        <v>#REF!</v>
      </c>
      <c r="I108" s="4" t="e">
        <f>SUMIFS(#REF!,#REF!,$B108,#REF!,"Yes")</f>
        <v>#REF!</v>
      </c>
      <c r="J108" s="4" t="e">
        <f>SUMIFS(#REF!,#REF!,$B108,#REF!,"Yes")</f>
        <v>#REF!</v>
      </c>
      <c r="K108" s="4" t="e">
        <f>SUMIFS(#REF!,#REF!,$B108,#REF!,"Yes")</f>
        <v>#REF!</v>
      </c>
      <c r="L108" s="4" t="e">
        <f>SUMIFS(#REF!,#REF!,$B108,#REF!,"Yes")</f>
        <v>#REF!</v>
      </c>
      <c r="M108" s="4" t="e">
        <f>SUMIFS(#REF!,#REF!,$B108,#REF!,"Yes")</f>
        <v>#REF!</v>
      </c>
      <c r="N108" s="4" t="e">
        <f>SUMIFS(#REF!,#REF!,$B108,#REF!,"Yes")</f>
        <v>#REF!</v>
      </c>
      <c r="O108" s="4" t="e">
        <f>SUMIFS(#REF!,#REF!,$B108,#REF!,"Yes")</f>
        <v>#REF!</v>
      </c>
      <c r="P108" s="4" t="e">
        <f>SUMIFS(#REF!,#REF!,$B108,#REF!,"Yes")</f>
        <v>#REF!</v>
      </c>
      <c r="Q108" s="4" t="e">
        <f>SUMIFS(#REF!,#REF!,$B108,#REF!,"Yes")</f>
        <v>#REF!</v>
      </c>
      <c r="R108" s="4" t="e">
        <f>SUMIFS(#REF!,#REF!,$B108,#REF!,"Yes")</f>
        <v>#REF!</v>
      </c>
      <c r="S108" s="4" t="e">
        <f>SUMIFS(#REF!,#REF!,$B108,#REF!,"Yes")</f>
        <v>#REF!</v>
      </c>
      <c r="T108" s="4" t="e">
        <f>SUMIFS(#REF!,#REF!,$B108,#REF!,"Yes")</f>
        <v>#REF!</v>
      </c>
      <c r="U108" s="4" t="e">
        <f>SUMIFS(#REF!,#REF!,$B108,#REF!,"Yes")</f>
        <v>#REF!</v>
      </c>
      <c r="V108" s="4" t="e">
        <f>SUMIFS(#REF!,#REF!,$B108,#REF!,"Yes")</f>
        <v>#REF!</v>
      </c>
      <c r="W108" s="4" t="e">
        <f>SUMIFS(#REF!,#REF!,$B108,#REF!,"Yes")</f>
        <v>#REF!</v>
      </c>
      <c r="X108" s="4" t="e">
        <f>SUMIFS(#REF!,#REF!,$B108,#REF!,"Yes")</f>
        <v>#REF!</v>
      </c>
      <c r="Y108" s="4" t="e">
        <f>SUMIFS(#REF!,#REF!,$B108,#REF!,"Yes")</f>
        <v>#REF!</v>
      </c>
      <c r="Z108" s="4" t="e">
        <f>SUMIFS(#REF!,#REF!,$B108,#REF!,"Yes")</f>
        <v>#REF!</v>
      </c>
      <c r="AA108" s="4" t="e">
        <f>SUMIFS(#REF!,#REF!,$B108,#REF!,"Yes")</f>
        <v>#REF!</v>
      </c>
      <c r="AB108" s="4" t="e">
        <f>SUMIFS(#REF!,#REF!,$B108,#REF!,"Yes")</f>
        <v>#REF!</v>
      </c>
      <c r="AC108" s="4" t="e">
        <f>SUMIFS(#REF!,#REF!,$B108,#REF!,"Yes")</f>
        <v>#REF!</v>
      </c>
      <c r="AD108" s="4" t="e">
        <f>SUMIFS(#REF!,#REF!,$B108,#REF!,"Yes")</f>
        <v>#REF!</v>
      </c>
      <c r="AE108" s="4" t="e">
        <f>SUMIFS(#REF!,#REF!,$B108,#REF!,"Yes")</f>
        <v>#REF!</v>
      </c>
      <c r="AF108" s="4" t="e">
        <f>SUMIFS(#REF!,#REF!,$B108,#REF!,"Yes")</f>
        <v>#REF!</v>
      </c>
      <c r="AG108" s="4" t="e">
        <f>IFERROR(INDEX(#REF!,MATCH(B108,#REF!,0),6),H108)</f>
        <v>#REF!</v>
      </c>
      <c r="AH108" s="12">
        <f t="shared" si="55"/>
        <v>0</v>
      </c>
      <c r="AI108" s="4" t="e">
        <f t="shared" si="56"/>
        <v>#REF!</v>
      </c>
      <c r="AJ108" s="4" t="e">
        <f t="shared" si="87"/>
        <v>#REF!</v>
      </c>
      <c r="AK108" s="4" t="e">
        <f t="shared" si="57"/>
        <v>#REF!</v>
      </c>
      <c r="AL108" s="4" t="e">
        <f t="shared" si="58"/>
        <v>#REF!</v>
      </c>
      <c r="AM108" s="4" t="e">
        <f t="shared" si="59"/>
        <v>#REF!</v>
      </c>
      <c r="AN108" s="4" t="e">
        <f t="shared" si="88"/>
        <v>#REF!</v>
      </c>
      <c r="AO108" s="4" t="e">
        <f t="shared" si="60"/>
        <v>#REF!</v>
      </c>
      <c r="AP108" s="4" t="e">
        <f t="shared" si="89"/>
        <v>#REF!</v>
      </c>
      <c r="AQ108" s="4" t="e">
        <f t="shared" si="61"/>
        <v>#REF!</v>
      </c>
      <c r="AR108" s="4" t="e">
        <f t="shared" si="62"/>
        <v>#REF!</v>
      </c>
      <c r="AS108" s="4" t="e">
        <f t="shared" si="63"/>
        <v>#REF!</v>
      </c>
      <c r="AT108" s="4" t="e">
        <f t="shared" si="90"/>
        <v>#REF!</v>
      </c>
      <c r="AU108" s="4" t="e">
        <f t="shared" si="64"/>
        <v>#REF!</v>
      </c>
      <c r="AV108" s="4" t="e">
        <f t="shared" si="91"/>
        <v>#REF!</v>
      </c>
      <c r="AW108" s="4" t="e">
        <f t="shared" si="65"/>
        <v>#REF!</v>
      </c>
      <c r="AX108" s="4" t="e">
        <f t="shared" si="66"/>
        <v>#REF!</v>
      </c>
      <c r="AY108" s="4" t="e">
        <f t="shared" si="67"/>
        <v>#REF!</v>
      </c>
      <c r="AZ108" s="4" t="e">
        <f t="shared" si="92"/>
        <v>#REF!</v>
      </c>
      <c r="BA108" s="4" t="e">
        <f t="shared" si="68"/>
        <v>#REF!</v>
      </c>
      <c r="BB108" s="4" t="e">
        <f t="shared" si="93"/>
        <v>#REF!</v>
      </c>
      <c r="BC108" s="4" t="e">
        <f t="shared" si="69"/>
        <v>#REF!</v>
      </c>
      <c r="BD108" s="4" t="e">
        <f t="shared" si="70"/>
        <v>#REF!</v>
      </c>
      <c r="BE108" s="4" t="e">
        <f t="shared" si="71"/>
        <v>#REF!</v>
      </c>
      <c r="BF108" s="4" t="e">
        <f t="shared" si="94"/>
        <v>#REF!</v>
      </c>
      <c r="BG108" s="4" t="e">
        <f t="shared" si="72"/>
        <v>#REF!</v>
      </c>
      <c r="BH108" s="4" t="e">
        <f t="shared" si="95"/>
        <v>#REF!</v>
      </c>
      <c r="BI108" s="4" t="e">
        <f t="shared" si="73"/>
        <v>#REF!</v>
      </c>
      <c r="BJ108" s="4" t="e">
        <f t="shared" si="74"/>
        <v>#REF!</v>
      </c>
      <c r="BK108" s="4" t="e">
        <f t="shared" si="75"/>
        <v>#REF!</v>
      </c>
      <c r="BL108" s="4" t="e">
        <f t="shared" si="96"/>
        <v>#REF!</v>
      </c>
      <c r="BM108" s="4" t="e">
        <f t="shared" si="76"/>
        <v>#REF!</v>
      </c>
      <c r="BN108" s="4" t="e">
        <f t="shared" si="97"/>
        <v>#REF!</v>
      </c>
      <c r="BO108" s="4" t="e">
        <f t="shared" si="77"/>
        <v>#REF!</v>
      </c>
      <c r="BP108" s="4" t="e">
        <f t="shared" si="78"/>
        <v>#REF!</v>
      </c>
      <c r="BQ108" s="4" t="e">
        <f t="shared" si="79"/>
        <v>#REF!</v>
      </c>
      <c r="BR108" s="4" t="e">
        <f t="shared" si="98"/>
        <v>#REF!</v>
      </c>
      <c r="BS108" s="4" t="e">
        <f t="shared" si="80"/>
        <v>#REF!</v>
      </c>
      <c r="BT108" s="4" t="e">
        <f t="shared" si="99"/>
        <v>#REF!</v>
      </c>
      <c r="BU108" s="4" t="e">
        <f t="shared" si="81"/>
        <v>#REF!</v>
      </c>
      <c r="BV108" s="4" t="e">
        <f t="shared" si="82"/>
        <v>#REF!</v>
      </c>
      <c r="BW108" s="4" t="e">
        <f t="shared" si="83"/>
        <v>#REF!</v>
      </c>
      <c r="BX108" s="4" t="e">
        <f t="shared" si="100"/>
        <v>#REF!</v>
      </c>
      <c r="BY108" s="4" t="e">
        <f t="shared" si="84"/>
        <v>#REF!</v>
      </c>
      <c r="BZ108" s="4" t="e">
        <f t="shared" si="101"/>
        <v>#REF!</v>
      </c>
      <c r="CA108" t="e">
        <f t="shared" si="85"/>
        <v>#REF!</v>
      </c>
      <c r="CB108">
        <v>0</v>
      </c>
      <c r="CC108" t="e">
        <f t="shared" si="102"/>
        <v>#REF!</v>
      </c>
      <c r="CD108" t="e">
        <f t="shared" si="103"/>
        <v>#REF!</v>
      </c>
      <c r="CE108" t="e">
        <f t="shared" si="104"/>
        <v>#REF!</v>
      </c>
      <c r="CF108" t="e">
        <f t="shared" si="105"/>
        <v>#REF!</v>
      </c>
      <c r="CG108" t="e">
        <f t="shared" si="106"/>
        <v>#REF!</v>
      </c>
      <c r="CH108" t="e">
        <f t="shared" si="107"/>
        <v>#REF!</v>
      </c>
      <c r="CI108" t="e">
        <f t="shared" si="108"/>
        <v>#REF!</v>
      </c>
      <c r="CJ108" t="e">
        <f t="shared" si="109"/>
        <v>#REF!</v>
      </c>
      <c r="CL108" s="89" t="e">
        <f t="shared" si="86"/>
        <v>#REF!</v>
      </c>
    </row>
    <row r="109" spans="1:90" x14ac:dyDescent="0.3">
      <c r="A109" t="s">
        <v>34</v>
      </c>
      <c r="B109">
        <v>7755</v>
      </c>
      <c r="C109" t="s">
        <v>170</v>
      </c>
      <c r="D109" s="16" t="e">
        <f>SUMIFS(#REF!,#REF!,$B109,#REF!,"Yes")</f>
        <v>#REF!</v>
      </c>
      <c r="E109" s="4" t="e">
        <f>SUMIFS(#REF!,#REF!,$B109,#REF!,"Yes")</f>
        <v>#REF!</v>
      </c>
      <c r="F109" s="4" t="e">
        <f>SUMIFS(#REF!,#REF!,$B109,#REF!,"Yes")</f>
        <v>#REF!</v>
      </c>
      <c r="G109" s="4" t="e">
        <f>SUMIFS(#REF!,#REF!,$B109,#REF!,"Yes")</f>
        <v>#REF!</v>
      </c>
      <c r="H109" s="4" t="e">
        <f>SUMIFS(#REF!,#REF!,$B109,#REF!,"Yes")</f>
        <v>#REF!</v>
      </c>
      <c r="I109" s="4" t="e">
        <f>SUMIFS(#REF!,#REF!,$B109,#REF!,"Yes")</f>
        <v>#REF!</v>
      </c>
      <c r="J109" s="4" t="e">
        <f>SUMIFS(#REF!,#REF!,$B109,#REF!,"Yes")</f>
        <v>#REF!</v>
      </c>
      <c r="K109" s="4" t="e">
        <f>SUMIFS(#REF!,#REF!,$B109,#REF!,"Yes")</f>
        <v>#REF!</v>
      </c>
      <c r="L109" s="4" t="e">
        <f>SUMIFS(#REF!,#REF!,$B109,#REF!,"Yes")</f>
        <v>#REF!</v>
      </c>
      <c r="M109" s="4" t="e">
        <f>SUMIFS(#REF!,#REF!,$B109,#REF!,"Yes")</f>
        <v>#REF!</v>
      </c>
      <c r="N109" s="4" t="e">
        <f>SUMIFS(#REF!,#REF!,$B109,#REF!,"Yes")</f>
        <v>#REF!</v>
      </c>
      <c r="O109" s="4" t="e">
        <f>SUMIFS(#REF!,#REF!,$B109,#REF!,"Yes")</f>
        <v>#REF!</v>
      </c>
      <c r="P109" s="4" t="e">
        <f>SUMIFS(#REF!,#REF!,$B109,#REF!,"Yes")</f>
        <v>#REF!</v>
      </c>
      <c r="Q109" s="4" t="e">
        <f>SUMIFS(#REF!,#REF!,$B109,#REF!,"Yes")</f>
        <v>#REF!</v>
      </c>
      <c r="R109" s="4" t="e">
        <f>SUMIFS(#REF!,#REF!,$B109,#REF!,"Yes")</f>
        <v>#REF!</v>
      </c>
      <c r="S109" s="4" t="e">
        <f>SUMIFS(#REF!,#REF!,$B109,#REF!,"Yes")</f>
        <v>#REF!</v>
      </c>
      <c r="T109" s="4" t="e">
        <f>SUMIFS(#REF!,#REF!,$B109,#REF!,"Yes")</f>
        <v>#REF!</v>
      </c>
      <c r="U109" s="4" t="e">
        <f>SUMIFS(#REF!,#REF!,$B109,#REF!,"Yes")</f>
        <v>#REF!</v>
      </c>
      <c r="V109" s="4" t="e">
        <f>SUMIFS(#REF!,#REF!,$B109,#REF!,"Yes")</f>
        <v>#REF!</v>
      </c>
      <c r="W109" s="4" t="e">
        <f>SUMIFS(#REF!,#REF!,$B109,#REF!,"Yes")</f>
        <v>#REF!</v>
      </c>
      <c r="X109" s="4" t="e">
        <f>SUMIFS(#REF!,#REF!,$B109,#REF!,"Yes")</f>
        <v>#REF!</v>
      </c>
      <c r="Y109" s="4" t="e">
        <f>SUMIFS(#REF!,#REF!,$B109,#REF!,"Yes")</f>
        <v>#REF!</v>
      </c>
      <c r="Z109" s="4" t="e">
        <f>SUMIFS(#REF!,#REF!,$B109,#REF!,"Yes")</f>
        <v>#REF!</v>
      </c>
      <c r="AA109" s="4" t="e">
        <f>SUMIFS(#REF!,#REF!,$B109,#REF!,"Yes")</f>
        <v>#REF!</v>
      </c>
      <c r="AB109" s="4" t="e">
        <f>SUMIFS(#REF!,#REF!,$B109,#REF!,"Yes")</f>
        <v>#REF!</v>
      </c>
      <c r="AC109" s="4" t="e">
        <f>SUMIFS(#REF!,#REF!,$B109,#REF!,"Yes")</f>
        <v>#REF!</v>
      </c>
      <c r="AD109" s="4" t="e">
        <f>SUMIFS(#REF!,#REF!,$B109,#REF!,"Yes")</f>
        <v>#REF!</v>
      </c>
      <c r="AE109" s="4" t="e">
        <f>SUMIFS(#REF!,#REF!,$B109,#REF!,"Yes")</f>
        <v>#REF!</v>
      </c>
      <c r="AF109" s="4" t="e">
        <f>SUMIFS(#REF!,#REF!,$B109,#REF!,"Yes")</f>
        <v>#REF!</v>
      </c>
      <c r="AG109" s="4" t="e">
        <f>IFERROR(INDEX(#REF!,MATCH(B109,#REF!,0),6),H109)</f>
        <v>#REF!</v>
      </c>
      <c r="AH109" s="12">
        <f t="shared" si="55"/>
        <v>0</v>
      </c>
      <c r="AI109" s="4" t="e">
        <f t="shared" si="56"/>
        <v>#REF!</v>
      </c>
      <c r="AJ109" s="4" t="e">
        <f t="shared" si="87"/>
        <v>#REF!</v>
      </c>
      <c r="AK109" s="4" t="e">
        <f t="shared" si="57"/>
        <v>#REF!</v>
      </c>
      <c r="AL109" s="4" t="e">
        <f t="shared" si="58"/>
        <v>#REF!</v>
      </c>
      <c r="AM109" s="4" t="e">
        <f t="shared" si="59"/>
        <v>#REF!</v>
      </c>
      <c r="AN109" s="4" t="e">
        <f t="shared" si="88"/>
        <v>#REF!</v>
      </c>
      <c r="AO109" s="4" t="e">
        <f t="shared" si="60"/>
        <v>#REF!</v>
      </c>
      <c r="AP109" s="4" t="e">
        <f t="shared" si="89"/>
        <v>#REF!</v>
      </c>
      <c r="AQ109" s="4" t="e">
        <f t="shared" si="61"/>
        <v>#REF!</v>
      </c>
      <c r="AR109" s="4" t="e">
        <f t="shared" si="62"/>
        <v>#REF!</v>
      </c>
      <c r="AS109" s="4" t="e">
        <f t="shared" si="63"/>
        <v>#REF!</v>
      </c>
      <c r="AT109" s="4" t="e">
        <f t="shared" si="90"/>
        <v>#REF!</v>
      </c>
      <c r="AU109" s="4" t="e">
        <f t="shared" si="64"/>
        <v>#REF!</v>
      </c>
      <c r="AV109" s="4" t="e">
        <f t="shared" si="91"/>
        <v>#REF!</v>
      </c>
      <c r="AW109" s="4" t="e">
        <f t="shared" si="65"/>
        <v>#REF!</v>
      </c>
      <c r="AX109" s="4" t="e">
        <f t="shared" si="66"/>
        <v>#REF!</v>
      </c>
      <c r="AY109" s="4" t="e">
        <f t="shared" si="67"/>
        <v>#REF!</v>
      </c>
      <c r="AZ109" s="4" t="e">
        <f t="shared" si="92"/>
        <v>#REF!</v>
      </c>
      <c r="BA109" s="4" t="e">
        <f t="shared" si="68"/>
        <v>#REF!</v>
      </c>
      <c r="BB109" s="4" t="e">
        <f t="shared" si="93"/>
        <v>#REF!</v>
      </c>
      <c r="BC109" s="4" t="e">
        <f t="shared" si="69"/>
        <v>#REF!</v>
      </c>
      <c r="BD109" s="4" t="e">
        <f t="shared" si="70"/>
        <v>#REF!</v>
      </c>
      <c r="BE109" s="4" t="e">
        <f t="shared" si="71"/>
        <v>#REF!</v>
      </c>
      <c r="BF109" s="4" t="e">
        <f t="shared" si="94"/>
        <v>#REF!</v>
      </c>
      <c r="BG109" s="4" t="e">
        <f t="shared" si="72"/>
        <v>#REF!</v>
      </c>
      <c r="BH109" s="4" t="e">
        <f t="shared" si="95"/>
        <v>#REF!</v>
      </c>
      <c r="BI109" s="4" t="e">
        <f t="shared" si="73"/>
        <v>#REF!</v>
      </c>
      <c r="BJ109" s="4" t="e">
        <f t="shared" si="74"/>
        <v>#REF!</v>
      </c>
      <c r="BK109" s="4" t="e">
        <f t="shared" si="75"/>
        <v>#REF!</v>
      </c>
      <c r="BL109" s="4" t="e">
        <f t="shared" si="96"/>
        <v>#REF!</v>
      </c>
      <c r="BM109" s="4" t="e">
        <f t="shared" si="76"/>
        <v>#REF!</v>
      </c>
      <c r="BN109" s="4" t="e">
        <f t="shared" si="97"/>
        <v>#REF!</v>
      </c>
      <c r="BO109" s="4" t="e">
        <f t="shared" si="77"/>
        <v>#REF!</v>
      </c>
      <c r="BP109" s="4" t="e">
        <f t="shared" si="78"/>
        <v>#REF!</v>
      </c>
      <c r="BQ109" s="4" t="e">
        <f t="shared" si="79"/>
        <v>#REF!</v>
      </c>
      <c r="BR109" s="4" t="e">
        <f t="shared" si="98"/>
        <v>#REF!</v>
      </c>
      <c r="BS109" s="4" t="e">
        <f t="shared" si="80"/>
        <v>#REF!</v>
      </c>
      <c r="BT109" s="4" t="e">
        <f t="shared" si="99"/>
        <v>#REF!</v>
      </c>
      <c r="BU109" s="4" t="e">
        <f t="shared" si="81"/>
        <v>#REF!</v>
      </c>
      <c r="BV109" s="4" t="e">
        <f t="shared" si="82"/>
        <v>#REF!</v>
      </c>
      <c r="BW109" s="4" t="e">
        <f t="shared" si="83"/>
        <v>#REF!</v>
      </c>
      <c r="BX109" s="4" t="e">
        <f t="shared" si="100"/>
        <v>#REF!</v>
      </c>
      <c r="BY109" s="4" t="e">
        <f t="shared" si="84"/>
        <v>#REF!</v>
      </c>
      <c r="BZ109" s="4" t="e">
        <f t="shared" si="101"/>
        <v>#REF!</v>
      </c>
      <c r="CA109" t="e">
        <f t="shared" si="85"/>
        <v>#REF!</v>
      </c>
      <c r="CB109">
        <v>0</v>
      </c>
      <c r="CC109" t="e">
        <f t="shared" si="102"/>
        <v>#REF!</v>
      </c>
      <c r="CD109" t="e">
        <f t="shared" si="103"/>
        <v>#REF!</v>
      </c>
      <c r="CE109" t="e">
        <f t="shared" si="104"/>
        <v>#REF!</v>
      </c>
      <c r="CF109" t="e">
        <f t="shared" si="105"/>
        <v>#REF!</v>
      </c>
      <c r="CG109" t="e">
        <f t="shared" si="106"/>
        <v>#REF!</v>
      </c>
      <c r="CH109" t="e">
        <f t="shared" si="107"/>
        <v>#REF!</v>
      </c>
      <c r="CI109" t="e">
        <f t="shared" si="108"/>
        <v>#REF!</v>
      </c>
      <c r="CJ109" t="e">
        <f t="shared" si="109"/>
        <v>#REF!</v>
      </c>
      <c r="CL109" s="89" t="e">
        <f t="shared" si="86"/>
        <v>#REF!</v>
      </c>
    </row>
    <row r="110" spans="1:90" x14ac:dyDescent="0.3">
      <c r="A110" t="s">
        <v>34</v>
      </c>
      <c r="B110">
        <v>7825</v>
      </c>
      <c r="C110" t="s">
        <v>127</v>
      </c>
      <c r="D110" s="16" t="e">
        <f>SUMIFS(#REF!,#REF!,$B110,#REF!,"Yes")</f>
        <v>#REF!</v>
      </c>
      <c r="E110" s="4" t="e">
        <f>SUMIFS(#REF!,#REF!,$B110,#REF!,"Yes")</f>
        <v>#REF!</v>
      </c>
      <c r="F110" s="4" t="e">
        <f>SUMIFS(#REF!,#REF!,$B110,#REF!,"Yes")</f>
        <v>#REF!</v>
      </c>
      <c r="G110" s="4" t="e">
        <f>SUMIFS(#REF!,#REF!,$B110,#REF!,"Yes")</f>
        <v>#REF!</v>
      </c>
      <c r="H110" s="4" t="e">
        <f>SUMIFS(#REF!,#REF!,$B110,#REF!,"Yes")</f>
        <v>#REF!</v>
      </c>
      <c r="I110" s="4" t="e">
        <f>SUMIFS(#REF!,#REF!,$B110,#REF!,"Yes")</f>
        <v>#REF!</v>
      </c>
      <c r="J110" s="4" t="e">
        <f>SUMIFS(#REF!,#REF!,$B110,#REF!,"Yes")</f>
        <v>#REF!</v>
      </c>
      <c r="K110" s="4" t="e">
        <f>SUMIFS(#REF!,#REF!,$B110,#REF!,"Yes")</f>
        <v>#REF!</v>
      </c>
      <c r="L110" s="4" t="e">
        <f>SUMIFS(#REF!,#REF!,$B110,#REF!,"Yes")</f>
        <v>#REF!</v>
      </c>
      <c r="M110" s="4" t="e">
        <f>SUMIFS(#REF!,#REF!,$B110,#REF!,"Yes")</f>
        <v>#REF!</v>
      </c>
      <c r="N110" s="4" t="e">
        <f>SUMIFS(#REF!,#REF!,$B110,#REF!,"Yes")</f>
        <v>#REF!</v>
      </c>
      <c r="O110" s="4" t="e">
        <f>SUMIFS(#REF!,#REF!,$B110,#REF!,"Yes")</f>
        <v>#REF!</v>
      </c>
      <c r="P110" s="4" t="e">
        <f>SUMIFS(#REF!,#REF!,$B110,#REF!,"Yes")</f>
        <v>#REF!</v>
      </c>
      <c r="Q110" s="4" t="e">
        <f>SUMIFS(#REF!,#REF!,$B110,#REF!,"Yes")</f>
        <v>#REF!</v>
      </c>
      <c r="R110" s="4" t="e">
        <f>SUMIFS(#REF!,#REF!,$B110,#REF!,"Yes")</f>
        <v>#REF!</v>
      </c>
      <c r="S110" s="4" t="e">
        <f>SUMIFS(#REF!,#REF!,$B110,#REF!,"Yes")</f>
        <v>#REF!</v>
      </c>
      <c r="T110" s="4" t="e">
        <f>SUMIFS(#REF!,#REF!,$B110,#REF!,"Yes")</f>
        <v>#REF!</v>
      </c>
      <c r="U110" s="4" t="e">
        <f>SUMIFS(#REF!,#REF!,$B110,#REF!,"Yes")</f>
        <v>#REF!</v>
      </c>
      <c r="V110" s="4" t="e">
        <f>SUMIFS(#REF!,#REF!,$B110,#REF!,"Yes")</f>
        <v>#REF!</v>
      </c>
      <c r="W110" s="4" t="e">
        <f>SUMIFS(#REF!,#REF!,$B110,#REF!,"Yes")</f>
        <v>#REF!</v>
      </c>
      <c r="X110" s="4" t="e">
        <f>SUMIFS(#REF!,#REF!,$B110,#REF!,"Yes")</f>
        <v>#REF!</v>
      </c>
      <c r="Y110" s="4" t="e">
        <f>SUMIFS(#REF!,#REF!,$B110,#REF!,"Yes")</f>
        <v>#REF!</v>
      </c>
      <c r="Z110" s="4" t="e">
        <f>SUMIFS(#REF!,#REF!,$B110,#REF!,"Yes")</f>
        <v>#REF!</v>
      </c>
      <c r="AA110" s="4" t="e">
        <f>SUMIFS(#REF!,#REF!,$B110,#REF!,"Yes")</f>
        <v>#REF!</v>
      </c>
      <c r="AB110" s="4" t="e">
        <f>SUMIFS(#REF!,#REF!,$B110,#REF!,"Yes")</f>
        <v>#REF!</v>
      </c>
      <c r="AC110" s="4" t="e">
        <f>SUMIFS(#REF!,#REF!,$B110,#REF!,"Yes")</f>
        <v>#REF!</v>
      </c>
      <c r="AD110" s="4" t="e">
        <f>SUMIFS(#REF!,#REF!,$B110,#REF!,"Yes")</f>
        <v>#REF!</v>
      </c>
      <c r="AE110" s="4" t="e">
        <f>SUMIFS(#REF!,#REF!,$B110,#REF!,"Yes")</f>
        <v>#REF!</v>
      </c>
      <c r="AF110" s="4" t="e">
        <f>SUMIFS(#REF!,#REF!,$B110,#REF!,"Yes")</f>
        <v>#REF!</v>
      </c>
      <c r="AG110" s="4" t="e">
        <f>IFERROR(INDEX(#REF!,MATCH(B110,#REF!,0),6),H110)</f>
        <v>#REF!</v>
      </c>
      <c r="AH110" s="12">
        <f t="shared" si="55"/>
        <v>0</v>
      </c>
      <c r="AI110" s="4" t="e">
        <f t="shared" si="56"/>
        <v>#REF!</v>
      </c>
      <c r="AJ110" s="4" t="e">
        <f t="shared" si="87"/>
        <v>#REF!</v>
      </c>
      <c r="AK110" s="4" t="e">
        <f t="shared" si="57"/>
        <v>#REF!</v>
      </c>
      <c r="AL110" s="4" t="e">
        <f t="shared" si="58"/>
        <v>#REF!</v>
      </c>
      <c r="AM110" s="4" t="e">
        <f t="shared" si="59"/>
        <v>#REF!</v>
      </c>
      <c r="AN110" s="4" t="e">
        <f t="shared" si="88"/>
        <v>#REF!</v>
      </c>
      <c r="AO110" s="4" t="e">
        <f t="shared" si="60"/>
        <v>#REF!</v>
      </c>
      <c r="AP110" s="4" t="e">
        <f t="shared" si="89"/>
        <v>#REF!</v>
      </c>
      <c r="AQ110" s="4" t="e">
        <f t="shared" si="61"/>
        <v>#REF!</v>
      </c>
      <c r="AR110" s="4" t="e">
        <f t="shared" si="62"/>
        <v>#REF!</v>
      </c>
      <c r="AS110" s="4" t="e">
        <f t="shared" si="63"/>
        <v>#REF!</v>
      </c>
      <c r="AT110" s="4" t="e">
        <f t="shared" si="90"/>
        <v>#REF!</v>
      </c>
      <c r="AU110" s="4" t="e">
        <f t="shared" si="64"/>
        <v>#REF!</v>
      </c>
      <c r="AV110" s="4" t="e">
        <f t="shared" si="91"/>
        <v>#REF!</v>
      </c>
      <c r="AW110" s="4" t="e">
        <f t="shared" si="65"/>
        <v>#REF!</v>
      </c>
      <c r="AX110" s="4" t="e">
        <f t="shared" si="66"/>
        <v>#REF!</v>
      </c>
      <c r="AY110" s="4" t="e">
        <f t="shared" si="67"/>
        <v>#REF!</v>
      </c>
      <c r="AZ110" s="4" t="e">
        <f t="shared" si="92"/>
        <v>#REF!</v>
      </c>
      <c r="BA110" s="4" t="e">
        <f t="shared" si="68"/>
        <v>#REF!</v>
      </c>
      <c r="BB110" s="4" t="e">
        <f t="shared" si="93"/>
        <v>#REF!</v>
      </c>
      <c r="BC110" s="4" t="e">
        <f t="shared" si="69"/>
        <v>#REF!</v>
      </c>
      <c r="BD110" s="4" t="e">
        <f t="shared" si="70"/>
        <v>#REF!</v>
      </c>
      <c r="BE110" s="4" t="e">
        <f t="shared" si="71"/>
        <v>#REF!</v>
      </c>
      <c r="BF110" s="4" t="e">
        <f t="shared" si="94"/>
        <v>#REF!</v>
      </c>
      <c r="BG110" s="4" t="e">
        <f t="shared" si="72"/>
        <v>#REF!</v>
      </c>
      <c r="BH110" s="4" t="e">
        <f t="shared" si="95"/>
        <v>#REF!</v>
      </c>
      <c r="BI110" s="4" t="e">
        <f t="shared" si="73"/>
        <v>#REF!</v>
      </c>
      <c r="BJ110" s="4" t="e">
        <f t="shared" si="74"/>
        <v>#REF!</v>
      </c>
      <c r="BK110" s="4" t="e">
        <f t="shared" si="75"/>
        <v>#REF!</v>
      </c>
      <c r="BL110" s="4" t="e">
        <f t="shared" si="96"/>
        <v>#REF!</v>
      </c>
      <c r="BM110" s="4" t="e">
        <f t="shared" si="76"/>
        <v>#REF!</v>
      </c>
      <c r="BN110" s="4" t="e">
        <f t="shared" si="97"/>
        <v>#REF!</v>
      </c>
      <c r="BO110" s="4" t="e">
        <f t="shared" si="77"/>
        <v>#REF!</v>
      </c>
      <c r="BP110" s="4" t="e">
        <f t="shared" si="78"/>
        <v>#REF!</v>
      </c>
      <c r="BQ110" s="4" t="e">
        <f t="shared" si="79"/>
        <v>#REF!</v>
      </c>
      <c r="BR110" s="4" t="e">
        <f t="shared" si="98"/>
        <v>#REF!</v>
      </c>
      <c r="BS110" s="4" t="e">
        <f t="shared" si="80"/>
        <v>#REF!</v>
      </c>
      <c r="BT110" s="4" t="e">
        <f t="shared" si="99"/>
        <v>#REF!</v>
      </c>
      <c r="BU110" s="4" t="e">
        <f t="shared" si="81"/>
        <v>#REF!</v>
      </c>
      <c r="BV110" s="4" t="e">
        <f t="shared" si="82"/>
        <v>#REF!</v>
      </c>
      <c r="BW110" s="4" t="e">
        <f t="shared" si="83"/>
        <v>#REF!</v>
      </c>
      <c r="BX110" s="4" t="e">
        <f t="shared" si="100"/>
        <v>#REF!</v>
      </c>
      <c r="BY110" s="4" t="e">
        <f t="shared" si="84"/>
        <v>#REF!</v>
      </c>
      <c r="BZ110" s="4" t="e">
        <f t="shared" si="101"/>
        <v>#REF!</v>
      </c>
      <c r="CA110" t="e">
        <f t="shared" si="85"/>
        <v>#REF!</v>
      </c>
      <c r="CB110">
        <v>0</v>
      </c>
      <c r="CC110" t="e">
        <f t="shared" si="102"/>
        <v>#REF!</v>
      </c>
      <c r="CD110" t="e">
        <f t="shared" si="103"/>
        <v>#REF!</v>
      </c>
      <c r="CE110" t="e">
        <f t="shared" si="104"/>
        <v>#REF!</v>
      </c>
      <c r="CF110" t="e">
        <f t="shared" si="105"/>
        <v>#REF!</v>
      </c>
      <c r="CG110" t="e">
        <f t="shared" si="106"/>
        <v>#REF!</v>
      </c>
      <c r="CH110" t="e">
        <f t="shared" si="107"/>
        <v>#REF!</v>
      </c>
      <c r="CI110" t="e">
        <f t="shared" si="108"/>
        <v>#REF!</v>
      </c>
      <c r="CJ110" t="e">
        <f t="shared" si="109"/>
        <v>#REF!</v>
      </c>
      <c r="CL110" s="89" t="e">
        <f t="shared" si="86"/>
        <v>#REF!</v>
      </c>
    </row>
    <row r="111" spans="1:90" x14ac:dyDescent="0.3">
      <c r="A111" t="s">
        <v>34</v>
      </c>
      <c r="B111">
        <v>8953</v>
      </c>
      <c r="C111" t="s">
        <v>166</v>
      </c>
      <c r="D111" s="16" t="e">
        <f>SUMIFS(#REF!,#REF!,$B111,#REF!,"Yes")</f>
        <v>#REF!</v>
      </c>
      <c r="E111" s="4" t="e">
        <f>SUMIFS(#REF!,#REF!,$B111,#REF!,"Yes")</f>
        <v>#REF!</v>
      </c>
      <c r="F111" s="4" t="e">
        <f>SUMIFS(#REF!,#REF!,$B111,#REF!,"Yes")</f>
        <v>#REF!</v>
      </c>
      <c r="G111" s="4" t="e">
        <f>SUMIFS(#REF!,#REF!,$B111,#REF!,"Yes")</f>
        <v>#REF!</v>
      </c>
      <c r="H111" s="4" t="e">
        <f>SUMIFS(#REF!,#REF!,$B111,#REF!,"Yes")</f>
        <v>#REF!</v>
      </c>
      <c r="I111" s="4" t="e">
        <f>SUMIFS(#REF!,#REF!,$B111,#REF!,"Yes")</f>
        <v>#REF!</v>
      </c>
      <c r="J111" s="4" t="e">
        <f>SUMIFS(#REF!,#REF!,$B111,#REF!,"Yes")</f>
        <v>#REF!</v>
      </c>
      <c r="K111" s="4" t="e">
        <f>SUMIFS(#REF!,#REF!,$B111,#REF!,"Yes")</f>
        <v>#REF!</v>
      </c>
      <c r="L111" s="4" t="e">
        <f>SUMIFS(#REF!,#REF!,$B111,#REF!,"Yes")</f>
        <v>#REF!</v>
      </c>
      <c r="M111" s="4" t="e">
        <f>SUMIFS(#REF!,#REF!,$B111,#REF!,"Yes")</f>
        <v>#REF!</v>
      </c>
      <c r="N111" s="4" t="e">
        <f>SUMIFS(#REF!,#REF!,$B111,#REF!,"Yes")</f>
        <v>#REF!</v>
      </c>
      <c r="O111" s="4" t="e">
        <f>SUMIFS(#REF!,#REF!,$B111,#REF!,"Yes")</f>
        <v>#REF!</v>
      </c>
      <c r="P111" s="4" t="e">
        <f>SUMIFS(#REF!,#REF!,$B111,#REF!,"Yes")</f>
        <v>#REF!</v>
      </c>
      <c r="Q111" s="4" t="e">
        <f>SUMIFS(#REF!,#REF!,$B111,#REF!,"Yes")</f>
        <v>#REF!</v>
      </c>
      <c r="R111" s="4" t="e">
        <f>SUMIFS(#REF!,#REF!,$B111,#REF!,"Yes")</f>
        <v>#REF!</v>
      </c>
      <c r="S111" s="4" t="e">
        <f>SUMIFS(#REF!,#REF!,$B111,#REF!,"Yes")</f>
        <v>#REF!</v>
      </c>
      <c r="T111" s="4" t="e">
        <f>SUMIFS(#REF!,#REF!,$B111,#REF!,"Yes")</f>
        <v>#REF!</v>
      </c>
      <c r="U111" s="4" t="e">
        <f>SUMIFS(#REF!,#REF!,$B111,#REF!,"Yes")</f>
        <v>#REF!</v>
      </c>
      <c r="V111" s="4" t="e">
        <f>SUMIFS(#REF!,#REF!,$B111,#REF!,"Yes")</f>
        <v>#REF!</v>
      </c>
      <c r="W111" s="4" t="e">
        <f>SUMIFS(#REF!,#REF!,$B111,#REF!,"Yes")</f>
        <v>#REF!</v>
      </c>
      <c r="X111" s="4" t="e">
        <f>SUMIFS(#REF!,#REF!,$B111,#REF!,"Yes")</f>
        <v>#REF!</v>
      </c>
      <c r="Y111" s="4" t="e">
        <f>SUMIFS(#REF!,#REF!,$B111,#REF!,"Yes")</f>
        <v>#REF!</v>
      </c>
      <c r="Z111" s="4" t="e">
        <f>SUMIFS(#REF!,#REF!,$B111,#REF!,"Yes")</f>
        <v>#REF!</v>
      </c>
      <c r="AA111" s="4" t="e">
        <f>SUMIFS(#REF!,#REF!,$B111,#REF!,"Yes")</f>
        <v>#REF!</v>
      </c>
      <c r="AB111" s="4" t="e">
        <f>SUMIFS(#REF!,#REF!,$B111,#REF!,"Yes")</f>
        <v>#REF!</v>
      </c>
      <c r="AC111" s="4" t="e">
        <f>SUMIFS(#REF!,#REF!,$B111,#REF!,"Yes")</f>
        <v>#REF!</v>
      </c>
      <c r="AD111" s="4" t="e">
        <f>SUMIFS(#REF!,#REF!,$B111,#REF!,"Yes")</f>
        <v>#REF!</v>
      </c>
      <c r="AE111" s="4" t="e">
        <f>SUMIFS(#REF!,#REF!,$B111,#REF!,"Yes")</f>
        <v>#REF!</v>
      </c>
      <c r="AF111" s="4" t="e">
        <f>SUMIFS(#REF!,#REF!,$B111,#REF!,"Yes")</f>
        <v>#REF!</v>
      </c>
      <c r="AG111" s="4" t="e">
        <f>IFERROR(INDEX(#REF!,MATCH(B111,#REF!,0),6),H111)</f>
        <v>#REF!</v>
      </c>
      <c r="AH111" s="12">
        <f t="shared" si="55"/>
        <v>0</v>
      </c>
      <c r="AI111" s="4" t="e">
        <f t="shared" si="56"/>
        <v>#REF!</v>
      </c>
      <c r="AJ111" s="4" t="e">
        <f t="shared" si="87"/>
        <v>#REF!</v>
      </c>
      <c r="AK111" s="4" t="e">
        <f t="shared" si="57"/>
        <v>#REF!</v>
      </c>
      <c r="AL111" s="4" t="e">
        <f t="shared" si="58"/>
        <v>#REF!</v>
      </c>
      <c r="AM111" s="4" t="e">
        <f t="shared" si="59"/>
        <v>#REF!</v>
      </c>
      <c r="AN111" s="4" t="e">
        <f t="shared" si="88"/>
        <v>#REF!</v>
      </c>
      <c r="AO111" s="4" t="e">
        <f t="shared" si="60"/>
        <v>#REF!</v>
      </c>
      <c r="AP111" s="4" t="e">
        <f t="shared" si="89"/>
        <v>#REF!</v>
      </c>
      <c r="AQ111" s="4" t="e">
        <f t="shared" si="61"/>
        <v>#REF!</v>
      </c>
      <c r="AR111" s="4" t="e">
        <f t="shared" si="62"/>
        <v>#REF!</v>
      </c>
      <c r="AS111" s="4" t="e">
        <f t="shared" si="63"/>
        <v>#REF!</v>
      </c>
      <c r="AT111" s="4" t="e">
        <f t="shared" si="90"/>
        <v>#REF!</v>
      </c>
      <c r="AU111" s="4" t="e">
        <f t="shared" si="64"/>
        <v>#REF!</v>
      </c>
      <c r="AV111" s="4" t="e">
        <f t="shared" si="91"/>
        <v>#REF!</v>
      </c>
      <c r="AW111" s="4" t="e">
        <f t="shared" si="65"/>
        <v>#REF!</v>
      </c>
      <c r="AX111" s="4" t="e">
        <f t="shared" si="66"/>
        <v>#REF!</v>
      </c>
      <c r="AY111" s="4" t="e">
        <f t="shared" si="67"/>
        <v>#REF!</v>
      </c>
      <c r="AZ111" s="4" t="e">
        <f t="shared" si="92"/>
        <v>#REF!</v>
      </c>
      <c r="BA111" s="4" t="e">
        <f t="shared" si="68"/>
        <v>#REF!</v>
      </c>
      <c r="BB111" s="4" t="e">
        <f t="shared" si="93"/>
        <v>#REF!</v>
      </c>
      <c r="BC111" s="4" t="e">
        <f t="shared" si="69"/>
        <v>#REF!</v>
      </c>
      <c r="BD111" s="4" t="e">
        <f t="shared" si="70"/>
        <v>#REF!</v>
      </c>
      <c r="BE111" s="4" t="e">
        <f t="shared" si="71"/>
        <v>#REF!</v>
      </c>
      <c r="BF111" s="4" t="e">
        <f t="shared" si="94"/>
        <v>#REF!</v>
      </c>
      <c r="BG111" s="4" t="e">
        <f t="shared" si="72"/>
        <v>#REF!</v>
      </c>
      <c r="BH111" s="4" t="e">
        <f t="shared" si="95"/>
        <v>#REF!</v>
      </c>
      <c r="BI111" s="4" t="e">
        <f t="shared" si="73"/>
        <v>#REF!</v>
      </c>
      <c r="BJ111" s="4" t="e">
        <f t="shared" si="74"/>
        <v>#REF!</v>
      </c>
      <c r="BK111" s="4" t="e">
        <f t="shared" si="75"/>
        <v>#REF!</v>
      </c>
      <c r="BL111" s="4" t="e">
        <f t="shared" si="96"/>
        <v>#REF!</v>
      </c>
      <c r="BM111" s="4" t="e">
        <f t="shared" si="76"/>
        <v>#REF!</v>
      </c>
      <c r="BN111" s="4" t="e">
        <f t="shared" si="97"/>
        <v>#REF!</v>
      </c>
      <c r="BO111" s="4" t="e">
        <f t="shared" si="77"/>
        <v>#REF!</v>
      </c>
      <c r="BP111" s="4" t="e">
        <f t="shared" si="78"/>
        <v>#REF!</v>
      </c>
      <c r="BQ111" s="4" t="e">
        <f t="shared" si="79"/>
        <v>#REF!</v>
      </c>
      <c r="BR111" s="4" t="e">
        <f t="shared" si="98"/>
        <v>#REF!</v>
      </c>
      <c r="BS111" s="4" t="e">
        <f t="shared" si="80"/>
        <v>#REF!</v>
      </c>
      <c r="BT111" s="4" t="e">
        <f t="shared" si="99"/>
        <v>#REF!</v>
      </c>
      <c r="BU111" s="4" t="e">
        <f t="shared" si="81"/>
        <v>#REF!</v>
      </c>
      <c r="BV111" s="4" t="e">
        <f t="shared" si="82"/>
        <v>#REF!</v>
      </c>
      <c r="BW111" s="4" t="e">
        <f t="shared" si="83"/>
        <v>#REF!</v>
      </c>
      <c r="BX111" s="4" t="e">
        <f t="shared" si="100"/>
        <v>#REF!</v>
      </c>
      <c r="BY111" s="4" t="e">
        <f t="shared" si="84"/>
        <v>#REF!</v>
      </c>
      <c r="BZ111" s="4" t="e">
        <f t="shared" si="101"/>
        <v>#REF!</v>
      </c>
      <c r="CA111" t="e">
        <f t="shared" si="85"/>
        <v>#REF!</v>
      </c>
      <c r="CB111">
        <v>4.0316920687651733E-2</v>
      </c>
      <c r="CC111" t="e">
        <f t="shared" si="102"/>
        <v>#REF!</v>
      </c>
      <c r="CD111" t="e">
        <f t="shared" si="103"/>
        <v>#REF!</v>
      </c>
      <c r="CE111" t="e">
        <f t="shared" si="104"/>
        <v>#REF!</v>
      </c>
      <c r="CF111" t="e">
        <f t="shared" si="105"/>
        <v>#REF!</v>
      </c>
      <c r="CG111" t="e">
        <f t="shared" si="106"/>
        <v>#REF!</v>
      </c>
      <c r="CH111" t="e">
        <f t="shared" si="107"/>
        <v>#REF!</v>
      </c>
      <c r="CI111" t="e">
        <f t="shared" si="108"/>
        <v>#REF!</v>
      </c>
      <c r="CJ111" t="e">
        <f t="shared" si="109"/>
        <v>#REF!</v>
      </c>
      <c r="CL111" s="89" t="e">
        <f t="shared" si="86"/>
        <v>#REF!</v>
      </c>
    </row>
    <row r="112" spans="1:90" x14ac:dyDescent="0.3">
      <c r="A112" t="s">
        <v>33</v>
      </c>
      <c r="B112">
        <v>6392</v>
      </c>
      <c r="C112" t="s">
        <v>32</v>
      </c>
      <c r="D112" s="16" t="e">
        <f>SUMIFS(#REF!,#REF!,$B112,#REF!,"Yes")</f>
        <v>#REF!</v>
      </c>
      <c r="E112" s="4" t="e">
        <f>SUMIFS(#REF!,#REF!,$B112,#REF!,"Yes")</f>
        <v>#REF!</v>
      </c>
      <c r="F112" s="4" t="e">
        <f>SUMIFS(#REF!,#REF!,$B112,#REF!,"Yes")</f>
        <v>#REF!</v>
      </c>
      <c r="G112" s="4" t="e">
        <f>SUMIFS(#REF!,#REF!,$B112,#REF!,"Yes")</f>
        <v>#REF!</v>
      </c>
      <c r="H112" s="4" t="e">
        <f>SUMIFS(#REF!,#REF!,$B112,#REF!,"Yes")</f>
        <v>#REF!</v>
      </c>
      <c r="I112" s="4" t="e">
        <f>SUMIFS(#REF!,#REF!,$B112,#REF!,"Yes")</f>
        <v>#REF!</v>
      </c>
      <c r="J112" s="4" t="e">
        <f>SUMIFS(#REF!,#REF!,$B112,#REF!,"Yes")</f>
        <v>#REF!</v>
      </c>
      <c r="K112" s="4" t="e">
        <f>SUMIFS(#REF!,#REF!,$B112,#REF!,"Yes")</f>
        <v>#REF!</v>
      </c>
      <c r="L112" s="4" t="e">
        <f>SUMIFS(#REF!,#REF!,$B112,#REF!,"Yes")</f>
        <v>#REF!</v>
      </c>
      <c r="M112" s="4" t="e">
        <f>SUMIFS(#REF!,#REF!,$B112,#REF!,"Yes")</f>
        <v>#REF!</v>
      </c>
      <c r="N112" s="4" t="e">
        <f>SUMIFS(#REF!,#REF!,$B112,#REF!,"Yes")</f>
        <v>#REF!</v>
      </c>
      <c r="O112" s="4" t="e">
        <f>SUMIFS(#REF!,#REF!,$B112,#REF!,"Yes")</f>
        <v>#REF!</v>
      </c>
      <c r="P112" s="4" t="e">
        <f>SUMIFS(#REF!,#REF!,$B112,#REF!,"Yes")</f>
        <v>#REF!</v>
      </c>
      <c r="Q112" s="4" t="e">
        <f>SUMIFS(#REF!,#REF!,$B112,#REF!,"Yes")</f>
        <v>#REF!</v>
      </c>
      <c r="R112" s="4" t="e">
        <f>SUMIFS(#REF!,#REF!,$B112,#REF!,"Yes")</f>
        <v>#REF!</v>
      </c>
      <c r="S112" s="4" t="e">
        <f>SUMIFS(#REF!,#REF!,$B112,#REF!,"Yes")</f>
        <v>#REF!</v>
      </c>
      <c r="T112" s="4" t="e">
        <f>SUMIFS(#REF!,#REF!,$B112,#REF!,"Yes")</f>
        <v>#REF!</v>
      </c>
      <c r="U112" s="4" t="e">
        <f>SUMIFS(#REF!,#REF!,$B112,#REF!,"Yes")</f>
        <v>#REF!</v>
      </c>
      <c r="V112" s="4" t="e">
        <f>SUMIFS(#REF!,#REF!,$B112,#REF!,"Yes")</f>
        <v>#REF!</v>
      </c>
      <c r="W112" s="4" t="e">
        <f>SUMIFS(#REF!,#REF!,$B112,#REF!,"Yes")</f>
        <v>#REF!</v>
      </c>
      <c r="X112" s="4" t="e">
        <f>SUMIFS(#REF!,#REF!,$B112,#REF!,"Yes")</f>
        <v>#REF!</v>
      </c>
      <c r="Y112" s="4" t="e">
        <f>SUMIFS(#REF!,#REF!,$B112,#REF!,"Yes")</f>
        <v>#REF!</v>
      </c>
      <c r="Z112" s="4" t="e">
        <f>SUMIFS(#REF!,#REF!,$B112,#REF!,"Yes")</f>
        <v>#REF!</v>
      </c>
      <c r="AA112" s="4" t="e">
        <f>SUMIFS(#REF!,#REF!,$B112,#REF!,"Yes")</f>
        <v>#REF!</v>
      </c>
      <c r="AB112" s="4" t="e">
        <f>SUMIFS(#REF!,#REF!,$B112,#REF!,"Yes")</f>
        <v>#REF!</v>
      </c>
      <c r="AC112" s="4" t="e">
        <f>SUMIFS(#REF!,#REF!,$B112,#REF!,"Yes")</f>
        <v>#REF!</v>
      </c>
      <c r="AD112" s="4" t="e">
        <f>SUMIFS(#REF!,#REF!,$B112,#REF!,"Yes")</f>
        <v>#REF!</v>
      </c>
      <c r="AE112" s="4" t="e">
        <f>SUMIFS(#REF!,#REF!,$B112,#REF!,"Yes")</f>
        <v>#REF!</v>
      </c>
      <c r="AF112" s="4" t="e">
        <f>SUMIFS(#REF!,#REF!,$B112,#REF!,"Yes")</f>
        <v>#REF!</v>
      </c>
      <c r="AG112" s="4" t="e">
        <f>IFERROR(INDEX(#REF!,MATCH(B112,#REF!,0),6),H112)</f>
        <v>#REF!</v>
      </c>
      <c r="AH112" s="12">
        <f t="shared" si="55"/>
        <v>0</v>
      </c>
      <c r="AI112" s="4" t="e">
        <f t="shared" si="56"/>
        <v>#REF!</v>
      </c>
      <c r="AJ112" s="4" t="e">
        <f t="shared" si="87"/>
        <v>#REF!</v>
      </c>
      <c r="AK112" s="4" t="e">
        <f t="shared" si="57"/>
        <v>#REF!</v>
      </c>
      <c r="AL112" s="4" t="e">
        <f t="shared" si="58"/>
        <v>#REF!</v>
      </c>
      <c r="AM112" s="4" t="e">
        <f t="shared" si="59"/>
        <v>#REF!</v>
      </c>
      <c r="AN112" s="4" t="e">
        <f t="shared" si="88"/>
        <v>#REF!</v>
      </c>
      <c r="AO112" s="4" t="e">
        <f t="shared" si="60"/>
        <v>#REF!</v>
      </c>
      <c r="AP112" s="4" t="e">
        <f t="shared" si="89"/>
        <v>#REF!</v>
      </c>
      <c r="AQ112" s="4" t="e">
        <f t="shared" si="61"/>
        <v>#REF!</v>
      </c>
      <c r="AR112" s="4" t="e">
        <f t="shared" si="62"/>
        <v>#REF!</v>
      </c>
      <c r="AS112" s="4" t="e">
        <f t="shared" si="63"/>
        <v>#REF!</v>
      </c>
      <c r="AT112" s="4" t="e">
        <f t="shared" si="90"/>
        <v>#REF!</v>
      </c>
      <c r="AU112" s="4" t="e">
        <f t="shared" si="64"/>
        <v>#REF!</v>
      </c>
      <c r="AV112" s="4" t="e">
        <f t="shared" si="91"/>
        <v>#REF!</v>
      </c>
      <c r="AW112" s="4" t="e">
        <f t="shared" si="65"/>
        <v>#REF!</v>
      </c>
      <c r="AX112" s="4" t="e">
        <f t="shared" si="66"/>
        <v>#REF!</v>
      </c>
      <c r="AY112" s="4" t="e">
        <f t="shared" si="67"/>
        <v>#REF!</v>
      </c>
      <c r="AZ112" s="4" t="e">
        <f t="shared" si="92"/>
        <v>#REF!</v>
      </c>
      <c r="BA112" s="4" t="e">
        <f t="shared" si="68"/>
        <v>#REF!</v>
      </c>
      <c r="BB112" s="4" t="e">
        <f t="shared" si="93"/>
        <v>#REF!</v>
      </c>
      <c r="BC112" s="4" t="e">
        <f t="shared" si="69"/>
        <v>#REF!</v>
      </c>
      <c r="BD112" s="4" t="e">
        <f t="shared" si="70"/>
        <v>#REF!</v>
      </c>
      <c r="BE112" s="4" t="e">
        <f t="shared" si="71"/>
        <v>#REF!</v>
      </c>
      <c r="BF112" s="4" t="e">
        <f t="shared" si="94"/>
        <v>#REF!</v>
      </c>
      <c r="BG112" s="4" t="e">
        <f t="shared" si="72"/>
        <v>#REF!</v>
      </c>
      <c r="BH112" s="4" t="e">
        <f t="shared" si="95"/>
        <v>#REF!</v>
      </c>
      <c r="BI112" s="4" t="e">
        <f t="shared" si="73"/>
        <v>#REF!</v>
      </c>
      <c r="BJ112" s="4" t="e">
        <f t="shared" si="74"/>
        <v>#REF!</v>
      </c>
      <c r="BK112" s="4" t="e">
        <f t="shared" si="75"/>
        <v>#REF!</v>
      </c>
      <c r="BL112" s="4" t="e">
        <f t="shared" si="96"/>
        <v>#REF!</v>
      </c>
      <c r="BM112" s="4" t="e">
        <f t="shared" si="76"/>
        <v>#REF!</v>
      </c>
      <c r="BN112" s="4" t="e">
        <f t="shared" si="97"/>
        <v>#REF!</v>
      </c>
      <c r="BO112" s="4" t="e">
        <f t="shared" si="77"/>
        <v>#REF!</v>
      </c>
      <c r="BP112" s="4" t="e">
        <f t="shared" si="78"/>
        <v>#REF!</v>
      </c>
      <c r="BQ112" s="4" t="e">
        <f t="shared" si="79"/>
        <v>#REF!</v>
      </c>
      <c r="BR112" s="4" t="e">
        <f t="shared" si="98"/>
        <v>#REF!</v>
      </c>
      <c r="BS112" s="4" t="e">
        <f t="shared" si="80"/>
        <v>#REF!</v>
      </c>
      <c r="BT112" s="4" t="e">
        <f t="shared" si="99"/>
        <v>#REF!</v>
      </c>
      <c r="BU112" s="4" t="e">
        <f t="shared" si="81"/>
        <v>#REF!</v>
      </c>
      <c r="BV112" s="4" t="e">
        <f t="shared" si="82"/>
        <v>#REF!</v>
      </c>
      <c r="BW112" s="4" t="e">
        <f t="shared" si="83"/>
        <v>#REF!</v>
      </c>
      <c r="BX112" s="4" t="e">
        <f t="shared" si="100"/>
        <v>#REF!</v>
      </c>
      <c r="BY112" s="4" t="e">
        <f t="shared" si="84"/>
        <v>#REF!</v>
      </c>
      <c r="BZ112" s="4" t="e">
        <f t="shared" si="101"/>
        <v>#REF!</v>
      </c>
      <c r="CA112" t="e">
        <f t="shared" si="85"/>
        <v>#REF!</v>
      </c>
      <c r="CB112">
        <v>1.9941928749532909E-2</v>
      </c>
      <c r="CC112" t="e">
        <f t="shared" si="102"/>
        <v>#REF!</v>
      </c>
      <c r="CD112" t="e">
        <f t="shared" si="103"/>
        <v>#REF!</v>
      </c>
      <c r="CE112" t="e">
        <f t="shared" si="104"/>
        <v>#REF!</v>
      </c>
      <c r="CF112" t="e">
        <f t="shared" si="105"/>
        <v>#REF!</v>
      </c>
      <c r="CG112" t="e">
        <f t="shared" si="106"/>
        <v>#REF!</v>
      </c>
      <c r="CH112" t="e">
        <f t="shared" si="107"/>
        <v>#REF!</v>
      </c>
      <c r="CI112" t="e">
        <f t="shared" si="108"/>
        <v>#REF!</v>
      </c>
      <c r="CJ112" t="e">
        <f t="shared" si="109"/>
        <v>#REF!</v>
      </c>
      <c r="CK112" t="e">
        <f t="shared" ref="CK112:CK113" si="110">IF(CB112&gt;CJ112,"Yes","No")</f>
        <v>#REF!</v>
      </c>
      <c r="CL112" s="89" t="e">
        <f t="shared" si="86"/>
        <v>#REF!</v>
      </c>
    </row>
    <row r="113" spans="1:90" x14ac:dyDescent="0.3">
      <c r="A113" t="s">
        <v>33</v>
      </c>
      <c r="B113">
        <v>10963</v>
      </c>
      <c r="C113" t="s">
        <v>169</v>
      </c>
      <c r="D113" s="16" t="e">
        <f>SUMIFS(#REF!,#REF!,$B113,#REF!,"Yes")</f>
        <v>#REF!</v>
      </c>
      <c r="E113" s="4" t="e">
        <f>SUMIFS(#REF!,#REF!,$B113,#REF!,"Yes")</f>
        <v>#REF!</v>
      </c>
      <c r="F113" s="4" t="e">
        <f>SUMIFS(#REF!,#REF!,$B113,#REF!,"Yes")</f>
        <v>#REF!</v>
      </c>
      <c r="G113" s="4" t="e">
        <f>SUMIFS(#REF!,#REF!,$B113,#REF!,"Yes")</f>
        <v>#REF!</v>
      </c>
      <c r="H113" s="4" t="e">
        <f>SUMIFS(#REF!,#REF!,$B113,#REF!,"Yes")</f>
        <v>#REF!</v>
      </c>
      <c r="I113" s="4" t="e">
        <f>SUMIFS(#REF!,#REF!,$B113,#REF!,"Yes")</f>
        <v>#REF!</v>
      </c>
      <c r="J113" s="4" t="e">
        <f>SUMIFS(#REF!,#REF!,$B113,#REF!,"Yes")</f>
        <v>#REF!</v>
      </c>
      <c r="K113" s="4" t="e">
        <f>SUMIFS(#REF!,#REF!,$B113,#REF!,"Yes")</f>
        <v>#REF!</v>
      </c>
      <c r="L113" s="4" t="e">
        <f>SUMIFS(#REF!,#REF!,$B113,#REF!,"Yes")</f>
        <v>#REF!</v>
      </c>
      <c r="M113" s="4" t="e">
        <f>SUMIFS(#REF!,#REF!,$B113,#REF!,"Yes")</f>
        <v>#REF!</v>
      </c>
      <c r="N113" s="4" t="e">
        <f>SUMIFS(#REF!,#REF!,$B113,#REF!,"Yes")</f>
        <v>#REF!</v>
      </c>
      <c r="O113" s="4" t="e">
        <f>SUMIFS(#REF!,#REF!,$B113,#REF!,"Yes")</f>
        <v>#REF!</v>
      </c>
      <c r="P113" s="4" t="e">
        <f>SUMIFS(#REF!,#REF!,$B113,#REF!,"Yes")</f>
        <v>#REF!</v>
      </c>
      <c r="Q113" s="4" t="e">
        <f>SUMIFS(#REF!,#REF!,$B113,#REF!,"Yes")</f>
        <v>#REF!</v>
      </c>
      <c r="R113" s="4" t="e">
        <f>SUMIFS(#REF!,#REF!,$B113,#REF!,"Yes")</f>
        <v>#REF!</v>
      </c>
      <c r="S113" s="4" t="e">
        <f>SUMIFS(#REF!,#REF!,$B113,#REF!,"Yes")</f>
        <v>#REF!</v>
      </c>
      <c r="T113" s="4" t="e">
        <f>SUMIFS(#REF!,#REF!,$B113,#REF!,"Yes")</f>
        <v>#REF!</v>
      </c>
      <c r="U113" s="4" t="e">
        <f>SUMIFS(#REF!,#REF!,$B113,#REF!,"Yes")</f>
        <v>#REF!</v>
      </c>
      <c r="V113" s="4" t="e">
        <f>SUMIFS(#REF!,#REF!,$B113,#REF!,"Yes")</f>
        <v>#REF!</v>
      </c>
      <c r="W113" s="4" t="e">
        <f>SUMIFS(#REF!,#REF!,$B113,#REF!,"Yes")</f>
        <v>#REF!</v>
      </c>
      <c r="X113" s="4" t="e">
        <f>SUMIFS(#REF!,#REF!,$B113,#REF!,"Yes")</f>
        <v>#REF!</v>
      </c>
      <c r="Y113" s="4" t="e">
        <f>SUMIFS(#REF!,#REF!,$B113,#REF!,"Yes")</f>
        <v>#REF!</v>
      </c>
      <c r="Z113" s="4" t="e">
        <f>SUMIFS(#REF!,#REF!,$B113,#REF!,"Yes")</f>
        <v>#REF!</v>
      </c>
      <c r="AA113" s="4" t="e">
        <f>SUMIFS(#REF!,#REF!,$B113,#REF!,"Yes")</f>
        <v>#REF!</v>
      </c>
      <c r="AB113" s="4" t="e">
        <f>SUMIFS(#REF!,#REF!,$B113,#REF!,"Yes")</f>
        <v>#REF!</v>
      </c>
      <c r="AC113" s="4" t="e">
        <f>SUMIFS(#REF!,#REF!,$B113,#REF!,"Yes")</f>
        <v>#REF!</v>
      </c>
      <c r="AD113" s="4" t="e">
        <f>SUMIFS(#REF!,#REF!,$B113,#REF!,"Yes")</f>
        <v>#REF!</v>
      </c>
      <c r="AE113" s="4" t="e">
        <f>SUMIFS(#REF!,#REF!,$B113,#REF!,"Yes")</f>
        <v>#REF!</v>
      </c>
      <c r="AF113" s="4" t="e">
        <f>SUMIFS(#REF!,#REF!,$B113,#REF!,"Yes")</f>
        <v>#REF!</v>
      </c>
      <c r="AG113" s="4" t="e">
        <f>IFERROR(INDEX(#REF!,MATCH(B113,#REF!,0),6),H113)</f>
        <v>#REF!</v>
      </c>
      <c r="AH113" s="12">
        <f t="shared" si="55"/>
        <v>0</v>
      </c>
      <c r="AI113" s="4" t="e">
        <f t="shared" si="56"/>
        <v>#REF!</v>
      </c>
      <c r="AJ113" s="4" t="e">
        <f t="shared" si="87"/>
        <v>#REF!</v>
      </c>
      <c r="AK113" s="4" t="e">
        <f t="shared" si="57"/>
        <v>#REF!</v>
      </c>
      <c r="AL113" s="4" t="e">
        <f t="shared" si="58"/>
        <v>#REF!</v>
      </c>
      <c r="AM113" s="4" t="e">
        <f t="shared" si="59"/>
        <v>#REF!</v>
      </c>
      <c r="AN113" s="4" t="e">
        <f t="shared" si="88"/>
        <v>#REF!</v>
      </c>
      <c r="AO113" s="4" t="e">
        <f t="shared" si="60"/>
        <v>#REF!</v>
      </c>
      <c r="AP113" s="4" t="e">
        <f t="shared" si="89"/>
        <v>#REF!</v>
      </c>
      <c r="AQ113" s="4" t="e">
        <f t="shared" si="61"/>
        <v>#REF!</v>
      </c>
      <c r="AR113" s="4" t="e">
        <f t="shared" si="62"/>
        <v>#REF!</v>
      </c>
      <c r="AS113" s="4" t="e">
        <f t="shared" si="63"/>
        <v>#REF!</v>
      </c>
      <c r="AT113" s="4" t="e">
        <f t="shared" si="90"/>
        <v>#REF!</v>
      </c>
      <c r="AU113" s="4" t="e">
        <f t="shared" si="64"/>
        <v>#REF!</v>
      </c>
      <c r="AV113" s="4" t="e">
        <f t="shared" si="91"/>
        <v>#REF!</v>
      </c>
      <c r="AW113" s="4" t="e">
        <f t="shared" si="65"/>
        <v>#REF!</v>
      </c>
      <c r="AX113" s="4" t="e">
        <f t="shared" si="66"/>
        <v>#REF!</v>
      </c>
      <c r="AY113" s="4" t="e">
        <f t="shared" si="67"/>
        <v>#REF!</v>
      </c>
      <c r="AZ113" s="4" t="e">
        <f t="shared" si="92"/>
        <v>#REF!</v>
      </c>
      <c r="BA113" s="4" t="e">
        <f t="shared" si="68"/>
        <v>#REF!</v>
      </c>
      <c r="BB113" s="4" t="e">
        <f t="shared" si="93"/>
        <v>#REF!</v>
      </c>
      <c r="BC113" s="4" t="e">
        <f t="shared" si="69"/>
        <v>#REF!</v>
      </c>
      <c r="BD113" s="4" t="e">
        <f t="shared" si="70"/>
        <v>#REF!</v>
      </c>
      <c r="BE113" s="4" t="e">
        <f t="shared" si="71"/>
        <v>#REF!</v>
      </c>
      <c r="BF113" s="4" t="e">
        <f t="shared" si="94"/>
        <v>#REF!</v>
      </c>
      <c r="BG113" s="4" t="e">
        <f t="shared" si="72"/>
        <v>#REF!</v>
      </c>
      <c r="BH113" s="4" t="e">
        <f t="shared" si="95"/>
        <v>#REF!</v>
      </c>
      <c r="BI113" s="4" t="e">
        <f t="shared" si="73"/>
        <v>#REF!</v>
      </c>
      <c r="BJ113" s="4" t="e">
        <f t="shared" si="74"/>
        <v>#REF!</v>
      </c>
      <c r="BK113" s="4" t="e">
        <f t="shared" si="75"/>
        <v>#REF!</v>
      </c>
      <c r="BL113" s="4" t="e">
        <f t="shared" si="96"/>
        <v>#REF!</v>
      </c>
      <c r="BM113" s="4" t="e">
        <f t="shared" si="76"/>
        <v>#REF!</v>
      </c>
      <c r="BN113" s="4" t="e">
        <f t="shared" si="97"/>
        <v>#REF!</v>
      </c>
      <c r="BO113" s="4" t="e">
        <f t="shared" si="77"/>
        <v>#REF!</v>
      </c>
      <c r="BP113" s="4" t="e">
        <f t="shared" si="78"/>
        <v>#REF!</v>
      </c>
      <c r="BQ113" s="4" t="e">
        <f t="shared" si="79"/>
        <v>#REF!</v>
      </c>
      <c r="BR113" s="4" t="e">
        <f t="shared" si="98"/>
        <v>#REF!</v>
      </c>
      <c r="BS113" s="4" t="e">
        <f t="shared" si="80"/>
        <v>#REF!</v>
      </c>
      <c r="BT113" s="4" t="e">
        <f t="shared" si="99"/>
        <v>#REF!</v>
      </c>
      <c r="BU113" s="4" t="e">
        <f t="shared" si="81"/>
        <v>#REF!</v>
      </c>
      <c r="BV113" s="4" t="e">
        <f t="shared" si="82"/>
        <v>#REF!</v>
      </c>
      <c r="BW113" s="4" t="e">
        <f t="shared" si="83"/>
        <v>#REF!</v>
      </c>
      <c r="BX113" s="4" t="e">
        <f t="shared" si="100"/>
        <v>#REF!</v>
      </c>
      <c r="BY113" s="4" t="e">
        <f t="shared" si="84"/>
        <v>#REF!</v>
      </c>
      <c r="BZ113" s="4" t="e">
        <f t="shared" si="101"/>
        <v>#REF!</v>
      </c>
      <c r="CA113" t="e">
        <f t="shared" si="85"/>
        <v>#REF!</v>
      </c>
      <c r="CB113">
        <v>0.12203733979932481</v>
      </c>
      <c r="CC113" t="e">
        <f t="shared" si="102"/>
        <v>#REF!</v>
      </c>
      <c r="CD113" t="e">
        <f t="shared" si="103"/>
        <v>#REF!</v>
      </c>
      <c r="CE113" t="e">
        <f t="shared" si="104"/>
        <v>#REF!</v>
      </c>
      <c r="CF113" t="e">
        <f t="shared" si="105"/>
        <v>#REF!</v>
      </c>
      <c r="CG113" t="e">
        <f t="shared" si="106"/>
        <v>#REF!</v>
      </c>
      <c r="CH113" t="e">
        <f t="shared" si="107"/>
        <v>#REF!</v>
      </c>
      <c r="CI113" t="e">
        <f t="shared" si="108"/>
        <v>#REF!</v>
      </c>
      <c r="CJ113" t="e">
        <f t="shared" si="109"/>
        <v>#REF!</v>
      </c>
      <c r="CK113" t="e">
        <f t="shared" si="110"/>
        <v>#REF!</v>
      </c>
      <c r="CL113" s="89" t="e">
        <f t="shared" si="86"/>
        <v>#REF!</v>
      </c>
    </row>
    <row r="114" spans="1:90" x14ac:dyDescent="0.3">
      <c r="A114" t="s">
        <v>33</v>
      </c>
      <c r="B114">
        <v>11424</v>
      </c>
      <c r="C114" t="s">
        <v>416</v>
      </c>
      <c r="D114" s="16" t="e">
        <f>SUMIFS(#REF!,#REF!,$B114,#REF!,"Yes")</f>
        <v>#REF!</v>
      </c>
      <c r="E114" s="4" t="e">
        <f>SUMIFS(#REF!,#REF!,$B114,#REF!,"Yes")</f>
        <v>#REF!</v>
      </c>
      <c r="F114" s="4" t="e">
        <f>SUMIFS(#REF!,#REF!,$B114,#REF!,"Yes")</f>
        <v>#REF!</v>
      </c>
      <c r="G114" s="4" t="e">
        <f>SUMIFS(#REF!,#REF!,$B114,#REF!,"Yes")</f>
        <v>#REF!</v>
      </c>
      <c r="H114" s="4" t="e">
        <f>SUMIFS(#REF!,#REF!,$B114,#REF!,"Yes")</f>
        <v>#REF!</v>
      </c>
      <c r="I114" s="4" t="e">
        <f>SUMIFS(#REF!,#REF!,$B114,#REF!,"Yes")</f>
        <v>#REF!</v>
      </c>
      <c r="J114" s="4" t="e">
        <f>SUMIFS(#REF!,#REF!,$B114,#REF!,"Yes")</f>
        <v>#REF!</v>
      </c>
      <c r="K114" s="4" t="e">
        <f>SUMIFS(#REF!,#REF!,$B114,#REF!,"Yes")</f>
        <v>#REF!</v>
      </c>
      <c r="L114" s="4" t="e">
        <f>SUMIFS(#REF!,#REF!,$B114,#REF!,"Yes")</f>
        <v>#REF!</v>
      </c>
      <c r="M114" s="4" t="e">
        <f>SUMIFS(#REF!,#REF!,$B114,#REF!,"Yes")</f>
        <v>#REF!</v>
      </c>
      <c r="N114" s="4" t="e">
        <f>SUMIFS(#REF!,#REF!,$B114,#REF!,"Yes")</f>
        <v>#REF!</v>
      </c>
      <c r="O114" s="4" t="e">
        <f>SUMIFS(#REF!,#REF!,$B114,#REF!,"Yes")</f>
        <v>#REF!</v>
      </c>
      <c r="P114" s="4" t="e">
        <f>SUMIFS(#REF!,#REF!,$B114,#REF!,"Yes")</f>
        <v>#REF!</v>
      </c>
      <c r="Q114" s="4" t="e">
        <f>SUMIFS(#REF!,#REF!,$B114,#REF!,"Yes")</f>
        <v>#REF!</v>
      </c>
      <c r="R114" s="4" t="e">
        <f>SUMIFS(#REF!,#REF!,$B114,#REF!,"Yes")</f>
        <v>#REF!</v>
      </c>
      <c r="S114" s="4" t="e">
        <f>SUMIFS(#REF!,#REF!,$B114,#REF!,"Yes")</f>
        <v>#REF!</v>
      </c>
      <c r="T114" s="4" t="e">
        <f>SUMIFS(#REF!,#REF!,$B114,#REF!,"Yes")</f>
        <v>#REF!</v>
      </c>
      <c r="U114" s="4" t="e">
        <f>SUMIFS(#REF!,#REF!,$B114,#REF!,"Yes")</f>
        <v>#REF!</v>
      </c>
      <c r="V114" s="4" t="e">
        <f>SUMIFS(#REF!,#REF!,$B114,#REF!,"Yes")</f>
        <v>#REF!</v>
      </c>
      <c r="W114" s="4" t="e">
        <f>SUMIFS(#REF!,#REF!,$B114,#REF!,"Yes")</f>
        <v>#REF!</v>
      </c>
      <c r="X114" s="4" t="e">
        <f>SUMIFS(#REF!,#REF!,$B114,#REF!,"Yes")</f>
        <v>#REF!</v>
      </c>
      <c r="Y114" s="4" t="e">
        <f>SUMIFS(#REF!,#REF!,$B114,#REF!,"Yes")</f>
        <v>#REF!</v>
      </c>
      <c r="Z114" s="4" t="e">
        <f>SUMIFS(#REF!,#REF!,$B114,#REF!,"Yes")</f>
        <v>#REF!</v>
      </c>
      <c r="AA114" s="4" t="e">
        <f>SUMIFS(#REF!,#REF!,$B114,#REF!,"Yes")</f>
        <v>#REF!</v>
      </c>
      <c r="AB114" s="4" t="e">
        <f>SUMIFS(#REF!,#REF!,$B114,#REF!,"Yes")</f>
        <v>#REF!</v>
      </c>
      <c r="AC114" s="4" t="e">
        <f>SUMIFS(#REF!,#REF!,$B114,#REF!,"Yes")</f>
        <v>#REF!</v>
      </c>
      <c r="AD114" s="4" t="e">
        <f>SUMIFS(#REF!,#REF!,$B114,#REF!,"Yes")</f>
        <v>#REF!</v>
      </c>
      <c r="AE114" s="4" t="e">
        <f>SUMIFS(#REF!,#REF!,$B114,#REF!,"Yes")</f>
        <v>#REF!</v>
      </c>
      <c r="AF114" s="4" t="e">
        <f>SUMIFS(#REF!,#REF!,$B114,#REF!,"Yes")</f>
        <v>#REF!</v>
      </c>
      <c r="AG114" s="4" t="e">
        <f>IFERROR(INDEX(#REF!,MATCH(B114,#REF!,0),6),H114)</f>
        <v>#REF!</v>
      </c>
      <c r="AH114" s="12">
        <f t="shared" si="55"/>
        <v>0</v>
      </c>
      <c r="AI114" s="4" t="e">
        <f t="shared" si="56"/>
        <v>#REF!</v>
      </c>
      <c r="AJ114" s="4" t="e">
        <f t="shared" si="87"/>
        <v>#REF!</v>
      </c>
      <c r="AK114" s="4" t="e">
        <f t="shared" si="57"/>
        <v>#REF!</v>
      </c>
      <c r="AL114" s="4" t="e">
        <f t="shared" si="58"/>
        <v>#REF!</v>
      </c>
      <c r="AM114" s="4" t="e">
        <f t="shared" si="59"/>
        <v>#REF!</v>
      </c>
      <c r="AN114" s="4" t="e">
        <f t="shared" si="88"/>
        <v>#REF!</v>
      </c>
      <c r="AO114" s="4" t="e">
        <f t="shared" si="60"/>
        <v>#REF!</v>
      </c>
      <c r="AP114" s="4" t="e">
        <f t="shared" si="89"/>
        <v>#REF!</v>
      </c>
      <c r="AQ114" s="4" t="e">
        <f t="shared" si="61"/>
        <v>#REF!</v>
      </c>
      <c r="AR114" s="4" t="e">
        <f t="shared" si="62"/>
        <v>#REF!</v>
      </c>
      <c r="AS114" s="4" t="e">
        <f t="shared" si="63"/>
        <v>#REF!</v>
      </c>
      <c r="AT114" s="4" t="e">
        <f t="shared" si="90"/>
        <v>#REF!</v>
      </c>
      <c r="AU114" s="4" t="e">
        <f t="shared" si="64"/>
        <v>#REF!</v>
      </c>
      <c r="AV114" s="4" t="e">
        <f t="shared" si="91"/>
        <v>#REF!</v>
      </c>
      <c r="AW114" s="4" t="e">
        <f t="shared" si="65"/>
        <v>#REF!</v>
      </c>
      <c r="AX114" s="4" t="e">
        <f t="shared" si="66"/>
        <v>#REF!</v>
      </c>
      <c r="AY114" s="4" t="e">
        <f t="shared" si="67"/>
        <v>#REF!</v>
      </c>
      <c r="AZ114" s="4" t="e">
        <f t="shared" si="92"/>
        <v>#REF!</v>
      </c>
      <c r="BA114" s="4" t="e">
        <f t="shared" si="68"/>
        <v>#REF!</v>
      </c>
      <c r="BB114" s="4" t="e">
        <f t="shared" si="93"/>
        <v>#REF!</v>
      </c>
      <c r="BC114" s="4" t="e">
        <f t="shared" si="69"/>
        <v>#REF!</v>
      </c>
      <c r="BD114" s="4" t="e">
        <f t="shared" si="70"/>
        <v>#REF!</v>
      </c>
      <c r="BE114" s="4" t="e">
        <f t="shared" si="71"/>
        <v>#REF!</v>
      </c>
      <c r="BF114" s="4" t="e">
        <f t="shared" si="94"/>
        <v>#REF!</v>
      </c>
      <c r="BG114" s="4" t="e">
        <f t="shared" si="72"/>
        <v>#REF!</v>
      </c>
      <c r="BH114" s="4" t="e">
        <f t="shared" si="95"/>
        <v>#REF!</v>
      </c>
      <c r="BI114" s="4" t="e">
        <f t="shared" si="73"/>
        <v>#REF!</v>
      </c>
      <c r="BJ114" s="4" t="e">
        <f t="shared" si="74"/>
        <v>#REF!</v>
      </c>
      <c r="BK114" s="4" t="e">
        <f t="shared" si="75"/>
        <v>#REF!</v>
      </c>
      <c r="BL114" s="4" t="e">
        <f t="shared" si="96"/>
        <v>#REF!</v>
      </c>
      <c r="BM114" s="4" t="e">
        <f t="shared" si="76"/>
        <v>#REF!</v>
      </c>
      <c r="BN114" s="4" t="e">
        <f t="shared" si="97"/>
        <v>#REF!</v>
      </c>
      <c r="BO114" s="4" t="e">
        <f t="shared" si="77"/>
        <v>#REF!</v>
      </c>
      <c r="BP114" s="4" t="e">
        <f t="shared" si="78"/>
        <v>#REF!</v>
      </c>
      <c r="BQ114" s="4" t="e">
        <f t="shared" si="79"/>
        <v>#REF!</v>
      </c>
      <c r="BR114" s="4" t="e">
        <f t="shared" si="98"/>
        <v>#REF!</v>
      </c>
      <c r="BS114" s="4" t="e">
        <f t="shared" si="80"/>
        <v>#REF!</v>
      </c>
      <c r="BT114" s="4" t="e">
        <f t="shared" si="99"/>
        <v>#REF!</v>
      </c>
      <c r="BU114" s="4" t="e">
        <f t="shared" si="81"/>
        <v>#REF!</v>
      </c>
      <c r="BV114" s="4" t="e">
        <f t="shared" si="82"/>
        <v>#REF!</v>
      </c>
      <c r="BW114" s="4" t="e">
        <f t="shared" si="83"/>
        <v>#REF!</v>
      </c>
      <c r="BX114" s="4" t="e">
        <f t="shared" si="100"/>
        <v>#REF!</v>
      </c>
      <c r="BY114" s="4" t="e">
        <f t="shared" si="84"/>
        <v>#REF!</v>
      </c>
      <c r="BZ114" s="4" t="e">
        <f t="shared" si="101"/>
        <v>#REF!</v>
      </c>
      <c r="CA114" t="e">
        <f t="shared" si="85"/>
        <v>#REF!</v>
      </c>
      <c r="CB114">
        <v>0</v>
      </c>
      <c r="CC114" t="e">
        <f t="shared" si="102"/>
        <v>#REF!</v>
      </c>
      <c r="CD114" t="e">
        <f t="shared" si="103"/>
        <v>#REF!</v>
      </c>
      <c r="CE114" t="e">
        <f t="shared" si="104"/>
        <v>#REF!</v>
      </c>
      <c r="CF114" t="e">
        <f t="shared" si="105"/>
        <v>#REF!</v>
      </c>
      <c r="CG114" t="e">
        <f t="shared" si="106"/>
        <v>#REF!</v>
      </c>
      <c r="CH114" t="e">
        <f t="shared" si="107"/>
        <v>#REF!</v>
      </c>
      <c r="CI114" t="e">
        <f t="shared" si="108"/>
        <v>#REF!</v>
      </c>
      <c r="CJ114" t="e">
        <f t="shared" si="109"/>
        <v>#REF!</v>
      </c>
      <c r="CL114" s="89" t="e">
        <f t="shared" si="86"/>
        <v>#REF!</v>
      </c>
    </row>
    <row r="115" spans="1:90" x14ac:dyDescent="0.3">
      <c r="A115" t="s">
        <v>33</v>
      </c>
      <c r="B115">
        <v>12443</v>
      </c>
      <c r="C115" t="s">
        <v>60</v>
      </c>
      <c r="D115" s="16" t="e">
        <f>SUMIFS(#REF!,#REF!,$B115,#REF!,"Yes")</f>
        <v>#REF!</v>
      </c>
      <c r="E115" s="4" t="e">
        <f>SUMIFS(#REF!,#REF!,$B115,#REF!,"Yes")</f>
        <v>#REF!</v>
      </c>
      <c r="F115" s="4" t="e">
        <f>SUMIFS(#REF!,#REF!,$B115,#REF!,"Yes")</f>
        <v>#REF!</v>
      </c>
      <c r="G115" s="4" t="e">
        <f>SUMIFS(#REF!,#REF!,$B115,#REF!,"Yes")</f>
        <v>#REF!</v>
      </c>
      <c r="H115" s="4" t="e">
        <f>SUMIFS(#REF!,#REF!,$B115,#REF!,"Yes")</f>
        <v>#REF!</v>
      </c>
      <c r="I115" s="4" t="e">
        <f>SUMIFS(#REF!,#REF!,$B115,#REF!,"Yes")</f>
        <v>#REF!</v>
      </c>
      <c r="J115" s="4" t="e">
        <f>SUMIFS(#REF!,#REF!,$B115,#REF!,"Yes")</f>
        <v>#REF!</v>
      </c>
      <c r="K115" s="4" t="e">
        <f>SUMIFS(#REF!,#REF!,$B115,#REF!,"Yes")</f>
        <v>#REF!</v>
      </c>
      <c r="L115" s="4" t="e">
        <f>SUMIFS(#REF!,#REF!,$B115,#REF!,"Yes")</f>
        <v>#REF!</v>
      </c>
      <c r="M115" s="4" t="e">
        <f>SUMIFS(#REF!,#REF!,$B115,#REF!,"Yes")</f>
        <v>#REF!</v>
      </c>
      <c r="N115" s="4" t="e">
        <f>SUMIFS(#REF!,#REF!,$B115,#REF!,"Yes")</f>
        <v>#REF!</v>
      </c>
      <c r="O115" s="4" t="e">
        <f>SUMIFS(#REF!,#REF!,$B115,#REF!,"Yes")</f>
        <v>#REF!</v>
      </c>
      <c r="P115" s="4" t="e">
        <f>SUMIFS(#REF!,#REF!,$B115,#REF!,"Yes")</f>
        <v>#REF!</v>
      </c>
      <c r="Q115" s="4" t="e">
        <f>SUMIFS(#REF!,#REF!,$B115,#REF!,"Yes")</f>
        <v>#REF!</v>
      </c>
      <c r="R115" s="4" t="e">
        <f>SUMIFS(#REF!,#REF!,$B115,#REF!,"Yes")</f>
        <v>#REF!</v>
      </c>
      <c r="S115" s="4" t="e">
        <f>SUMIFS(#REF!,#REF!,$B115,#REF!,"Yes")</f>
        <v>#REF!</v>
      </c>
      <c r="T115" s="4" t="e">
        <f>SUMIFS(#REF!,#REF!,$B115,#REF!,"Yes")</f>
        <v>#REF!</v>
      </c>
      <c r="U115" s="4" t="e">
        <f>SUMIFS(#REF!,#REF!,$B115,#REF!,"Yes")</f>
        <v>#REF!</v>
      </c>
      <c r="V115" s="4" t="e">
        <f>SUMIFS(#REF!,#REF!,$B115,#REF!,"Yes")</f>
        <v>#REF!</v>
      </c>
      <c r="W115" s="4" t="e">
        <f>SUMIFS(#REF!,#REF!,$B115,#REF!,"Yes")</f>
        <v>#REF!</v>
      </c>
      <c r="X115" s="4" t="e">
        <f>SUMIFS(#REF!,#REF!,$B115,#REF!,"Yes")</f>
        <v>#REF!</v>
      </c>
      <c r="Y115" s="4" t="e">
        <f>SUMIFS(#REF!,#REF!,$B115,#REF!,"Yes")</f>
        <v>#REF!</v>
      </c>
      <c r="Z115" s="4" t="e">
        <f>SUMIFS(#REF!,#REF!,$B115,#REF!,"Yes")</f>
        <v>#REF!</v>
      </c>
      <c r="AA115" s="4" t="e">
        <f>SUMIFS(#REF!,#REF!,$B115,#REF!,"Yes")</f>
        <v>#REF!</v>
      </c>
      <c r="AB115" s="4" t="e">
        <f>SUMIFS(#REF!,#REF!,$B115,#REF!,"Yes")</f>
        <v>#REF!</v>
      </c>
      <c r="AC115" s="4" t="e">
        <f>SUMIFS(#REF!,#REF!,$B115,#REF!,"Yes")</f>
        <v>#REF!</v>
      </c>
      <c r="AD115" s="4" t="e">
        <f>SUMIFS(#REF!,#REF!,$B115,#REF!,"Yes")</f>
        <v>#REF!</v>
      </c>
      <c r="AE115" s="4" t="e">
        <f>SUMIFS(#REF!,#REF!,$B115,#REF!,"Yes")</f>
        <v>#REF!</v>
      </c>
      <c r="AF115" s="4" t="e">
        <f>SUMIFS(#REF!,#REF!,$B115,#REF!,"Yes")</f>
        <v>#REF!</v>
      </c>
      <c r="AG115" s="4" t="e">
        <f>IFERROR(INDEX(#REF!,MATCH(B115,#REF!,0),6),H115)</f>
        <v>#REF!</v>
      </c>
      <c r="AH115" s="12">
        <f t="shared" si="55"/>
        <v>0</v>
      </c>
      <c r="AI115" s="4" t="e">
        <f t="shared" si="56"/>
        <v>#REF!</v>
      </c>
      <c r="AJ115" s="4" t="e">
        <f t="shared" si="87"/>
        <v>#REF!</v>
      </c>
      <c r="AK115" s="4" t="e">
        <f t="shared" si="57"/>
        <v>#REF!</v>
      </c>
      <c r="AL115" s="4" t="e">
        <f t="shared" si="58"/>
        <v>#REF!</v>
      </c>
      <c r="AM115" s="4" t="e">
        <f t="shared" si="59"/>
        <v>#REF!</v>
      </c>
      <c r="AN115" s="4" t="e">
        <f t="shared" si="88"/>
        <v>#REF!</v>
      </c>
      <c r="AO115" s="4" t="e">
        <f t="shared" si="60"/>
        <v>#REF!</v>
      </c>
      <c r="AP115" s="4" t="e">
        <f t="shared" si="89"/>
        <v>#REF!</v>
      </c>
      <c r="AQ115" s="4" t="e">
        <f t="shared" si="61"/>
        <v>#REF!</v>
      </c>
      <c r="AR115" s="4" t="e">
        <f t="shared" si="62"/>
        <v>#REF!</v>
      </c>
      <c r="AS115" s="4" t="e">
        <f t="shared" si="63"/>
        <v>#REF!</v>
      </c>
      <c r="AT115" s="4" t="e">
        <f t="shared" si="90"/>
        <v>#REF!</v>
      </c>
      <c r="AU115" s="4" t="e">
        <f t="shared" si="64"/>
        <v>#REF!</v>
      </c>
      <c r="AV115" s="4" t="e">
        <f t="shared" si="91"/>
        <v>#REF!</v>
      </c>
      <c r="AW115" s="4" t="e">
        <f t="shared" si="65"/>
        <v>#REF!</v>
      </c>
      <c r="AX115" s="4" t="e">
        <f t="shared" si="66"/>
        <v>#REF!</v>
      </c>
      <c r="AY115" s="4" t="e">
        <f t="shared" si="67"/>
        <v>#REF!</v>
      </c>
      <c r="AZ115" s="4" t="e">
        <f t="shared" si="92"/>
        <v>#REF!</v>
      </c>
      <c r="BA115" s="4" t="e">
        <f t="shared" si="68"/>
        <v>#REF!</v>
      </c>
      <c r="BB115" s="4" t="e">
        <f t="shared" si="93"/>
        <v>#REF!</v>
      </c>
      <c r="BC115" s="4" t="e">
        <f t="shared" si="69"/>
        <v>#REF!</v>
      </c>
      <c r="BD115" s="4" t="e">
        <f t="shared" si="70"/>
        <v>#REF!</v>
      </c>
      <c r="BE115" s="4" t="e">
        <f t="shared" si="71"/>
        <v>#REF!</v>
      </c>
      <c r="BF115" s="4" t="e">
        <f t="shared" si="94"/>
        <v>#REF!</v>
      </c>
      <c r="BG115" s="4" t="e">
        <f t="shared" si="72"/>
        <v>#REF!</v>
      </c>
      <c r="BH115" s="4" t="e">
        <f t="shared" si="95"/>
        <v>#REF!</v>
      </c>
      <c r="BI115" s="4" t="e">
        <f t="shared" si="73"/>
        <v>#REF!</v>
      </c>
      <c r="BJ115" s="4" t="e">
        <f t="shared" si="74"/>
        <v>#REF!</v>
      </c>
      <c r="BK115" s="4" t="e">
        <f t="shared" si="75"/>
        <v>#REF!</v>
      </c>
      <c r="BL115" s="4" t="e">
        <f t="shared" si="96"/>
        <v>#REF!</v>
      </c>
      <c r="BM115" s="4" t="e">
        <f t="shared" si="76"/>
        <v>#REF!</v>
      </c>
      <c r="BN115" s="4" t="e">
        <f t="shared" si="97"/>
        <v>#REF!</v>
      </c>
      <c r="BO115" s="4" t="e">
        <f t="shared" si="77"/>
        <v>#REF!</v>
      </c>
      <c r="BP115" s="4" t="e">
        <f t="shared" si="78"/>
        <v>#REF!</v>
      </c>
      <c r="BQ115" s="4" t="e">
        <f t="shared" si="79"/>
        <v>#REF!</v>
      </c>
      <c r="BR115" s="4" t="e">
        <f t="shared" si="98"/>
        <v>#REF!</v>
      </c>
      <c r="BS115" s="4" t="e">
        <f t="shared" si="80"/>
        <v>#REF!</v>
      </c>
      <c r="BT115" s="4" t="e">
        <f t="shared" si="99"/>
        <v>#REF!</v>
      </c>
      <c r="BU115" s="4" t="e">
        <f t="shared" si="81"/>
        <v>#REF!</v>
      </c>
      <c r="BV115" s="4" t="e">
        <f t="shared" si="82"/>
        <v>#REF!</v>
      </c>
      <c r="BW115" s="4" t="e">
        <f t="shared" si="83"/>
        <v>#REF!</v>
      </c>
      <c r="BX115" s="4" t="e">
        <f t="shared" si="100"/>
        <v>#REF!</v>
      </c>
      <c r="BY115" s="4" t="e">
        <f t="shared" si="84"/>
        <v>#REF!</v>
      </c>
      <c r="BZ115" s="4" t="e">
        <f t="shared" si="101"/>
        <v>#REF!</v>
      </c>
      <c r="CA115" t="e">
        <f t="shared" si="85"/>
        <v>#REF!</v>
      </c>
      <c r="CB115">
        <v>7.3519627623159622E-4</v>
      </c>
      <c r="CC115" t="e">
        <f t="shared" si="102"/>
        <v>#REF!</v>
      </c>
      <c r="CD115" t="e">
        <f t="shared" si="103"/>
        <v>#REF!</v>
      </c>
      <c r="CE115" t="e">
        <f t="shared" si="104"/>
        <v>#REF!</v>
      </c>
      <c r="CF115" t="e">
        <f t="shared" si="105"/>
        <v>#REF!</v>
      </c>
      <c r="CG115" t="e">
        <f t="shared" si="106"/>
        <v>#REF!</v>
      </c>
      <c r="CH115" t="e">
        <f t="shared" si="107"/>
        <v>#REF!</v>
      </c>
      <c r="CI115" t="e">
        <f t="shared" si="108"/>
        <v>#REF!</v>
      </c>
      <c r="CJ115" t="e">
        <f t="shared" si="109"/>
        <v>#REF!</v>
      </c>
      <c r="CK115" t="e">
        <f>IF(CB115&gt;CJ115,"Yes","No")</f>
        <v>#REF!</v>
      </c>
      <c r="CL115" s="89" t="e">
        <f t="shared" si="86"/>
        <v>#REF!</v>
      </c>
    </row>
    <row r="116" spans="1:90" x14ac:dyDescent="0.3">
      <c r="A116" t="s">
        <v>33</v>
      </c>
      <c r="B116">
        <v>13154</v>
      </c>
      <c r="C116" t="s">
        <v>448</v>
      </c>
      <c r="D116" s="16" t="e">
        <f>SUMIFS(#REF!,#REF!,$B116,#REF!,"Yes")</f>
        <v>#REF!</v>
      </c>
      <c r="E116" s="4" t="e">
        <f>SUMIFS(#REF!,#REF!,$B116,#REF!,"Yes")</f>
        <v>#REF!</v>
      </c>
      <c r="F116" s="4" t="e">
        <f>SUMIFS(#REF!,#REF!,$B116,#REF!,"Yes")</f>
        <v>#REF!</v>
      </c>
      <c r="G116" s="4" t="e">
        <f>SUMIFS(#REF!,#REF!,$B116,#REF!,"Yes")</f>
        <v>#REF!</v>
      </c>
      <c r="H116" s="4" t="e">
        <f>SUMIFS(#REF!,#REF!,$B116,#REF!,"Yes")</f>
        <v>#REF!</v>
      </c>
      <c r="I116" s="4" t="e">
        <f>SUMIFS(#REF!,#REF!,$B116,#REF!,"Yes")</f>
        <v>#REF!</v>
      </c>
      <c r="J116" s="4" t="e">
        <f>SUMIFS(#REF!,#REF!,$B116,#REF!,"Yes")</f>
        <v>#REF!</v>
      </c>
      <c r="K116" s="4" t="e">
        <f>SUMIFS(#REF!,#REF!,$B116,#REF!,"Yes")</f>
        <v>#REF!</v>
      </c>
      <c r="L116" s="4" t="e">
        <f>SUMIFS(#REF!,#REF!,$B116,#REF!,"Yes")</f>
        <v>#REF!</v>
      </c>
      <c r="M116" s="4" t="e">
        <f>SUMIFS(#REF!,#REF!,$B116,#REF!,"Yes")</f>
        <v>#REF!</v>
      </c>
      <c r="N116" s="4" t="e">
        <f>SUMIFS(#REF!,#REF!,$B116,#REF!,"Yes")</f>
        <v>#REF!</v>
      </c>
      <c r="O116" s="4" t="e">
        <f>SUMIFS(#REF!,#REF!,$B116,#REF!,"Yes")</f>
        <v>#REF!</v>
      </c>
      <c r="P116" s="4" t="e">
        <f>SUMIFS(#REF!,#REF!,$B116,#REF!,"Yes")</f>
        <v>#REF!</v>
      </c>
      <c r="Q116" s="4" t="e">
        <f>SUMIFS(#REF!,#REF!,$B116,#REF!,"Yes")</f>
        <v>#REF!</v>
      </c>
      <c r="R116" s="4" t="e">
        <f>SUMIFS(#REF!,#REF!,$B116,#REF!,"Yes")</f>
        <v>#REF!</v>
      </c>
      <c r="S116" s="4" t="e">
        <f>SUMIFS(#REF!,#REF!,$B116,#REF!,"Yes")</f>
        <v>#REF!</v>
      </c>
      <c r="T116" s="4" t="e">
        <f>SUMIFS(#REF!,#REF!,$B116,#REF!,"Yes")</f>
        <v>#REF!</v>
      </c>
      <c r="U116" s="4" t="e">
        <f>SUMIFS(#REF!,#REF!,$B116,#REF!,"Yes")</f>
        <v>#REF!</v>
      </c>
      <c r="V116" s="4" t="e">
        <f>SUMIFS(#REF!,#REF!,$B116,#REF!,"Yes")</f>
        <v>#REF!</v>
      </c>
      <c r="W116" s="4" t="e">
        <f>SUMIFS(#REF!,#REF!,$B116,#REF!,"Yes")</f>
        <v>#REF!</v>
      </c>
      <c r="X116" s="4" t="e">
        <f>SUMIFS(#REF!,#REF!,$B116,#REF!,"Yes")</f>
        <v>#REF!</v>
      </c>
      <c r="Y116" s="4" t="e">
        <f>SUMIFS(#REF!,#REF!,$B116,#REF!,"Yes")</f>
        <v>#REF!</v>
      </c>
      <c r="Z116" s="4" t="e">
        <f>SUMIFS(#REF!,#REF!,$B116,#REF!,"Yes")</f>
        <v>#REF!</v>
      </c>
      <c r="AA116" s="4" t="e">
        <f>SUMIFS(#REF!,#REF!,$B116,#REF!,"Yes")</f>
        <v>#REF!</v>
      </c>
      <c r="AB116" s="4" t="e">
        <f>SUMIFS(#REF!,#REF!,$B116,#REF!,"Yes")</f>
        <v>#REF!</v>
      </c>
      <c r="AC116" s="4" t="e">
        <f>SUMIFS(#REF!,#REF!,$B116,#REF!,"Yes")</f>
        <v>#REF!</v>
      </c>
      <c r="AD116" s="4" t="e">
        <f>SUMIFS(#REF!,#REF!,$B116,#REF!,"Yes")</f>
        <v>#REF!</v>
      </c>
      <c r="AE116" s="4" t="e">
        <f>SUMIFS(#REF!,#REF!,$B116,#REF!,"Yes")</f>
        <v>#REF!</v>
      </c>
      <c r="AF116" s="4" t="e">
        <f>SUMIFS(#REF!,#REF!,$B116,#REF!,"Yes")</f>
        <v>#REF!</v>
      </c>
      <c r="AG116" s="4" t="e">
        <f>IFERROR(INDEX(#REF!,MATCH(B116,#REF!,0),6),H116)</f>
        <v>#REF!</v>
      </c>
      <c r="AH116" s="12">
        <f t="shared" si="55"/>
        <v>0</v>
      </c>
      <c r="AI116" s="4" t="e">
        <f t="shared" si="56"/>
        <v>#REF!</v>
      </c>
      <c r="AJ116" s="4" t="e">
        <f t="shared" si="87"/>
        <v>#REF!</v>
      </c>
      <c r="AK116" s="4" t="e">
        <f t="shared" si="57"/>
        <v>#REF!</v>
      </c>
      <c r="AL116" s="4" t="e">
        <f t="shared" si="58"/>
        <v>#REF!</v>
      </c>
      <c r="AM116" s="4" t="e">
        <f t="shared" si="59"/>
        <v>#REF!</v>
      </c>
      <c r="AN116" s="4" t="e">
        <f t="shared" si="88"/>
        <v>#REF!</v>
      </c>
      <c r="AO116" s="4" t="e">
        <f t="shared" si="60"/>
        <v>#REF!</v>
      </c>
      <c r="AP116" s="4" t="e">
        <f t="shared" si="89"/>
        <v>#REF!</v>
      </c>
      <c r="AQ116" s="4" t="e">
        <f t="shared" si="61"/>
        <v>#REF!</v>
      </c>
      <c r="AR116" s="4" t="e">
        <f t="shared" si="62"/>
        <v>#REF!</v>
      </c>
      <c r="AS116" s="4" t="e">
        <f t="shared" si="63"/>
        <v>#REF!</v>
      </c>
      <c r="AT116" s="4" t="e">
        <f t="shared" si="90"/>
        <v>#REF!</v>
      </c>
      <c r="AU116" s="4" t="e">
        <f t="shared" si="64"/>
        <v>#REF!</v>
      </c>
      <c r="AV116" s="4" t="e">
        <f t="shared" si="91"/>
        <v>#REF!</v>
      </c>
      <c r="AW116" s="4" t="e">
        <f t="shared" si="65"/>
        <v>#REF!</v>
      </c>
      <c r="AX116" s="4" t="e">
        <f t="shared" si="66"/>
        <v>#REF!</v>
      </c>
      <c r="AY116" s="4" t="e">
        <f t="shared" si="67"/>
        <v>#REF!</v>
      </c>
      <c r="AZ116" s="4" t="e">
        <f t="shared" si="92"/>
        <v>#REF!</v>
      </c>
      <c r="BA116" s="4" t="e">
        <f t="shared" si="68"/>
        <v>#REF!</v>
      </c>
      <c r="BB116" s="4" t="e">
        <f t="shared" si="93"/>
        <v>#REF!</v>
      </c>
      <c r="BC116" s="4" t="e">
        <f t="shared" si="69"/>
        <v>#REF!</v>
      </c>
      <c r="BD116" s="4" t="e">
        <f t="shared" si="70"/>
        <v>#REF!</v>
      </c>
      <c r="BE116" s="4" t="e">
        <f t="shared" si="71"/>
        <v>#REF!</v>
      </c>
      <c r="BF116" s="4" t="e">
        <f t="shared" si="94"/>
        <v>#REF!</v>
      </c>
      <c r="BG116" s="4" t="e">
        <f t="shared" si="72"/>
        <v>#REF!</v>
      </c>
      <c r="BH116" s="4" t="e">
        <f t="shared" si="95"/>
        <v>#REF!</v>
      </c>
      <c r="BI116" s="4" t="e">
        <f t="shared" si="73"/>
        <v>#REF!</v>
      </c>
      <c r="BJ116" s="4" t="e">
        <f t="shared" si="74"/>
        <v>#REF!</v>
      </c>
      <c r="BK116" s="4" t="e">
        <f t="shared" si="75"/>
        <v>#REF!</v>
      </c>
      <c r="BL116" s="4" t="e">
        <f t="shared" si="96"/>
        <v>#REF!</v>
      </c>
      <c r="BM116" s="4" t="e">
        <f t="shared" si="76"/>
        <v>#REF!</v>
      </c>
      <c r="BN116" s="4" t="e">
        <f t="shared" si="97"/>
        <v>#REF!</v>
      </c>
      <c r="BO116" s="4" t="e">
        <f t="shared" si="77"/>
        <v>#REF!</v>
      </c>
      <c r="BP116" s="4" t="e">
        <f t="shared" si="78"/>
        <v>#REF!</v>
      </c>
      <c r="BQ116" s="4" t="e">
        <f t="shared" si="79"/>
        <v>#REF!</v>
      </c>
      <c r="BR116" s="4" t="e">
        <f t="shared" si="98"/>
        <v>#REF!</v>
      </c>
      <c r="BS116" s="4" t="e">
        <f t="shared" si="80"/>
        <v>#REF!</v>
      </c>
      <c r="BT116" s="4" t="e">
        <f t="shared" si="99"/>
        <v>#REF!</v>
      </c>
      <c r="BU116" s="4" t="e">
        <f t="shared" si="81"/>
        <v>#REF!</v>
      </c>
      <c r="BV116" s="4" t="e">
        <f t="shared" si="82"/>
        <v>#REF!</v>
      </c>
      <c r="BW116" s="4" t="e">
        <f t="shared" si="83"/>
        <v>#REF!</v>
      </c>
      <c r="BX116" s="4" t="e">
        <f t="shared" si="100"/>
        <v>#REF!</v>
      </c>
      <c r="BY116" s="4" t="e">
        <f t="shared" si="84"/>
        <v>#REF!</v>
      </c>
      <c r="BZ116" s="4" t="e">
        <f t="shared" si="101"/>
        <v>#REF!</v>
      </c>
      <c r="CA116" t="e">
        <f t="shared" si="85"/>
        <v>#REF!</v>
      </c>
      <c r="CB116">
        <v>0</v>
      </c>
      <c r="CC116" t="e">
        <f t="shared" si="102"/>
        <v>#REF!</v>
      </c>
      <c r="CD116" t="e">
        <f t="shared" si="103"/>
        <v>#REF!</v>
      </c>
      <c r="CE116" t="e">
        <f t="shared" si="104"/>
        <v>#REF!</v>
      </c>
      <c r="CF116" t="e">
        <f t="shared" si="105"/>
        <v>#REF!</v>
      </c>
      <c r="CG116" t="e">
        <f t="shared" si="106"/>
        <v>#REF!</v>
      </c>
      <c r="CH116" t="e">
        <f t="shared" si="107"/>
        <v>#REF!</v>
      </c>
      <c r="CI116" t="e">
        <f t="shared" si="108"/>
        <v>#REF!</v>
      </c>
      <c r="CJ116" t="e">
        <f t="shared" si="109"/>
        <v>#REF!</v>
      </c>
      <c r="CL116" s="89" t="e">
        <f t="shared" si="86"/>
        <v>#REF!</v>
      </c>
    </row>
    <row r="117" spans="1:90" x14ac:dyDescent="0.3">
      <c r="A117" t="s">
        <v>33</v>
      </c>
      <c r="B117">
        <v>13343</v>
      </c>
      <c r="C117" t="s">
        <v>213</v>
      </c>
      <c r="D117" s="16" t="e">
        <f>SUMIFS(#REF!,#REF!,$B117,#REF!,"Yes")</f>
        <v>#REF!</v>
      </c>
      <c r="E117" s="4" t="e">
        <f>SUMIFS(#REF!,#REF!,$B117,#REF!,"Yes")</f>
        <v>#REF!</v>
      </c>
      <c r="F117" s="4" t="e">
        <f>SUMIFS(#REF!,#REF!,$B117,#REF!,"Yes")</f>
        <v>#REF!</v>
      </c>
      <c r="G117" s="4" t="e">
        <f>SUMIFS(#REF!,#REF!,$B117,#REF!,"Yes")</f>
        <v>#REF!</v>
      </c>
      <c r="H117" s="4" t="e">
        <f>SUMIFS(#REF!,#REF!,$B117,#REF!,"Yes")</f>
        <v>#REF!</v>
      </c>
      <c r="I117" s="4" t="e">
        <f>SUMIFS(#REF!,#REF!,$B117,#REF!,"Yes")</f>
        <v>#REF!</v>
      </c>
      <c r="J117" s="4" t="e">
        <f>SUMIFS(#REF!,#REF!,$B117,#REF!,"Yes")</f>
        <v>#REF!</v>
      </c>
      <c r="K117" s="4" t="e">
        <f>SUMIFS(#REF!,#REF!,$B117,#REF!,"Yes")</f>
        <v>#REF!</v>
      </c>
      <c r="L117" s="4" t="e">
        <f>SUMIFS(#REF!,#REF!,$B117,#REF!,"Yes")</f>
        <v>#REF!</v>
      </c>
      <c r="M117" s="4" t="e">
        <f>SUMIFS(#REF!,#REF!,$B117,#REF!,"Yes")</f>
        <v>#REF!</v>
      </c>
      <c r="N117" s="4" t="e">
        <f>SUMIFS(#REF!,#REF!,$B117,#REF!,"Yes")</f>
        <v>#REF!</v>
      </c>
      <c r="O117" s="4" t="e">
        <f>SUMIFS(#REF!,#REF!,$B117,#REF!,"Yes")</f>
        <v>#REF!</v>
      </c>
      <c r="P117" s="4" t="e">
        <f>SUMIFS(#REF!,#REF!,$B117,#REF!,"Yes")</f>
        <v>#REF!</v>
      </c>
      <c r="Q117" s="4" t="e">
        <f>SUMIFS(#REF!,#REF!,$B117,#REF!,"Yes")</f>
        <v>#REF!</v>
      </c>
      <c r="R117" s="4" t="e">
        <f>SUMIFS(#REF!,#REF!,$B117,#REF!,"Yes")</f>
        <v>#REF!</v>
      </c>
      <c r="S117" s="4" t="e">
        <f>SUMIFS(#REF!,#REF!,$B117,#REF!,"Yes")</f>
        <v>#REF!</v>
      </c>
      <c r="T117" s="4" t="e">
        <f>SUMIFS(#REF!,#REF!,$B117,#REF!,"Yes")</f>
        <v>#REF!</v>
      </c>
      <c r="U117" s="4" t="e">
        <f>SUMIFS(#REF!,#REF!,$B117,#REF!,"Yes")</f>
        <v>#REF!</v>
      </c>
      <c r="V117" s="4" t="e">
        <f>SUMIFS(#REF!,#REF!,$B117,#REF!,"Yes")</f>
        <v>#REF!</v>
      </c>
      <c r="W117" s="4" t="e">
        <f>SUMIFS(#REF!,#REF!,$B117,#REF!,"Yes")</f>
        <v>#REF!</v>
      </c>
      <c r="X117" s="4" t="e">
        <f>SUMIFS(#REF!,#REF!,$B117,#REF!,"Yes")</f>
        <v>#REF!</v>
      </c>
      <c r="Y117" s="4" t="e">
        <f>SUMIFS(#REF!,#REF!,$B117,#REF!,"Yes")</f>
        <v>#REF!</v>
      </c>
      <c r="Z117" s="4" t="e">
        <f>SUMIFS(#REF!,#REF!,$B117,#REF!,"Yes")</f>
        <v>#REF!</v>
      </c>
      <c r="AA117" s="4" t="e">
        <f>SUMIFS(#REF!,#REF!,$B117,#REF!,"Yes")</f>
        <v>#REF!</v>
      </c>
      <c r="AB117" s="4" t="e">
        <f>SUMIFS(#REF!,#REF!,$B117,#REF!,"Yes")</f>
        <v>#REF!</v>
      </c>
      <c r="AC117" s="4" t="e">
        <f>SUMIFS(#REF!,#REF!,$B117,#REF!,"Yes")</f>
        <v>#REF!</v>
      </c>
      <c r="AD117" s="4" t="e">
        <f>SUMIFS(#REF!,#REF!,$B117,#REF!,"Yes")</f>
        <v>#REF!</v>
      </c>
      <c r="AE117" s="4" t="e">
        <f>SUMIFS(#REF!,#REF!,$B117,#REF!,"Yes")</f>
        <v>#REF!</v>
      </c>
      <c r="AF117" s="4" t="e">
        <f>SUMIFS(#REF!,#REF!,$B117,#REF!,"Yes")</f>
        <v>#REF!</v>
      </c>
      <c r="AG117" s="4" t="e">
        <f>IFERROR(INDEX(#REF!,MATCH(B117,#REF!,0),6),H117)</f>
        <v>#REF!</v>
      </c>
      <c r="AH117" s="12">
        <f t="shared" si="55"/>
        <v>0</v>
      </c>
      <c r="AI117" s="4" t="e">
        <f t="shared" si="56"/>
        <v>#REF!</v>
      </c>
      <c r="AJ117" s="4" t="e">
        <f t="shared" si="87"/>
        <v>#REF!</v>
      </c>
      <c r="AK117" s="4" t="e">
        <f t="shared" si="57"/>
        <v>#REF!</v>
      </c>
      <c r="AL117" s="4" t="e">
        <f t="shared" si="58"/>
        <v>#REF!</v>
      </c>
      <c r="AM117" s="4" t="e">
        <f t="shared" si="59"/>
        <v>#REF!</v>
      </c>
      <c r="AN117" s="4" t="e">
        <f t="shared" si="88"/>
        <v>#REF!</v>
      </c>
      <c r="AO117" s="4" t="e">
        <f t="shared" si="60"/>
        <v>#REF!</v>
      </c>
      <c r="AP117" s="4" t="e">
        <f t="shared" si="89"/>
        <v>#REF!</v>
      </c>
      <c r="AQ117" s="4" t="e">
        <f t="shared" si="61"/>
        <v>#REF!</v>
      </c>
      <c r="AR117" s="4" t="e">
        <f t="shared" si="62"/>
        <v>#REF!</v>
      </c>
      <c r="AS117" s="4" t="e">
        <f t="shared" si="63"/>
        <v>#REF!</v>
      </c>
      <c r="AT117" s="4" t="e">
        <f t="shared" si="90"/>
        <v>#REF!</v>
      </c>
      <c r="AU117" s="4" t="e">
        <f t="shared" si="64"/>
        <v>#REF!</v>
      </c>
      <c r="AV117" s="4" t="e">
        <f t="shared" si="91"/>
        <v>#REF!</v>
      </c>
      <c r="AW117" s="4" t="e">
        <f t="shared" si="65"/>
        <v>#REF!</v>
      </c>
      <c r="AX117" s="4" t="e">
        <f t="shared" si="66"/>
        <v>#REF!</v>
      </c>
      <c r="AY117" s="4" t="e">
        <f t="shared" si="67"/>
        <v>#REF!</v>
      </c>
      <c r="AZ117" s="4" t="e">
        <f t="shared" si="92"/>
        <v>#REF!</v>
      </c>
      <c r="BA117" s="4" t="e">
        <f t="shared" si="68"/>
        <v>#REF!</v>
      </c>
      <c r="BB117" s="4" t="e">
        <f t="shared" si="93"/>
        <v>#REF!</v>
      </c>
      <c r="BC117" s="4" t="e">
        <f t="shared" si="69"/>
        <v>#REF!</v>
      </c>
      <c r="BD117" s="4" t="e">
        <f t="shared" si="70"/>
        <v>#REF!</v>
      </c>
      <c r="BE117" s="4" t="e">
        <f t="shared" si="71"/>
        <v>#REF!</v>
      </c>
      <c r="BF117" s="4" t="e">
        <f t="shared" si="94"/>
        <v>#REF!</v>
      </c>
      <c r="BG117" s="4" t="e">
        <f t="shared" si="72"/>
        <v>#REF!</v>
      </c>
      <c r="BH117" s="4" t="e">
        <f t="shared" si="95"/>
        <v>#REF!</v>
      </c>
      <c r="BI117" s="4" t="e">
        <f t="shared" si="73"/>
        <v>#REF!</v>
      </c>
      <c r="BJ117" s="4" t="e">
        <f t="shared" si="74"/>
        <v>#REF!</v>
      </c>
      <c r="BK117" s="4" t="e">
        <f t="shared" si="75"/>
        <v>#REF!</v>
      </c>
      <c r="BL117" s="4" t="e">
        <f t="shared" si="96"/>
        <v>#REF!</v>
      </c>
      <c r="BM117" s="4" t="e">
        <f t="shared" si="76"/>
        <v>#REF!</v>
      </c>
      <c r="BN117" s="4" t="e">
        <f t="shared" si="97"/>
        <v>#REF!</v>
      </c>
      <c r="BO117" s="4" t="e">
        <f t="shared" si="77"/>
        <v>#REF!</v>
      </c>
      <c r="BP117" s="4" t="e">
        <f t="shared" si="78"/>
        <v>#REF!</v>
      </c>
      <c r="BQ117" s="4" t="e">
        <f t="shared" si="79"/>
        <v>#REF!</v>
      </c>
      <c r="BR117" s="4" t="e">
        <f t="shared" si="98"/>
        <v>#REF!</v>
      </c>
      <c r="BS117" s="4" t="e">
        <f t="shared" si="80"/>
        <v>#REF!</v>
      </c>
      <c r="BT117" s="4" t="e">
        <f t="shared" si="99"/>
        <v>#REF!</v>
      </c>
      <c r="BU117" s="4" t="e">
        <f t="shared" si="81"/>
        <v>#REF!</v>
      </c>
      <c r="BV117" s="4" t="e">
        <f t="shared" si="82"/>
        <v>#REF!</v>
      </c>
      <c r="BW117" s="4" t="e">
        <f t="shared" si="83"/>
        <v>#REF!</v>
      </c>
      <c r="BX117" s="4" t="e">
        <f t="shared" si="100"/>
        <v>#REF!</v>
      </c>
      <c r="BY117" s="4" t="e">
        <f t="shared" si="84"/>
        <v>#REF!</v>
      </c>
      <c r="BZ117" s="4" t="e">
        <f t="shared" si="101"/>
        <v>#REF!</v>
      </c>
      <c r="CA117" t="e">
        <f t="shared" si="85"/>
        <v>#REF!</v>
      </c>
      <c r="CB117">
        <v>3.4647264118981558E-2</v>
      </c>
      <c r="CC117" t="e">
        <f t="shared" si="102"/>
        <v>#REF!</v>
      </c>
      <c r="CD117" t="e">
        <f t="shared" si="103"/>
        <v>#REF!</v>
      </c>
      <c r="CE117" t="e">
        <f t="shared" si="104"/>
        <v>#REF!</v>
      </c>
      <c r="CF117" t="e">
        <f t="shared" si="105"/>
        <v>#REF!</v>
      </c>
      <c r="CG117" t="e">
        <f t="shared" si="106"/>
        <v>#REF!</v>
      </c>
      <c r="CH117" t="e">
        <f t="shared" si="107"/>
        <v>#REF!</v>
      </c>
      <c r="CI117" t="e">
        <f t="shared" si="108"/>
        <v>#REF!</v>
      </c>
      <c r="CJ117" t="e">
        <f t="shared" si="109"/>
        <v>#REF!</v>
      </c>
      <c r="CL117" s="89" t="e">
        <f t="shared" si="86"/>
        <v>#REF!</v>
      </c>
    </row>
    <row r="118" spans="1:90" x14ac:dyDescent="0.3">
      <c r="A118" t="s">
        <v>33</v>
      </c>
      <c r="B118">
        <v>20235</v>
      </c>
      <c r="C118" t="s">
        <v>388</v>
      </c>
      <c r="D118" s="16" t="e">
        <f>SUMIFS(#REF!,#REF!,$B118,#REF!,"Yes")</f>
        <v>#REF!</v>
      </c>
      <c r="E118" s="4" t="e">
        <f>SUMIFS(#REF!,#REF!,$B118,#REF!,"Yes")</f>
        <v>#REF!</v>
      </c>
      <c r="F118" s="4" t="e">
        <f>SUMIFS(#REF!,#REF!,$B118,#REF!,"Yes")</f>
        <v>#REF!</v>
      </c>
      <c r="G118" s="4" t="e">
        <f>SUMIFS(#REF!,#REF!,$B118,#REF!,"Yes")</f>
        <v>#REF!</v>
      </c>
      <c r="H118" s="4" t="e">
        <f>SUMIFS(#REF!,#REF!,$B118,#REF!,"Yes")</f>
        <v>#REF!</v>
      </c>
      <c r="I118" s="4" t="e">
        <f>SUMIFS(#REF!,#REF!,$B118,#REF!,"Yes")</f>
        <v>#REF!</v>
      </c>
      <c r="J118" s="4" t="e">
        <f>SUMIFS(#REF!,#REF!,$B118,#REF!,"Yes")</f>
        <v>#REF!</v>
      </c>
      <c r="K118" s="4" t="e">
        <f>SUMIFS(#REF!,#REF!,$B118,#REF!,"Yes")</f>
        <v>#REF!</v>
      </c>
      <c r="L118" s="4" t="e">
        <f>SUMIFS(#REF!,#REF!,$B118,#REF!,"Yes")</f>
        <v>#REF!</v>
      </c>
      <c r="M118" s="4" t="e">
        <f>SUMIFS(#REF!,#REF!,$B118,#REF!,"Yes")</f>
        <v>#REF!</v>
      </c>
      <c r="N118" s="4" t="e">
        <f>SUMIFS(#REF!,#REF!,$B118,#REF!,"Yes")</f>
        <v>#REF!</v>
      </c>
      <c r="O118" s="4" t="e">
        <f>SUMIFS(#REF!,#REF!,$B118,#REF!,"Yes")</f>
        <v>#REF!</v>
      </c>
      <c r="P118" s="4" t="e">
        <f>SUMIFS(#REF!,#REF!,$B118,#REF!,"Yes")</f>
        <v>#REF!</v>
      </c>
      <c r="Q118" s="4" t="e">
        <f>SUMIFS(#REF!,#REF!,$B118,#REF!,"Yes")</f>
        <v>#REF!</v>
      </c>
      <c r="R118" s="4" t="e">
        <f>SUMIFS(#REF!,#REF!,$B118,#REF!,"Yes")</f>
        <v>#REF!</v>
      </c>
      <c r="S118" s="4" t="e">
        <f>SUMIFS(#REF!,#REF!,$B118,#REF!,"Yes")</f>
        <v>#REF!</v>
      </c>
      <c r="T118" s="4" t="e">
        <f>SUMIFS(#REF!,#REF!,$B118,#REF!,"Yes")</f>
        <v>#REF!</v>
      </c>
      <c r="U118" s="4" t="e">
        <f>SUMIFS(#REF!,#REF!,$B118,#REF!,"Yes")</f>
        <v>#REF!</v>
      </c>
      <c r="V118" s="4" t="e">
        <f>SUMIFS(#REF!,#REF!,$B118,#REF!,"Yes")</f>
        <v>#REF!</v>
      </c>
      <c r="W118" s="4" t="e">
        <f>SUMIFS(#REF!,#REF!,$B118,#REF!,"Yes")</f>
        <v>#REF!</v>
      </c>
      <c r="X118" s="4" t="e">
        <f>SUMIFS(#REF!,#REF!,$B118,#REF!,"Yes")</f>
        <v>#REF!</v>
      </c>
      <c r="Y118" s="4" t="e">
        <f>SUMIFS(#REF!,#REF!,$B118,#REF!,"Yes")</f>
        <v>#REF!</v>
      </c>
      <c r="Z118" s="4" t="e">
        <f>SUMIFS(#REF!,#REF!,$B118,#REF!,"Yes")</f>
        <v>#REF!</v>
      </c>
      <c r="AA118" s="4" t="e">
        <f>SUMIFS(#REF!,#REF!,$B118,#REF!,"Yes")</f>
        <v>#REF!</v>
      </c>
      <c r="AB118" s="4" t="e">
        <f>SUMIFS(#REF!,#REF!,$B118,#REF!,"Yes")</f>
        <v>#REF!</v>
      </c>
      <c r="AC118" s="4" t="e">
        <f>SUMIFS(#REF!,#REF!,$B118,#REF!,"Yes")</f>
        <v>#REF!</v>
      </c>
      <c r="AD118" s="4" t="e">
        <f>SUMIFS(#REF!,#REF!,$B118,#REF!,"Yes")</f>
        <v>#REF!</v>
      </c>
      <c r="AE118" s="4" t="e">
        <f>SUMIFS(#REF!,#REF!,$B118,#REF!,"Yes")</f>
        <v>#REF!</v>
      </c>
      <c r="AF118" s="4" t="e">
        <f>SUMIFS(#REF!,#REF!,$B118,#REF!,"Yes")</f>
        <v>#REF!</v>
      </c>
      <c r="AG118" s="4" t="e">
        <f>IFERROR(INDEX(#REF!,MATCH(B118,#REF!,0),6),H118)</f>
        <v>#REF!</v>
      </c>
      <c r="AH118" s="12">
        <f t="shared" si="55"/>
        <v>0</v>
      </c>
      <c r="AI118" s="4" t="e">
        <f t="shared" si="56"/>
        <v>#REF!</v>
      </c>
      <c r="AJ118" s="4" t="e">
        <f t="shared" si="87"/>
        <v>#REF!</v>
      </c>
      <c r="AK118" s="4" t="e">
        <f t="shared" si="57"/>
        <v>#REF!</v>
      </c>
      <c r="AL118" s="4" t="e">
        <f t="shared" si="58"/>
        <v>#REF!</v>
      </c>
      <c r="AM118" s="4" t="e">
        <f t="shared" si="59"/>
        <v>#REF!</v>
      </c>
      <c r="AN118" s="4" t="e">
        <f t="shared" si="88"/>
        <v>#REF!</v>
      </c>
      <c r="AO118" s="4" t="e">
        <f t="shared" si="60"/>
        <v>#REF!</v>
      </c>
      <c r="AP118" s="4" t="e">
        <f t="shared" si="89"/>
        <v>#REF!</v>
      </c>
      <c r="AQ118" s="4" t="e">
        <f t="shared" si="61"/>
        <v>#REF!</v>
      </c>
      <c r="AR118" s="4" t="e">
        <f t="shared" si="62"/>
        <v>#REF!</v>
      </c>
      <c r="AS118" s="4" t="e">
        <f t="shared" si="63"/>
        <v>#REF!</v>
      </c>
      <c r="AT118" s="4" t="e">
        <f t="shared" si="90"/>
        <v>#REF!</v>
      </c>
      <c r="AU118" s="4" t="e">
        <f t="shared" si="64"/>
        <v>#REF!</v>
      </c>
      <c r="AV118" s="4" t="e">
        <f t="shared" si="91"/>
        <v>#REF!</v>
      </c>
      <c r="AW118" s="4" t="e">
        <f t="shared" si="65"/>
        <v>#REF!</v>
      </c>
      <c r="AX118" s="4" t="e">
        <f t="shared" si="66"/>
        <v>#REF!</v>
      </c>
      <c r="AY118" s="4" t="e">
        <f t="shared" si="67"/>
        <v>#REF!</v>
      </c>
      <c r="AZ118" s="4" t="e">
        <f t="shared" si="92"/>
        <v>#REF!</v>
      </c>
      <c r="BA118" s="4" t="e">
        <f t="shared" si="68"/>
        <v>#REF!</v>
      </c>
      <c r="BB118" s="4" t="e">
        <f t="shared" si="93"/>
        <v>#REF!</v>
      </c>
      <c r="BC118" s="4" t="e">
        <f t="shared" si="69"/>
        <v>#REF!</v>
      </c>
      <c r="BD118" s="4" t="e">
        <f t="shared" si="70"/>
        <v>#REF!</v>
      </c>
      <c r="BE118" s="4" t="e">
        <f t="shared" si="71"/>
        <v>#REF!</v>
      </c>
      <c r="BF118" s="4" t="e">
        <f t="shared" si="94"/>
        <v>#REF!</v>
      </c>
      <c r="BG118" s="4" t="e">
        <f t="shared" si="72"/>
        <v>#REF!</v>
      </c>
      <c r="BH118" s="4" t="e">
        <f t="shared" si="95"/>
        <v>#REF!</v>
      </c>
      <c r="BI118" s="4" t="e">
        <f t="shared" si="73"/>
        <v>#REF!</v>
      </c>
      <c r="BJ118" s="4" t="e">
        <f t="shared" si="74"/>
        <v>#REF!</v>
      </c>
      <c r="BK118" s="4" t="e">
        <f t="shared" si="75"/>
        <v>#REF!</v>
      </c>
      <c r="BL118" s="4" t="e">
        <f t="shared" si="96"/>
        <v>#REF!</v>
      </c>
      <c r="BM118" s="4" t="e">
        <f t="shared" si="76"/>
        <v>#REF!</v>
      </c>
      <c r="BN118" s="4" t="e">
        <f t="shared" si="97"/>
        <v>#REF!</v>
      </c>
      <c r="BO118" s="4" t="e">
        <f t="shared" si="77"/>
        <v>#REF!</v>
      </c>
      <c r="BP118" s="4" t="e">
        <f t="shared" si="78"/>
        <v>#REF!</v>
      </c>
      <c r="BQ118" s="4" t="e">
        <f t="shared" si="79"/>
        <v>#REF!</v>
      </c>
      <c r="BR118" s="4" t="e">
        <f t="shared" si="98"/>
        <v>#REF!</v>
      </c>
      <c r="BS118" s="4" t="e">
        <f t="shared" si="80"/>
        <v>#REF!</v>
      </c>
      <c r="BT118" s="4" t="e">
        <f t="shared" si="99"/>
        <v>#REF!</v>
      </c>
      <c r="BU118" s="4" t="e">
        <f t="shared" si="81"/>
        <v>#REF!</v>
      </c>
      <c r="BV118" s="4" t="e">
        <f t="shared" si="82"/>
        <v>#REF!</v>
      </c>
      <c r="BW118" s="4" t="e">
        <f t="shared" si="83"/>
        <v>#REF!</v>
      </c>
      <c r="BX118" s="4" t="e">
        <f t="shared" si="100"/>
        <v>#REF!</v>
      </c>
      <c r="BY118" s="4" t="e">
        <f t="shared" si="84"/>
        <v>#REF!</v>
      </c>
      <c r="BZ118" s="4" t="e">
        <f t="shared" si="101"/>
        <v>#REF!</v>
      </c>
      <c r="CA118" t="e">
        <f t="shared" si="85"/>
        <v>#REF!</v>
      </c>
      <c r="CB118">
        <v>0</v>
      </c>
      <c r="CC118" t="e">
        <f t="shared" si="102"/>
        <v>#REF!</v>
      </c>
      <c r="CD118" t="e">
        <f t="shared" si="103"/>
        <v>#REF!</v>
      </c>
      <c r="CE118" t="e">
        <f t="shared" si="104"/>
        <v>#REF!</v>
      </c>
      <c r="CF118" t="e">
        <f t="shared" si="105"/>
        <v>#REF!</v>
      </c>
      <c r="CG118" t="e">
        <f t="shared" si="106"/>
        <v>#REF!</v>
      </c>
      <c r="CH118" t="e">
        <f t="shared" si="107"/>
        <v>#REF!</v>
      </c>
      <c r="CI118" t="e">
        <f t="shared" si="108"/>
        <v>#REF!</v>
      </c>
      <c r="CJ118" t="e">
        <f t="shared" si="109"/>
        <v>#REF!</v>
      </c>
      <c r="CL118" s="89" t="e">
        <f t="shared" si="86"/>
        <v>#REF!</v>
      </c>
    </row>
    <row r="119" spans="1:90" x14ac:dyDescent="0.3">
      <c r="A119" t="s">
        <v>20</v>
      </c>
      <c r="B119">
        <v>0</v>
      </c>
      <c r="C119" t="s">
        <v>120</v>
      </c>
      <c r="D119" s="16" t="e">
        <f>SUMIFS(#REF!,#REF!,$B119,#REF!,"Yes")</f>
        <v>#REF!</v>
      </c>
      <c r="E119" s="4" t="e">
        <f>SUMIFS(#REF!,#REF!,$B119,#REF!,"Yes")</f>
        <v>#REF!</v>
      </c>
      <c r="F119" s="4" t="e">
        <f>SUMIFS(#REF!,#REF!,$B119,#REF!,"Yes")</f>
        <v>#REF!</v>
      </c>
      <c r="G119" s="4" t="e">
        <f>SUMIFS(#REF!,#REF!,$B119,#REF!,"Yes")</f>
        <v>#REF!</v>
      </c>
      <c r="H119" s="4" t="e">
        <f>SUMIFS(#REF!,#REF!,$B119,#REF!,"Yes")</f>
        <v>#REF!</v>
      </c>
      <c r="I119" s="4" t="e">
        <f>SUMIFS(#REF!,#REF!,$B119,#REF!,"Yes")</f>
        <v>#REF!</v>
      </c>
      <c r="J119" s="4" t="e">
        <f>SUMIFS(#REF!,#REF!,$B119,#REF!,"Yes")</f>
        <v>#REF!</v>
      </c>
      <c r="K119" s="4" t="e">
        <f>SUMIFS(#REF!,#REF!,$B119,#REF!,"Yes")</f>
        <v>#REF!</v>
      </c>
      <c r="L119" s="4" t="e">
        <f>SUMIFS(#REF!,#REF!,$B119,#REF!,"Yes")</f>
        <v>#REF!</v>
      </c>
      <c r="M119" s="4" t="e">
        <f>SUMIFS(#REF!,#REF!,$B119,#REF!,"Yes")</f>
        <v>#REF!</v>
      </c>
      <c r="N119" s="4" t="e">
        <f>SUMIFS(#REF!,#REF!,$B119,#REF!,"Yes")</f>
        <v>#REF!</v>
      </c>
      <c r="O119" s="4" t="e">
        <f>SUMIFS(#REF!,#REF!,$B119,#REF!,"Yes")</f>
        <v>#REF!</v>
      </c>
      <c r="P119" s="4" t="e">
        <f>SUMIFS(#REF!,#REF!,$B119,#REF!,"Yes")</f>
        <v>#REF!</v>
      </c>
      <c r="Q119" s="4" t="e">
        <f>SUMIFS(#REF!,#REF!,$B119,#REF!,"Yes")</f>
        <v>#REF!</v>
      </c>
      <c r="R119" s="4" t="e">
        <f>SUMIFS(#REF!,#REF!,$B119,#REF!,"Yes")</f>
        <v>#REF!</v>
      </c>
      <c r="S119" s="4" t="e">
        <f>SUMIFS(#REF!,#REF!,$B119,#REF!,"Yes")</f>
        <v>#REF!</v>
      </c>
      <c r="T119" s="4" t="e">
        <f>SUMIFS(#REF!,#REF!,$B119,#REF!,"Yes")</f>
        <v>#REF!</v>
      </c>
      <c r="U119" s="4" t="e">
        <f>SUMIFS(#REF!,#REF!,$B119,#REF!,"Yes")</f>
        <v>#REF!</v>
      </c>
      <c r="V119" s="4" t="e">
        <f>SUMIFS(#REF!,#REF!,$B119,#REF!,"Yes")</f>
        <v>#REF!</v>
      </c>
      <c r="W119" s="4" t="e">
        <f>SUMIFS(#REF!,#REF!,$B119,#REF!,"Yes")</f>
        <v>#REF!</v>
      </c>
      <c r="X119" s="4" t="e">
        <f>SUMIFS(#REF!,#REF!,$B119,#REF!,"Yes")</f>
        <v>#REF!</v>
      </c>
      <c r="Y119" s="4" t="e">
        <f>SUMIFS(#REF!,#REF!,$B119,#REF!,"Yes")</f>
        <v>#REF!</v>
      </c>
      <c r="Z119" s="4" t="e">
        <f>SUMIFS(#REF!,#REF!,$B119,#REF!,"Yes")</f>
        <v>#REF!</v>
      </c>
      <c r="AA119" s="4" t="e">
        <f>SUMIFS(#REF!,#REF!,$B119,#REF!,"Yes")</f>
        <v>#REF!</v>
      </c>
      <c r="AB119" s="4" t="e">
        <f>SUMIFS(#REF!,#REF!,$B119,#REF!,"Yes")</f>
        <v>#REF!</v>
      </c>
      <c r="AC119" s="4" t="e">
        <f>SUMIFS(#REF!,#REF!,$B119,#REF!,"Yes")</f>
        <v>#REF!</v>
      </c>
      <c r="AD119" s="4" t="e">
        <f>SUMIFS(#REF!,#REF!,$B119,#REF!,"Yes")</f>
        <v>#REF!</v>
      </c>
      <c r="AE119" s="4" t="e">
        <f>SUMIFS(#REF!,#REF!,$B119,#REF!,"Yes")</f>
        <v>#REF!</v>
      </c>
      <c r="AF119" s="4" t="e">
        <f>SUMIFS(#REF!,#REF!,$B119,#REF!,"Yes")</f>
        <v>#REF!</v>
      </c>
      <c r="AG119" s="4" t="e">
        <f>IFERROR(INDEX(#REF!,MATCH(B119,#REF!,0),6),H119)</f>
        <v>#REF!</v>
      </c>
      <c r="AH119" s="12">
        <f t="shared" si="55"/>
        <v>0</v>
      </c>
      <c r="AI119" s="4" t="e">
        <f t="shared" si="56"/>
        <v>#REF!</v>
      </c>
      <c r="AJ119" s="4" t="e">
        <f t="shared" si="87"/>
        <v>#REF!</v>
      </c>
      <c r="AK119" s="4" t="e">
        <f t="shared" si="57"/>
        <v>#REF!</v>
      </c>
      <c r="AL119" s="4" t="e">
        <f t="shared" si="58"/>
        <v>#REF!</v>
      </c>
      <c r="AM119" s="4" t="e">
        <f t="shared" si="59"/>
        <v>#REF!</v>
      </c>
      <c r="AN119" s="4" t="e">
        <f t="shared" si="88"/>
        <v>#REF!</v>
      </c>
      <c r="AO119" s="4" t="e">
        <f t="shared" si="60"/>
        <v>#REF!</v>
      </c>
      <c r="AP119" s="4" t="e">
        <f t="shared" si="89"/>
        <v>#REF!</v>
      </c>
      <c r="AQ119" s="4" t="e">
        <f t="shared" si="61"/>
        <v>#REF!</v>
      </c>
      <c r="AR119" s="4" t="e">
        <f t="shared" si="62"/>
        <v>#REF!</v>
      </c>
      <c r="AS119" s="4" t="e">
        <f t="shared" si="63"/>
        <v>#REF!</v>
      </c>
      <c r="AT119" s="4" t="e">
        <f t="shared" si="90"/>
        <v>#REF!</v>
      </c>
      <c r="AU119" s="4" t="e">
        <f t="shared" si="64"/>
        <v>#REF!</v>
      </c>
      <c r="AV119" s="4" t="e">
        <f t="shared" si="91"/>
        <v>#REF!</v>
      </c>
      <c r="AW119" s="4" t="e">
        <f t="shared" si="65"/>
        <v>#REF!</v>
      </c>
      <c r="AX119" s="4" t="e">
        <f t="shared" si="66"/>
        <v>#REF!</v>
      </c>
      <c r="AY119" s="4" t="e">
        <f t="shared" si="67"/>
        <v>#REF!</v>
      </c>
      <c r="AZ119" s="4" t="e">
        <f t="shared" si="92"/>
        <v>#REF!</v>
      </c>
      <c r="BA119" s="4" t="e">
        <f t="shared" si="68"/>
        <v>#REF!</v>
      </c>
      <c r="BB119" s="4" t="e">
        <f t="shared" si="93"/>
        <v>#REF!</v>
      </c>
      <c r="BC119" s="4" t="e">
        <f t="shared" si="69"/>
        <v>#REF!</v>
      </c>
      <c r="BD119" s="4" t="e">
        <f t="shared" si="70"/>
        <v>#REF!</v>
      </c>
      <c r="BE119" s="4" t="e">
        <f t="shared" si="71"/>
        <v>#REF!</v>
      </c>
      <c r="BF119" s="4" t="e">
        <f t="shared" si="94"/>
        <v>#REF!</v>
      </c>
      <c r="BG119" s="4" t="e">
        <f t="shared" si="72"/>
        <v>#REF!</v>
      </c>
      <c r="BH119" s="4" t="e">
        <f t="shared" si="95"/>
        <v>#REF!</v>
      </c>
      <c r="BI119" s="4" t="e">
        <f t="shared" si="73"/>
        <v>#REF!</v>
      </c>
      <c r="BJ119" s="4" t="e">
        <f t="shared" si="74"/>
        <v>#REF!</v>
      </c>
      <c r="BK119" s="4" t="e">
        <f t="shared" si="75"/>
        <v>#REF!</v>
      </c>
      <c r="BL119" s="4" t="e">
        <f t="shared" si="96"/>
        <v>#REF!</v>
      </c>
      <c r="BM119" s="4" t="e">
        <f t="shared" si="76"/>
        <v>#REF!</v>
      </c>
      <c r="BN119" s="4" t="e">
        <f t="shared" si="97"/>
        <v>#REF!</v>
      </c>
      <c r="BO119" s="4" t="e">
        <f t="shared" si="77"/>
        <v>#REF!</v>
      </c>
      <c r="BP119" s="4" t="e">
        <f t="shared" si="78"/>
        <v>#REF!</v>
      </c>
      <c r="BQ119" s="4" t="e">
        <f t="shared" si="79"/>
        <v>#REF!</v>
      </c>
      <c r="BR119" s="4" t="e">
        <f t="shared" si="98"/>
        <v>#REF!</v>
      </c>
      <c r="BS119" s="4" t="e">
        <f t="shared" si="80"/>
        <v>#REF!</v>
      </c>
      <c r="BT119" s="4" t="e">
        <f t="shared" si="99"/>
        <v>#REF!</v>
      </c>
      <c r="BU119" s="4" t="e">
        <f t="shared" si="81"/>
        <v>#REF!</v>
      </c>
      <c r="BV119" s="4" t="e">
        <f t="shared" si="82"/>
        <v>#REF!</v>
      </c>
      <c r="BW119" s="4" t="e">
        <f t="shared" si="83"/>
        <v>#REF!</v>
      </c>
      <c r="BX119" s="4" t="e">
        <f t="shared" si="100"/>
        <v>#REF!</v>
      </c>
      <c r="BY119" s="4" t="e">
        <f t="shared" si="84"/>
        <v>#REF!</v>
      </c>
      <c r="BZ119" s="4" t="e">
        <f t="shared" si="101"/>
        <v>#REF!</v>
      </c>
      <c r="CA119" t="e">
        <f t="shared" si="85"/>
        <v>#REF!</v>
      </c>
      <c r="CB119">
        <v>0</v>
      </c>
      <c r="CC119" t="e">
        <f t="shared" si="102"/>
        <v>#REF!</v>
      </c>
      <c r="CD119" t="e">
        <f t="shared" si="103"/>
        <v>#REF!</v>
      </c>
      <c r="CE119" t="e">
        <f t="shared" si="104"/>
        <v>#REF!</v>
      </c>
      <c r="CF119" t="e">
        <f t="shared" si="105"/>
        <v>#REF!</v>
      </c>
      <c r="CG119" t="e">
        <f t="shared" si="106"/>
        <v>#REF!</v>
      </c>
      <c r="CH119" t="e">
        <f t="shared" si="107"/>
        <v>#REF!</v>
      </c>
      <c r="CI119" t="e">
        <f t="shared" si="108"/>
        <v>#REF!</v>
      </c>
      <c r="CJ119" t="e">
        <f t="shared" si="109"/>
        <v>#REF!</v>
      </c>
      <c r="CL119" s="89" t="e">
        <f t="shared" si="86"/>
        <v>#REF!</v>
      </c>
    </row>
    <row r="120" spans="1:90" x14ac:dyDescent="0.3">
      <c r="A120" t="s">
        <v>20</v>
      </c>
      <c r="B120">
        <v>1156</v>
      </c>
      <c r="C120" t="s">
        <v>184</v>
      </c>
      <c r="D120" s="16" t="e">
        <f>SUMIFS(#REF!,#REF!,$B120,#REF!,"Yes")</f>
        <v>#REF!</v>
      </c>
      <c r="E120" s="4" t="e">
        <f>SUMIFS(#REF!,#REF!,$B120,#REF!,"Yes")</f>
        <v>#REF!</v>
      </c>
      <c r="F120" s="4" t="e">
        <f>SUMIFS(#REF!,#REF!,$B120,#REF!,"Yes")</f>
        <v>#REF!</v>
      </c>
      <c r="G120" s="4" t="e">
        <f>SUMIFS(#REF!,#REF!,$B120,#REF!,"Yes")</f>
        <v>#REF!</v>
      </c>
      <c r="H120" s="4" t="e">
        <f>SUMIFS(#REF!,#REF!,$B120,#REF!,"Yes")</f>
        <v>#REF!</v>
      </c>
      <c r="I120" s="4" t="e">
        <f>SUMIFS(#REF!,#REF!,$B120,#REF!,"Yes")</f>
        <v>#REF!</v>
      </c>
      <c r="J120" s="4" t="e">
        <f>SUMIFS(#REF!,#REF!,$B120,#REF!,"Yes")</f>
        <v>#REF!</v>
      </c>
      <c r="K120" s="4" t="e">
        <f>SUMIFS(#REF!,#REF!,$B120,#REF!,"Yes")</f>
        <v>#REF!</v>
      </c>
      <c r="L120" s="4" t="e">
        <f>SUMIFS(#REF!,#REF!,$B120,#REF!,"Yes")</f>
        <v>#REF!</v>
      </c>
      <c r="M120" s="4" t="e">
        <f>SUMIFS(#REF!,#REF!,$B120,#REF!,"Yes")</f>
        <v>#REF!</v>
      </c>
      <c r="N120" s="4" t="e">
        <f>SUMIFS(#REF!,#REF!,$B120,#REF!,"Yes")</f>
        <v>#REF!</v>
      </c>
      <c r="O120" s="4" t="e">
        <f>SUMIFS(#REF!,#REF!,$B120,#REF!,"Yes")</f>
        <v>#REF!</v>
      </c>
      <c r="P120" s="4" t="e">
        <f>SUMIFS(#REF!,#REF!,$B120,#REF!,"Yes")</f>
        <v>#REF!</v>
      </c>
      <c r="Q120" s="4" t="e">
        <f>SUMIFS(#REF!,#REF!,$B120,#REF!,"Yes")</f>
        <v>#REF!</v>
      </c>
      <c r="R120" s="4" t="e">
        <f>SUMIFS(#REF!,#REF!,$B120,#REF!,"Yes")</f>
        <v>#REF!</v>
      </c>
      <c r="S120" s="4" t="e">
        <f>SUMIFS(#REF!,#REF!,$B120,#REF!,"Yes")</f>
        <v>#REF!</v>
      </c>
      <c r="T120" s="4" t="e">
        <f>SUMIFS(#REF!,#REF!,$B120,#REF!,"Yes")</f>
        <v>#REF!</v>
      </c>
      <c r="U120" s="4" t="e">
        <f>SUMIFS(#REF!,#REF!,$B120,#REF!,"Yes")</f>
        <v>#REF!</v>
      </c>
      <c r="V120" s="4" t="e">
        <f>SUMIFS(#REF!,#REF!,$B120,#REF!,"Yes")</f>
        <v>#REF!</v>
      </c>
      <c r="W120" s="4" t="e">
        <f>SUMIFS(#REF!,#REF!,$B120,#REF!,"Yes")</f>
        <v>#REF!</v>
      </c>
      <c r="X120" s="4" t="e">
        <f>SUMIFS(#REF!,#REF!,$B120,#REF!,"Yes")</f>
        <v>#REF!</v>
      </c>
      <c r="Y120" s="4" t="e">
        <f>SUMIFS(#REF!,#REF!,$B120,#REF!,"Yes")</f>
        <v>#REF!</v>
      </c>
      <c r="Z120" s="4" t="e">
        <f>SUMIFS(#REF!,#REF!,$B120,#REF!,"Yes")</f>
        <v>#REF!</v>
      </c>
      <c r="AA120" s="4" t="e">
        <f>SUMIFS(#REF!,#REF!,$B120,#REF!,"Yes")</f>
        <v>#REF!</v>
      </c>
      <c r="AB120" s="4" t="e">
        <f>SUMIFS(#REF!,#REF!,$B120,#REF!,"Yes")</f>
        <v>#REF!</v>
      </c>
      <c r="AC120" s="4" t="e">
        <f>SUMIFS(#REF!,#REF!,$B120,#REF!,"Yes")</f>
        <v>#REF!</v>
      </c>
      <c r="AD120" s="4" t="e">
        <f>SUMIFS(#REF!,#REF!,$B120,#REF!,"Yes")</f>
        <v>#REF!</v>
      </c>
      <c r="AE120" s="4" t="e">
        <f>SUMIFS(#REF!,#REF!,$B120,#REF!,"Yes")</f>
        <v>#REF!</v>
      </c>
      <c r="AF120" s="4" t="e">
        <f>SUMIFS(#REF!,#REF!,$B120,#REF!,"Yes")</f>
        <v>#REF!</v>
      </c>
      <c r="AG120" s="4" t="e">
        <f>IFERROR(INDEX(#REF!,MATCH(B120,#REF!,0),6),H120)</f>
        <v>#REF!</v>
      </c>
      <c r="AH120" s="12">
        <f t="shared" si="55"/>
        <v>0</v>
      </c>
      <c r="AI120" s="4" t="e">
        <f t="shared" si="56"/>
        <v>#REF!</v>
      </c>
      <c r="AJ120" s="4" t="e">
        <f t="shared" si="87"/>
        <v>#REF!</v>
      </c>
      <c r="AK120" s="4" t="e">
        <f t="shared" si="57"/>
        <v>#REF!</v>
      </c>
      <c r="AL120" s="4" t="e">
        <f t="shared" si="58"/>
        <v>#REF!</v>
      </c>
      <c r="AM120" s="4" t="e">
        <f t="shared" si="59"/>
        <v>#REF!</v>
      </c>
      <c r="AN120" s="4" t="e">
        <f t="shared" si="88"/>
        <v>#REF!</v>
      </c>
      <c r="AO120" s="4" t="e">
        <f t="shared" si="60"/>
        <v>#REF!</v>
      </c>
      <c r="AP120" s="4" t="e">
        <f t="shared" si="89"/>
        <v>#REF!</v>
      </c>
      <c r="AQ120" s="4" t="e">
        <f t="shared" si="61"/>
        <v>#REF!</v>
      </c>
      <c r="AR120" s="4" t="e">
        <f t="shared" si="62"/>
        <v>#REF!</v>
      </c>
      <c r="AS120" s="4" t="e">
        <f t="shared" si="63"/>
        <v>#REF!</v>
      </c>
      <c r="AT120" s="4" t="e">
        <f t="shared" si="90"/>
        <v>#REF!</v>
      </c>
      <c r="AU120" s="4" t="e">
        <f t="shared" si="64"/>
        <v>#REF!</v>
      </c>
      <c r="AV120" s="4" t="e">
        <f t="shared" si="91"/>
        <v>#REF!</v>
      </c>
      <c r="AW120" s="4" t="e">
        <f t="shared" si="65"/>
        <v>#REF!</v>
      </c>
      <c r="AX120" s="4" t="e">
        <f t="shared" si="66"/>
        <v>#REF!</v>
      </c>
      <c r="AY120" s="4" t="e">
        <f t="shared" si="67"/>
        <v>#REF!</v>
      </c>
      <c r="AZ120" s="4" t="e">
        <f t="shared" si="92"/>
        <v>#REF!</v>
      </c>
      <c r="BA120" s="4" t="e">
        <f t="shared" si="68"/>
        <v>#REF!</v>
      </c>
      <c r="BB120" s="4" t="e">
        <f t="shared" si="93"/>
        <v>#REF!</v>
      </c>
      <c r="BC120" s="4" t="e">
        <f t="shared" si="69"/>
        <v>#REF!</v>
      </c>
      <c r="BD120" s="4" t="e">
        <f t="shared" si="70"/>
        <v>#REF!</v>
      </c>
      <c r="BE120" s="4" t="e">
        <f t="shared" si="71"/>
        <v>#REF!</v>
      </c>
      <c r="BF120" s="4" t="e">
        <f t="shared" si="94"/>
        <v>#REF!</v>
      </c>
      <c r="BG120" s="4" t="e">
        <f t="shared" si="72"/>
        <v>#REF!</v>
      </c>
      <c r="BH120" s="4" t="e">
        <f t="shared" si="95"/>
        <v>#REF!</v>
      </c>
      <c r="BI120" s="4" t="e">
        <f t="shared" si="73"/>
        <v>#REF!</v>
      </c>
      <c r="BJ120" s="4" t="e">
        <f t="shared" si="74"/>
        <v>#REF!</v>
      </c>
      <c r="BK120" s="4" t="e">
        <f t="shared" si="75"/>
        <v>#REF!</v>
      </c>
      <c r="BL120" s="4" t="e">
        <f t="shared" si="96"/>
        <v>#REF!</v>
      </c>
      <c r="BM120" s="4" t="e">
        <f t="shared" si="76"/>
        <v>#REF!</v>
      </c>
      <c r="BN120" s="4" t="e">
        <f t="shared" si="97"/>
        <v>#REF!</v>
      </c>
      <c r="BO120" s="4" t="e">
        <f t="shared" si="77"/>
        <v>#REF!</v>
      </c>
      <c r="BP120" s="4" t="e">
        <f t="shared" si="78"/>
        <v>#REF!</v>
      </c>
      <c r="BQ120" s="4" t="e">
        <f t="shared" si="79"/>
        <v>#REF!</v>
      </c>
      <c r="BR120" s="4" t="e">
        <f t="shared" si="98"/>
        <v>#REF!</v>
      </c>
      <c r="BS120" s="4" t="e">
        <f t="shared" si="80"/>
        <v>#REF!</v>
      </c>
      <c r="BT120" s="4" t="e">
        <f t="shared" si="99"/>
        <v>#REF!</v>
      </c>
      <c r="BU120" s="4" t="e">
        <f t="shared" si="81"/>
        <v>#REF!</v>
      </c>
      <c r="BV120" s="4" t="e">
        <f t="shared" si="82"/>
        <v>#REF!</v>
      </c>
      <c r="BW120" s="4" t="e">
        <f t="shared" si="83"/>
        <v>#REF!</v>
      </c>
      <c r="BX120" s="4" t="e">
        <f t="shared" si="100"/>
        <v>#REF!</v>
      </c>
      <c r="BY120" s="4" t="e">
        <f t="shared" si="84"/>
        <v>#REF!</v>
      </c>
      <c r="BZ120" s="4" t="e">
        <f t="shared" si="101"/>
        <v>#REF!</v>
      </c>
      <c r="CA120" t="e">
        <f t="shared" si="85"/>
        <v>#REF!</v>
      </c>
      <c r="CB120">
        <v>4.9494354517463316E-4</v>
      </c>
      <c r="CC120" t="e">
        <f t="shared" si="102"/>
        <v>#REF!</v>
      </c>
      <c r="CD120" t="e">
        <f t="shared" si="103"/>
        <v>#REF!</v>
      </c>
      <c r="CE120" t="e">
        <f t="shared" si="104"/>
        <v>#REF!</v>
      </c>
      <c r="CF120" t="e">
        <f t="shared" si="105"/>
        <v>#REF!</v>
      </c>
      <c r="CG120" t="e">
        <f t="shared" si="106"/>
        <v>#REF!</v>
      </c>
      <c r="CH120" t="e">
        <f t="shared" si="107"/>
        <v>#REF!</v>
      </c>
      <c r="CI120" t="e">
        <f t="shared" si="108"/>
        <v>#REF!</v>
      </c>
      <c r="CJ120" t="e">
        <f t="shared" si="109"/>
        <v>#REF!</v>
      </c>
      <c r="CL120" s="89" t="e">
        <f t="shared" si="86"/>
        <v>#REF!</v>
      </c>
    </row>
    <row r="121" spans="1:90" x14ac:dyDescent="0.3">
      <c r="A121" t="s">
        <v>20</v>
      </c>
      <c r="B121">
        <v>2999</v>
      </c>
      <c r="C121" t="s">
        <v>122</v>
      </c>
      <c r="D121" s="16" t="e">
        <f>SUMIFS(#REF!,#REF!,$B121,#REF!,"Yes")</f>
        <v>#REF!</v>
      </c>
      <c r="E121" s="4" t="e">
        <f>SUMIFS(#REF!,#REF!,$B121,#REF!,"Yes")</f>
        <v>#REF!</v>
      </c>
      <c r="F121" s="4" t="e">
        <f>SUMIFS(#REF!,#REF!,$B121,#REF!,"Yes")</f>
        <v>#REF!</v>
      </c>
      <c r="G121" s="4" t="e">
        <f>SUMIFS(#REF!,#REF!,$B121,#REF!,"Yes")</f>
        <v>#REF!</v>
      </c>
      <c r="H121" s="4" t="e">
        <f>SUMIFS(#REF!,#REF!,$B121,#REF!,"Yes")</f>
        <v>#REF!</v>
      </c>
      <c r="I121" s="4" t="e">
        <f>SUMIFS(#REF!,#REF!,$B121,#REF!,"Yes")</f>
        <v>#REF!</v>
      </c>
      <c r="J121" s="4" t="e">
        <f>SUMIFS(#REF!,#REF!,$B121,#REF!,"Yes")</f>
        <v>#REF!</v>
      </c>
      <c r="K121" s="4" t="e">
        <f>SUMIFS(#REF!,#REF!,$B121,#REF!,"Yes")</f>
        <v>#REF!</v>
      </c>
      <c r="L121" s="4" t="e">
        <f>SUMIFS(#REF!,#REF!,$B121,#REF!,"Yes")</f>
        <v>#REF!</v>
      </c>
      <c r="M121" s="4" t="e">
        <f>SUMIFS(#REF!,#REF!,$B121,#REF!,"Yes")</f>
        <v>#REF!</v>
      </c>
      <c r="N121" s="4" t="e">
        <f>SUMIFS(#REF!,#REF!,$B121,#REF!,"Yes")</f>
        <v>#REF!</v>
      </c>
      <c r="O121" s="4" t="e">
        <f>SUMIFS(#REF!,#REF!,$B121,#REF!,"Yes")</f>
        <v>#REF!</v>
      </c>
      <c r="P121" s="4" t="e">
        <f>SUMIFS(#REF!,#REF!,$B121,#REF!,"Yes")</f>
        <v>#REF!</v>
      </c>
      <c r="Q121" s="4" t="e">
        <f>SUMIFS(#REF!,#REF!,$B121,#REF!,"Yes")</f>
        <v>#REF!</v>
      </c>
      <c r="R121" s="4" t="e">
        <f>SUMIFS(#REF!,#REF!,$B121,#REF!,"Yes")</f>
        <v>#REF!</v>
      </c>
      <c r="S121" s="4" t="e">
        <f>SUMIFS(#REF!,#REF!,$B121,#REF!,"Yes")</f>
        <v>#REF!</v>
      </c>
      <c r="T121" s="4" t="e">
        <f>SUMIFS(#REF!,#REF!,$B121,#REF!,"Yes")</f>
        <v>#REF!</v>
      </c>
      <c r="U121" s="4" t="e">
        <f>SUMIFS(#REF!,#REF!,$B121,#REF!,"Yes")</f>
        <v>#REF!</v>
      </c>
      <c r="V121" s="4" t="e">
        <f>SUMIFS(#REF!,#REF!,$B121,#REF!,"Yes")</f>
        <v>#REF!</v>
      </c>
      <c r="W121" s="4" t="e">
        <f>SUMIFS(#REF!,#REF!,$B121,#REF!,"Yes")</f>
        <v>#REF!</v>
      </c>
      <c r="X121" s="4" t="e">
        <f>SUMIFS(#REF!,#REF!,$B121,#REF!,"Yes")</f>
        <v>#REF!</v>
      </c>
      <c r="Y121" s="4" t="e">
        <f>SUMIFS(#REF!,#REF!,$B121,#REF!,"Yes")</f>
        <v>#REF!</v>
      </c>
      <c r="Z121" s="4" t="e">
        <f>SUMIFS(#REF!,#REF!,$B121,#REF!,"Yes")</f>
        <v>#REF!</v>
      </c>
      <c r="AA121" s="4" t="e">
        <f>SUMIFS(#REF!,#REF!,$B121,#REF!,"Yes")</f>
        <v>#REF!</v>
      </c>
      <c r="AB121" s="4" t="e">
        <f>SUMIFS(#REF!,#REF!,$B121,#REF!,"Yes")</f>
        <v>#REF!</v>
      </c>
      <c r="AC121" s="4" t="e">
        <f>SUMIFS(#REF!,#REF!,$B121,#REF!,"Yes")</f>
        <v>#REF!</v>
      </c>
      <c r="AD121" s="4" t="e">
        <f>SUMIFS(#REF!,#REF!,$B121,#REF!,"Yes")</f>
        <v>#REF!</v>
      </c>
      <c r="AE121" s="4" t="e">
        <f>SUMIFS(#REF!,#REF!,$B121,#REF!,"Yes")</f>
        <v>#REF!</v>
      </c>
      <c r="AF121" s="4" t="e">
        <f>SUMIFS(#REF!,#REF!,$B121,#REF!,"Yes")</f>
        <v>#REF!</v>
      </c>
      <c r="AG121" s="4" t="e">
        <f>IFERROR(INDEX(#REF!,MATCH(B121,#REF!,0),6),H121)</f>
        <v>#REF!</v>
      </c>
      <c r="AH121" s="12">
        <f t="shared" si="55"/>
        <v>0</v>
      </c>
      <c r="AI121" s="4" t="e">
        <f t="shared" si="56"/>
        <v>#REF!</v>
      </c>
      <c r="AJ121" s="4" t="e">
        <f t="shared" si="87"/>
        <v>#REF!</v>
      </c>
      <c r="AK121" s="4" t="e">
        <f t="shared" si="57"/>
        <v>#REF!</v>
      </c>
      <c r="AL121" s="4" t="e">
        <f t="shared" si="58"/>
        <v>#REF!</v>
      </c>
      <c r="AM121" s="4" t="e">
        <f t="shared" si="59"/>
        <v>#REF!</v>
      </c>
      <c r="AN121" s="4" t="e">
        <f t="shared" si="88"/>
        <v>#REF!</v>
      </c>
      <c r="AO121" s="4" t="e">
        <f t="shared" si="60"/>
        <v>#REF!</v>
      </c>
      <c r="AP121" s="4" t="e">
        <f t="shared" si="89"/>
        <v>#REF!</v>
      </c>
      <c r="AQ121" s="4" t="e">
        <f t="shared" si="61"/>
        <v>#REF!</v>
      </c>
      <c r="AR121" s="4" t="e">
        <f t="shared" si="62"/>
        <v>#REF!</v>
      </c>
      <c r="AS121" s="4" t="e">
        <f t="shared" si="63"/>
        <v>#REF!</v>
      </c>
      <c r="AT121" s="4" t="e">
        <f t="shared" si="90"/>
        <v>#REF!</v>
      </c>
      <c r="AU121" s="4" t="e">
        <f t="shared" si="64"/>
        <v>#REF!</v>
      </c>
      <c r="AV121" s="4" t="e">
        <f t="shared" si="91"/>
        <v>#REF!</v>
      </c>
      <c r="AW121" s="4" t="e">
        <f t="shared" si="65"/>
        <v>#REF!</v>
      </c>
      <c r="AX121" s="4" t="e">
        <f t="shared" si="66"/>
        <v>#REF!</v>
      </c>
      <c r="AY121" s="4" t="e">
        <f t="shared" si="67"/>
        <v>#REF!</v>
      </c>
      <c r="AZ121" s="4" t="e">
        <f t="shared" si="92"/>
        <v>#REF!</v>
      </c>
      <c r="BA121" s="4" t="e">
        <f t="shared" si="68"/>
        <v>#REF!</v>
      </c>
      <c r="BB121" s="4" t="e">
        <f t="shared" si="93"/>
        <v>#REF!</v>
      </c>
      <c r="BC121" s="4" t="e">
        <f t="shared" si="69"/>
        <v>#REF!</v>
      </c>
      <c r="BD121" s="4" t="e">
        <f t="shared" si="70"/>
        <v>#REF!</v>
      </c>
      <c r="BE121" s="4" t="e">
        <f t="shared" si="71"/>
        <v>#REF!</v>
      </c>
      <c r="BF121" s="4" t="e">
        <f t="shared" si="94"/>
        <v>#REF!</v>
      </c>
      <c r="BG121" s="4" t="e">
        <f t="shared" si="72"/>
        <v>#REF!</v>
      </c>
      <c r="BH121" s="4" t="e">
        <f t="shared" si="95"/>
        <v>#REF!</v>
      </c>
      <c r="BI121" s="4" t="e">
        <f t="shared" si="73"/>
        <v>#REF!</v>
      </c>
      <c r="BJ121" s="4" t="e">
        <f t="shared" si="74"/>
        <v>#REF!</v>
      </c>
      <c r="BK121" s="4" t="e">
        <f t="shared" si="75"/>
        <v>#REF!</v>
      </c>
      <c r="BL121" s="4" t="e">
        <f t="shared" si="96"/>
        <v>#REF!</v>
      </c>
      <c r="BM121" s="4" t="e">
        <f t="shared" si="76"/>
        <v>#REF!</v>
      </c>
      <c r="BN121" s="4" t="e">
        <f t="shared" si="97"/>
        <v>#REF!</v>
      </c>
      <c r="BO121" s="4" t="e">
        <f t="shared" si="77"/>
        <v>#REF!</v>
      </c>
      <c r="BP121" s="4" t="e">
        <f t="shared" si="78"/>
        <v>#REF!</v>
      </c>
      <c r="BQ121" s="4" t="e">
        <f t="shared" si="79"/>
        <v>#REF!</v>
      </c>
      <c r="BR121" s="4" t="e">
        <f t="shared" si="98"/>
        <v>#REF!</v>
      </c>
      <c r="BS121" s="4" t="e">
        <f t="shared" si="80"/>
        <v>#REF!</v>
      </c>
      <c r="BT121" s="4" t="e">
        <f t="shared" si="99"/>
        <v>#REF!</v>
      </c>
      <c r="BU121" s="4" t="e">
        <f t="shared" si="81"/>
        <v>#REF!</v>
      </c>
      <c r="BV121" s="4" t="e">
        <f t="shared" si="82"/>
        <v>#REF!</v>
      </c>
      <c r="BW121" s="4" t="e">
        <f t="shared" si="83"/>
        <v>#REF!</v>
      </c>
      <c r="BX121" s="4" t="e">
        <f t="shared" si="100"/>
        <v>#REF!</v>
      </c>
      <c r="BY121" s="4" t="e">
        <f t="shared" si="84"/>
        <v>#REF!</v>
      </c>
      <c r="BZ121" s="4" t="e">
        <f t="shared" si="101"/>
        <v>#REF!</v>
      </c>
      <c r="CA121" t="e">
        <f t="shared" si="85"/>
        <v>#REF!</v>
      </c>
      <c r="CB121">
        <v>0</v>
      </c>
      <c r="CC121" t="e">
        <f t="shared" si="102"/>
        <v>#REF!</v>
      </c>
      <c r="CD121" t="e">
        <f t="shared" si="103"/>
        <v>#REF!</v>
      </c>
      <c r="CE121" t="e">
        <f t="shared" si="104"/>
        <v>#REF!</v>
      </c>
      <c r="CF121" t="e">
        <f t="shared" si="105"/>
        <v>#REF!</v>
      </c>
      <c r="CG121" t="e">
        <f t="shared" si="106"/>
        <v>#REF!</v>
      </c>
      <c r="CH121" t="e">
        <f t="shared" si="107"/>
        <v>#REF!</v>
      </c>
      <c r="CI121" t="e">
        <f t="shared" si="108"/>
        <v>#REF!</v>
      </c>
      <c r="CJ121" t="e">
        <f t="shared" si="109"/>
        <v>#REF!</v>
      </c>
      <c r="CL121" s="89" t="e">
        <f t="shared" si="86"/>
        <v>#REF!</v>
      </c>
    </row>
    <row r="122" spans="1:90" x14ac:dyDescent="0.3">
      <c r="A122" t="s">
        <v>20</v>
      </c>
      <c r="B122">
        <v>5643</v>
      </c>
      <c r="C122" t="s">
        <v>174</v>
      </c>
      <c r="D122" s="16" t="e">
        <f>SUMIFS(#REF!,#REF!,$B122,#REF!,"Yes")</f>
        <v>#REF!</v>
      </c>
      <c r="E122" s="4" t="e">
        <f>SUMIFS(#REF!,#REF!,$B122,#REF!,"Yes")</f>
        <v>#REF!</v>
      </c>
      <c r="F122" s="4" t="e">
        <f>SUMIFS(#REF!,#REF!,$B122,#REF!,"Yes")</f>
        <v>#REF!</v>
      </c>
      <c r="G122" s="4" t="e">
        <f>SUMIFS(#REF!,#REF!,$B122,#REF!,"Yes")</f>
        <v>#REF!</v>
      </c>
      <c r="H122" s="4" t="e">
        <f>SUMIFS(#REF!,#REF!,$B122,#REF!,"Yes")</f>
        <v>#REF!</v>
      </c>
      <c r="I122" s="4" t="e">
        <f>SUMIFS(#REF!,#REF!,$B122,#REF!,"Yes")</f>
        <v>#REF!</v>
      </c>
      <c r="J122" s="4" t="e">
        <f>SUMIFS(#REF!,#REF!,$B122,#REF!,"Yes")</f>
        <v>#REF!</v>
      </c>
      <c r="K122" s="4" t="e">
        <f>SUMIFS(#REF!,#REF!,$B122,#REF!,"Yes")</f>
        <v>#REF!</v>
      </c>
      <c r="L122" s="4" t="e">
        <f>SUMIFS(#REF!,#REF!,$B122,#REF!,"Yes")</f>
        <v>#REF!</v>
      </c>
      <c r="M122" s="4" t="e">
        <f>SUMIFS(#REF!,#REF!,$B122,#REF!,"Yes")</f>
        <v>#REF!</v>
      </c>
      <c r="N122" s="4" t="e">
        <f>SUMIFS(#REF!,#REF!,$B122,#REF!,"Yes")</f>
        <v>#REF!</v>
      </c>
      <c r="O122" s="4" t="e">
        <f>SUMIFS(#REF!,#REF!,$B122,#REF!,"Yes")</f>
        <v>#REF!</v>
      </c>
      <c r="P122" s="4" t="e">
        <f>SUMIFS(#REF!,#REF!,$B122,#REF!,"Yes")</f>
        <v>#REF!</v>
      </c>
      <c r="Q122" s="4" t="e">
        <f>SUMIFS(#REF!,#REF!,$B122,#REF!,"Yes")</f>
        <v>#REF!</v>
      </c>
      <c r="R122" s="4" t="e">
        <f>SUMIFS(#REF!,#REF!,$B122,#REF!,"Yes")</f>
        <v>#REF!</v>
      </c>
      <c r="S122" s="4" t="e">
        <f>SUMIFS(#REF!,#REF!,$B122,#REF!,"Yes")</f>
        <v>#REF!</v>
      </c>
      <c r="T122" s="4" t="e">
        <f>SUMIFS(#REF!,#REF!,$B122,#REF!,"Yes")</f>
        <v>#REF!</v>
      </c>
      <c r="U122" s="4" t="e">
        <f>SUMIFS(#REF!,#REF!,$B122,#REF!,"Yes")</f>
        <v>#REF!</v>
      </c>
      <c r="V122" s="4" t="e">
        <f>SUMIFS(#REF!,#REF!,$B122,#REF!,"Yes")</f>
        <v>#REF!</v>
      </c>
      <c r="W122" s="4" t="e">
        <f>SUMIFS(#REF!,#REF!,$B122,#REF!,"Yes")</f>
        <v>#REF!</v>
      </c>
      <c r="X122" s="4" t="e">
        <f>SUMIFS(#REF!,#REF!,$B122,#REF!,"Yes")</f>
        <v>#REF!</v>
      </c>
      <c r="Y122" s="4" t="e">
        <f>SUMIFS(#REF!,#REF!,$B122,#REF!,"Yes")</f>
        <v>#REF!</v>
      </c>
      <c r="Z122" s="4" t="e">
        <f>SUMIFS(#REF!,#REF!,$B122,#REF!,"Yes")</f>
        <v>#REF!</v>
      </c>
      <c r="AA122" s="4" t="e">
        <f>SUMIFS(#REF!,#REF!,$B122,#REF!,"Yes")</f>
        <v>#REF!</v>
      </c>
      <c r="AB122" s="4" t="e">
        <f>SUMIFS(#REF!,#REF!,$B122,#REF!,"Yes")</f>
        <v>#REF!</v>
      </c>
      <c r="AC122" s="4" t="e">
        <f>SUMIFS(#REF!,#REF!,$B122,#REF!,"Yes")</f>
        <v>#REF!</v>
      </c>
      <c r="AD122" s="4" t="e">
        <f>SUMIFS(#REF!,#REF!,$B122,#REF!,"Yes")</f>
        <v>#REF!</v>
      </c>
      <c r="AE122" s="4" t="e">
        <f>SUMIFS(#REF!,#REF!,$B122,#REF!,"Yes")</f>
        <v>#REF!</v>
      </c>
      <c r="AF122" s="4" t="e">
        <f>SUMIFS(#REF!,#REF!,$B122,#REF!,"Yes")</f>
        <v>#REF!</v>
      </c>
      <c r="AG122" s="4" t="e">
        <f>IFERROR(INDEX(#REF!,MATCH(B122,#REF!,0),6),H122)</f>
        <v>#REF!</v>
      </c>
      <c r="AH122" s="12">
        <f t="shared" si="55"/>
        <v>0</v>
      </c>
      <c r="AI122" s="4" t="e">
        <f t="shared" si="56"/>
        <v>#REF!</v>
      </c>
      <c r="AJ122" s="4" t="e">
        <f t="shared" si="87"/>
        <v>#REF!</v>
      </c>
      <c r="AK122" s="4" t="e">
        <f t="shared" si="57"/>
        <v>#REF!</v>
      </c>
      <c r="AL122" s="4" t="e">
        <f t="shared" si="58"/>
        <v>#REF!</v>
      </c>
      <c r="AM122" s="4" t="e">
        <f t="shared" si="59"/>
        <v>#REF!</v>
      </c>
      <c r="AN122" s="4" t="e">
        <f t="shared" si="88"/>
        <v>#REF!</v>
      </c>
      <c r="AO122" s="4" t="e">
        <f t="shared" si="60"/>
        <v>#REF!</v>
      </c>
      <c r="AP122" s="4" t="e">
        <f t="shared" si="89"/>
        <v>#REF!</v>
      </c>
      <c r="AQ122" s="4" t="e">
        <f t="shared" si="61"/>
        <v>#REF!</v>
      </c>
      <c r="AR122" s="4" t="e">
        <f t="shared" si="62"/>
        <v>#REF!</v>
      </c>
      <c r="AS122" s="4" t="e">
        <f t="shared" si="63"/>
        <v>#REF!</v>
      </c>
      <c r="AT122" s="4" t="e">
        <f t="shared" si="90"/>
        <v>#REF!</v>
      </c>
      <c r="AU122" s="4" t="e">
        <f t="shared" si="64"/>
        <v>#REF!</v>
      </c>
      <c r="AV122" s="4" t="e">
        <f t="shared" si="91"/>
        <v>#REF!</v>
      </c>
      <c r="AW122" s="4" t="e">
        <f t="shared" si="65"/>
        <v>#REF!</v>
      </c>
      <c r="AX122" s="4" t="e">
        <f t="shared" si="66"/>
        <v>#REF!</v>
      </c>
      <c r="AY122" s="4" t="e">
        <f t="shared" si="67"/>
        <v>#REF!</v>
      </c>
      <c r="AZ122" s="4" t="e">
        <f t="shared" si="92"/>
        <v>#REF!</v>
      </c>
      <c r="BA122" s="4" t="e">
        <f t="shared" si="68"/>
        <v>#REF!</v>
      </c>
      <c r="BB122" s="4" t="e">
        <f t="shared" si="93"/>
        <v>#REF!</v>
      </c>
      <c r="BC122" s="4" t="e">
        <f t="shared" si="69"/>
        <v>#REF!</v>
      </c>
      <c r="BD122" s="4" t="e">
        <f t="shared" si="70"/>
        <v>#REF!</v>
      </c>
      <c r="BE122" s="4" t="e">
        <f t="shared" si="71"/>
        <v>#REF!</v>
      </c>
      <c r="BF122" s="4" t="e">
        <f t="shared" si="94"/>
        <v>#REF!</v>
      </c>
      <c r="BG122" s="4" t="e">
        <f t="shared" si="72"/>
        <v>#REF!</v>
      </c>
      <c r="BH122" s="4" t="e">
        <f t="shared" si="95"/>
        <v>#REF!</v>
      </c>
      <c r="BI122" s="4" t="e">
        <f t="shared" si="73"/>
        <v>#REF!</v>
      </c>
      <c r="BJ122" s="4" t="e">
        <f t="shared" si="74"/>
        <v>#REF!</v>
      </c>
      <c r="BK122" s="4" t="e">
        <f t="shared" si="75"/>
        <v>#REF!</v>
      </c>
      <c r="BL122" s="4" t="e">
        <f t="shared" si="96"/>
        <v>#REF!</v>
      </c>
      <c r="BM122" s="4" t="e">
        <f t="shared" si="76"/>
        <v>#REF!</v>
      </c>
      <c r="BN122" s="4" t="e">
        <f t="shared" si="97"/>
        <v>#REF!</v>
      </c>
      <c r="BO122" s="4" t="e">
        <f t="shared" si="77"/>
        <v>#REF!</v>
      </c>
      <c r="BP122" s="4" t="e">
        <f t="shared" si="78"/>
        <v>#REF!</v>
      </c>
      <c r="BQ122" s="4" t="e">
        <f t="shared" si="79"/>
        <v>#REF!</v>
      </c>
      <c r="BR122" s="4" t="e">
        <f t="shared" si="98"/>
        <v>#REF!</v>
      </c>
      <c r="BS122" s="4" t="e">
        <f t="shared" si="80"/>
        <v>#REF!</v>
      </c>
      <c r="BT122" s="4" t="e">
        <f t="shared" si="99"/>
        <v>#REF!</v>
      </c>
      <c r="BU122" s="4" t="e">
        <f t="shared" si="81"/>
        <v>#REF!</v>
      </c>
      <c r="BV122" s="4" t="e">
        <f t="shared" si="82"/>
        <v>#REF!</v>
      </c>
      <c r="BW122" s="4" t="e">
        <f t="shared" si="83"/>
        <v>#REF!</v>
      </c>
      <c r="BX122" s="4" t="e">
        <f t="shared" si="100"/>
        <v>#REF!</v>
      </c>
      <c r="BY122" s="4" t="e">
        <f t="shared" si="84"/>
        <v>#REF!</v>
      </c>
      <c r="BZ122" s="4" t="e">
        <f t="shared" si="101"/>
        <v>#REF!</v>
      </c>
      <c r="CA122" t="e">
        <f t="shared" si="85"/>
        <v>#REF!</v>
      </c>
      <c r="CB122">
        <v>0</v>
      </c>
      <c r="CC122" t="e">
        <f t="shared" si="102"/>
        <v>#REF!</v>
      </c>
      <c r="CD122" t="e">
        <f t="shared" si="103"/>
        <v>#REF!</v>
      </c>
      <c r="CE122" t="e">
        <f t="shared" si="104"/>
        <v>#REF!</v>
      </c>
      <c r="CF122" t="e">
        <f t="shared" si="105"/>
        <v>#REF!</v>
      </c>
      <c r="CG122" t="e">
        <f t="shared" si="106"/>
        <v>#REF!</v>
      </c>
      <c r="CH122" t="e">
        <f t="shared" si="107"/>
        <v>#REF!</v>
      </c>
      <c r="CI122" t="e">
        <f t="shared" si="108"/>
        <v>#REF!</v>
      </c>
      <c r="CJ122" t="e">
        <f t="shared" si="109"/>
        <v>#REF!</v>
      </c>
      <c r="CL122" s="89" t="e">
        <f t="shared" si="86"/>
        <v>#REF!</v>
      </c>
    </row>
    <row r="123" spans="1:90" x14ac:dyDescent="0.3">
      <c r="A123" t="s">
        <v>20</v>
      </c>
      <c r="B123">
        <v>5731</v>
      </c>
      <c r="C123" t="s">
        <v>95</v>
      </c>
      <c r="D123" s="16" t="e">
        <f>SUMIFS(#REF!,#REF!,$B123,#REF!,"Yes")</f>
        <v>#REF!</v>
      </c>
      <c r="E123" s="4" t="e">
        <f>SUMIFS(#REF!,#REF!,$B123,#REF!,"Yes")</f>
        <v>#REF!</v>
      </c>
      <c r="F123" s="4" t="e">
        <f>SUMIFS(#REF!,#REF!,$B123,#REF!,"Yes")</f>
        <v>#REF!</v>
      </c>
      <c r="G123" s="4" t="e">
        <f>SUMIFS(#REF!,#REF!,$B123,#REF!,"Yes")</f>
        <v>#REF!</v>
      </c>
      <c r="H123" s="4" t="e">
        <f>SUMIFS(#REF!,#REF!,$B123,#REF!,"Yes")</f>
        <v>#REF!</v>
      </c>
      <c r="I123" s="4" t="e">
        <f>SUMIFS(#REF!,#REF!,$B123,#REF!,"Yes")</f>
        <v>#REF!</v>
      </c>
      <c r="J123" s="4" t="e">
        <f>SUMIFS(#REF!,#REF!,$B123,#REF!,"Yes")</f>
        <v>#REF!</v>
      </c>
      <c r="K123" s="4" t="e">
        <f>SUMIFS(#REF!,#REF!,$B123,#REF!,"Yes")</f>
        <v>#REF!</v>
      </c>
      <c r="L123" s="4" t="e">
        <f>SUMIFS(#REF!,#REF!,$B123,#REF!,"Yes")</f>
        <v>#REF!</v>
      </c>
      <c r="M123" s="4" t="e">
        <f>SUMIFS(#REF!,#REF!,$B123,#REF!,"Yes")</f>
        <v>#REF!</v>
      </c>
      <c r="N123" s="4" t="e">
        <f>SUMIFS(#REF!,#REF!,$B123,#REF!,"Yes")</f>
        <v>#REF!</v>
      </c>
      <c r="O123" s="4" t="e">
        <f>SUMIFS(#REF!,#REF!,$B123,#REF!,"Yes")</f>
        <v>#REF!</v>
      </c>
      <c r="P123" s="4" t="e">
        <f>SUMIFS(#REF!,#REF!,$B123,#REF!,"Yes")</f>
        <v>#REF!</v>
      </c>
      <c r="Q123" s="4" t="e">
        <f>SUMIFS(#REF!,#REF!,$B123,#REF!,"Yes")</f>
        <v>#REF!</v>
      </c>
      <c r="R123" s="4" t="e">
        <f>SUMIFS(#REF!,#REF!,$B123,#REF!,"Yes")</f>
        <v>#REF!</v>
      </c>
      <c r="S123" s="4" t="e">
        <f>SUMIFS(#REF!,#REF!,$B123,#REF!,"Yes")</f>
        <v>#REF!</v>
      </c>
      <c r="T123" s="4" t="e">
        <f>SUMIFS(#REF!,#REF!,$B123,#REF!,"Yes")</f>
        <v>#REF!</v>
      </c>
      <c r="U123" s="4" t="e">
        <f>SUMIFS(#REF!,#REF!,$B123,#REF!,"Yes")</f>
        <v>#REF!</v>
      </c>
      <c r="V123" s="4" t="e">
        <f>SUMIFS(#REF!,#REF!,$B123,#REF!,"Yes")</f>
        <v>#REF!</v>
      </c>
      <c r="W123" s="4" t="e">
        <f>SUMIFS(#REF!,#REF!,$B123,#REF!,"Yes")</f>
        <v>#REF!</v>
      </c>
      <c r="X123" s="4" t="e">
        <f>SUMIFS(#REF!,#REF!,$B123,#REF!,"Yes")</f>
        <v>#REF!</v>
      </c>
      <c r="Y123" s="4" t="e">
        <f>SUMIFS(#REF!,#REF!,$B123,#REF!,"Yes")</f>
        <v>#REF!</v>
      </c>
      <c r="Z123" s="4" t="e">
        <f>SUMIFS(#REF!,#REF!,$B123,#REF!,"Yes")</f>
        <v>#REF!</v>
      </c>
      <c r="AA123" s="4" t="e">
        <f>SUMIFS(#REF!,#REF!,$B123,#REF!,"Yes")</f>
        <v>#REF!</v>
      </c>
      <c r="AB123" s="4" t="e">
        <f>SUMIFS(#REF!,#REF!,$B123,#REF!,"Yes")</f>
        <v>#REF!</v>
      </c>
      <c r="AC123" s="4" t="e">
        <f>SUMIFS(#REF!,#REF!,$B123,#REF!,"Yes")</f>
        <v>#REF!</v>
      </c>
      <c r="AD123" s="4" t="e">
        <f>SUMIFS(#REF!,#REF!,$B123,#REF!,"Yes")</f>
        <v>#REF!</v>
      </c>
      <c r="AE123" s="4" t="e">
        <f>SUMIFS(#REF!,#REF!,$B123,#REF!,"Yes")</f>
        <v>#REF!</v>
      </c>
      <c r="AF123" s="4" t="e">
        <f>SUMIFS(#REF!,#REF!,$B123,#REF!,"Yes")</f>
        <v>#REF!</v>
      </c>
      <c r="AG123" s="4" t="e">
        <f>IFERROR(INDEX(#REF!,MATCH(B123,#REF!,0),6),H123)</f>
        <v>#REF!</v>
      </c>
      <c r="AH123" s="12">
        <f t="shared" si="55"/>
        <v>0</v>
      </c>
      <c r="AI123" s="4" t="e">
        <f t="shared" si="56"/>
        <v>#REF!</v>
      </c>
      <c r="AJ123" s="4" t="e">
        <f t="shared" si="87"/>
        <v>#REF!</v>
      </c>
      <c r="AK123" s="4" t="e">
        <f t="shared" si="57"/>
        <v>#REF!</v>
      </c>
      <c r="AL123" s="4" t="e">
        <f t="shared" si="58"/>
        <v>#REF!</v>
      </c>
      <c r="AM123" s="4" t="e">
        <f t="shared" si="59"/>
        <v>#REF!</v>
      </c>
      <c r="AN123" s="4" t="e">
        <f t="shared" si="88"/>
        <v>#REF!</v>
      </c>
      <c r="AO123" s="4" t="e">
        <f t="shared" si="60"/>
        <v>#REF!</v>
      </c>
      <c r="AP123" s="4" t="e">
        <f t="shared" si="89"/>
        <v>#REF!</v>
      </c>
      <c r="AQ123" s="4" t="e">
        <f t="shared" si="61"/>
        <v>#REF!</v>
      </c>
      <c r="AR123" s="4" t="e">
        <f t="shared" si="62"/>
        <v>#REF!</v>
      </c>
      <c r="AS123" s="4" t="e">
        <f t="shared" si="63"/>
        <v>#REF!</v>
      </c>
      <c r="AT123" s="4" t="e">
        <f t="shared" si="90"/>
        <v>#REF!</v>
      </c>
      <c r="AU123" s="4" t="e">
        <f t="shared" si="64"/>
        <v>#REF!</v>
      </c>
      <c r="AV123" s="4" t="e">
        <f t="shared" si="91"/>
        <v>#REF!</v>
      </c>
      <c r="AW123" s="4" t="e">
        <f t="shared" si="65"/>
        <v>#REF!</v>
      </c>
      <c r="AX123" s="4" t="e">
        <f t="shared" si="66"/>
        <v>#REF!</v>
      </c>
      <c r="AY123" s="4" t="e">
        <f t="shared" si="67"/>
        <v>#REF!</v>
      </c>
      <c r="AZ123" s="4" t="e">
        <f t="shared" si="92"/>
        <v>#REF!</v>
      </c>
      <c r="BA123" s="4" t="e">
        <f t="shared" si="68"/>
        <v>#REF!</v>
      </c>
      <c r="BB123" s="4" t="e">
        <f t="shared" si="93"/>
        <v>#REF!</v>
      </c>
      <c r="BC123" s="4" t="e">
        <f t="shared" si="69"/>
        <v>#REF!</v>
      </c>
      <c r="BD123" s="4" t="e">
        <f t="shared" si="70"/>
        <v>#REF!</v>
      </c>
      <c r="BE123" s="4" t="e">
        <f t="shared" si="71"/>
        <v>#REF!</v>
      </c>
      <c r="BF123" s="4" t="e">
        <f t="shared" si="94"/>
        <v>#REF!</v>
      </c>
      <c r="BG123" s="4" t="e">
        <f t="shared" si="72"/>
        <v>#REF!</v>
      </c>
      <c r="BH123" s="4" t="e">
        <f t="shared" si="95"/>
        <v>#REF!</v>
      </c>
      <c r="BI123" s="4" t="e">
        <f t="shared" si="73"/>
        <v>#REF!</v>
      </c>
      <c r="BJ123" s="4" t="e">
        <f t="shared" si="74"/>
        <v>#REF!</v>
      </c>
      <c r="BK123" s="4" t="e">
        <f t="shared" si="75"/>
        <v>#REF!</v>
      </c>
      <c r="BL123" s="4" t="e">
        <f t="shared" si="96"/>
        <v>#REF!</v>
      </c>
      <c r="BM123" s="4" t="e">
        <f t="shared" si="76"/>
        <v>#REF!</v>
      </c>
      <c r="BN123" s="4" t="e">
        <f t="shared" si="97"/>
        <v>#REF!</v>
      </c>
      <c r="BO123" s="4" t="e">
        <f t="shared" si="77"/>
        <v>#REF!</v>
      </c>
      <c r="BP123" s="4" t="e">
        <f t="shared" si="78"/>
        <v>#REF!</v>
      </c>
      <c r="BQ123" s="4" t="e">
        <f t="shared" si="79"/>
        <v>#REF!</v>
      </c>
      <c r="BR123" s="4" t="e">
        <f t="shared" si="98"/>
        <v>#REF!</v>
      </c>
      <c r="BS123" s="4" t="e">
        <f t="shared" si="80"/>
        <v>#REF!</v>
      </c>
      <c r="BT123" s="4" t="e">
        <f t="shared" si="99"/>
        <v>#REF!</v>
      </c>
      <c r="BU123" s="4" t="e">
        <f t="shared" si="81"/>
        <v>#REF!</v>
      </c>
      <c r="BV123" s="4" t="e">
        <f t="shared" si="82"/>
        <v>#REF!</v>
      </c>
      <c r="BW123" s="4" t="e">
        <f t="shared" si="83"/>
        <v>#REF!</v>
      </c>
      <c r="BX123" s="4" t="e">
        <f t="shared" si="100"/>
        <v>#REF!</v>
      </c>
      <c r="BY123" s="4" t="e">
        <f t="shared" si="84"/>
        <v>#REF!</v>
      </c>
      <c r="BZ123" s="4" t="e">
        <f t="shared" si="101"/>
        <v>#REF!</v>
      </c>
      <c r="CA123" t="e">
        <f t="shared" si="85"/>
        <v>#REF!</v>
      </c>
      <c r="CB123">
        <v>0</v>
      </c>
      <c r="CC123" t="e">
        <f t="shared" si="102"/>
        <v>#REF!</v>
      </c>
      <c r="CD123" t="e">
        <f t="shared" si="103"/>
        <v>#REF!</v>
      </c>
      <c r="CE123" t="e">
        <f t="shared" si="104"/>
        <v>#REF!</v>
      </c>
      <c r="CF123" t="e">
        <f t="shared" si="105"/>
        <v>#REF!</v>
      </c>
      <c r="CG123" t="e">
        <f t="shared" si="106"/>
        <v>#REF!</v>
      </c>
      <c r="CH123" t="e">
        <f t="shared" si="107"/>
        <v>#REF!</v>
      </c>
      <c r="CI123" t="e">
        <f t="shared" si="108"/>
        <v>#REF!</v>
      </c>
      <c r="CJ123" t="e">
        <f t="shared" si="109"/>
        <v>#REF!</v>
      </c>
      <c r="CL123" s="89" t="e">
        <f t="shared" si="86"/>
        <v>#REF!</v>
      </c>
    </row>
    <row r="124" spans="1:90" x14ac:dyDescent="0.3">
      <c r="A124" t="s">
        <v>20</v>
      </c>
      <c r="B124">
        <v>5746</v>
      </c>
      <c r="C124" t="s">
        <v>481</v>
      </c>
      <c r="D124" s="16" t="e">
        <f>SUMIFS(#REF!,#REF!,$B124,#REF!,"Yes")</f>
        <v>#REF!</v>
      </c>
      <c r="E124" s="4" t="e">
        <f>SUMIFS(#REF!,#REF!,$B124,#REF!,"Yes")</f>
        <v>#REF!</v>
      </c>
      <c r="F124" s="4" t="e">
        <f>SUMIFS(#REF!,#REF!,$B124,#REF!,"Yes")</f>
        <v>#REF!</v>
      </c>
      <c r="G124" s="4" t="e">
        <f>SUMIFS(#REF!,#REF!,$B124,#REF!,"Yes")</f>
        <v>#REF!</v>
      </c>
      <c r="H124" s="4" t="e">
        <f>SUMIFS(#REF!,#REF!,$B124,#REF!,"Yes")</f>
        <v>#REF!</v>
      </c>
      <c r="I124" s="4" t="e">
        <f>SUMIFS(#REF!,#REF!,$B124,#REF!,"Yes")</f>
        <v>#REF!</v>
      </c>
      <c r="J124" s="4" t="e">
        <f>SUMIFS(#REF!,#REF!,$B124,#REF!,"Yes")</f>
        <v>#REF!</v>
      </c>
      <c r="K124" s="4" t="e">
        <f>SUMIFS(#REF!,#REF!,$B124,#REF!,"Yes")</f>
        <v>#REF!</v>
      </c>
      <c r="L124" s="4" t="e">
        <f>SUMIFS(#REF!,#REF!,$B124,#REF!,"Yes")</f>
        <v>#REF!</v>
      </c>
      <c r="M124" s="4" t="e">
        <f>SUMIFS(#REF!,#REF!,$B124,#REF!,"Yes")</f>
        <v>#REF!</v>
      </c>
      <c r="N124" s="4" t="e">
        <f>SUMIFS(#REF!,#REF!,$B124,#REF!,"Yes")</f>
        <v>#REF!</v>
      </c>
      <c r="O124" s="4" t="e">
        <f>SUMIFS(#REF!,#REF!,$B124,#REF!,"Yes")</f>
        <v>#REF!</v>
      </c>
      <c r="P124" s="4" t="e">
        <f>SUMIFS(#REF!,#REF!,$B124,#REF!,"Yes")</f>
        <v>#REF!</v>
      </c>
      <c r="Q124" s="4" t="e">
        <f>SUMIFS(#REF!,#REF!,$B124,#REF!,"Yes")</f>
        <v>#REF!</v>
      </c>
      <c r="R124" s="4" t="e">
        <f>SUMIFS(#REF!,#REF!,$B124,#REF!,"Yes")</f>
        <v>#REF!</v>
      </c>
      <c r="S124" s="4" t="e">
        <f>SUMIFS(#REF!,#REF!,$B124,#REF!,"Yes")</f>
        <v>#REF!</v>
      </c>
      <c r="T124" s="4" t="e">
        <f>SUMIFS(#REF!,#REF!,$B124,#REF!,"Yes")</f>
        <v>#REF!</v>
      </c>
      <c r="U124" s="4" t="e">
        <f>SUMIFS(#REF!,#REF!,$B124,#REF!,"Yes")</f>
        <v>#REF!</v>
      </c>
      <c r="V124" s="4" t="e">
        <f>SUMIFS(#REF!,#REF!,$B124,#REF!,"Yes")</f>
        <v>#REF!</v>
      </c>
      <c r="W124" s="4" t="e">
        <f>SUMIFS(#REF!,#REF!,$B124,#REF!,"Yes")</f>
        <v>#REF!</v>
      </c>
      <c r="X124" s="4" t="e">
        <f>SUMIFS(#REF!,#REF!,$B124,#REF!,"Yes")</f>
        <v>#REF!</v>
      </c>
      <c r="Y124" s="4" t="e">
        <f>SUMIFS(#REF!,#REF!,$B124,#REF!,"Yes")</f>
        <v>#REF!</v>
      </c>
      <c r="Z124" s="4" t="e">
        <f>SUMIFS(#REF!,#REF!,$B124,#REF!,"Yes")</f>
        <v>#REF!</v>
      </c>
      <c r="AA124" s="4" t="e">
        <f>SUMIFS(#REF!,#REF!,$B124,#REF!,"Yes")</f>
        <v>#REF!</v>
      </c>
      <c r="AB124" s="4" t="e">
        <f>SUMIFS(#REF!,#REF!,$B124,#REF!,"Yes")</f>
        <v>#REF!</v>
      </c>
      <c r="AC124" s="4" t="e">
        <f>SUMIFS(#REF!,#REF!,$B124,#REF!,"Yes")</f>
        <v>#REF!</v>
      </c>
      <c r="AD124" s="4" t="e">
        <f>SUMIFS(#REF!,#REF!,$B124,#REF!,"Yes")</f>
        <v>#REF!</v>
      </c>
      <c r="AE124" s="4" t="e">
        <f>SUMIFS(#REF!,#REF!,$B124,#REF!,"Yes")</f>
        <v>#REF!</v>
      </c>
      <c r="AF124" s="4" t="e">
        <f>SUMIFS(#REF!,#REF!,$B124,#REF!,"Yes")</f>
        <v>#REF!</v>
      </c>
      <c r="AG124" s="4" t="e">
        <f>IFERROR(INDEX(#REF!,MATCH(B124,#REF!,0),6),H124)</f>
        <v>#REF!</v>
      </c>
      <c r="AH124" s="12">
        <f t="shared" si="55"/>
        <v>0</v>
      </c>
      <c r="AI124" s="4" t="e">
        <f t="shared" si="56"/>
        <v>#REF!</v>
      </c>
      <c r="AJ124" s="4" t="e">
        <f t="shared" si="87"/>
        <v>#REF!</v>
      </c>
      <c r="AK124" s="4" t="e">
        <f t="shared" si="57"/>
        <v>#REF!</v>
      </c>
      <c r="AL124" s="4" t="e">
        <f t="shared" si="58"/>
        <v>#REF!</v>
      </c>
      <c r="AM124" s="4" t="e">
        <f t="shared" si="59"/>
        <v>#REF!</v>
      </c>
      <c r="AN124" s="4" t="e">
        <f t="shared" si="88"/>
        <v>#REF!</v>
      </c>
      <c r="AO124" s="4" t="e">
        <f t="shared" si="60"/>
        <v>#REF!</v>
      </c>
      <c r="AP124" s="4" t="e">
        <f t="shared" si="89"/>
        <v>#REF!</v>
      </c>
      <c r="AQ124" s="4" t="e">
        <f t="shared" si="61"/>
        <v>#REF!</v>
      </c>
      <c r="AR124" s="4" t="e">
        <f t="shared" si="62"/>
        <v>#REF!</v>
      </c>
      <c r="AS124" s="4" t="e">
        <f t="shared" si="63"/>
        <v>#REF!</v>
      </c>
      <c r="AT124" s="4" t="e">
        <f t="shared" si="90"/>
        <v>#REF!</v>
      </c>
      <c r="AU124" s="4" t="e">
        <f t="shared" si="64"/>
        <v>#REF!</v>
      </c>
      <c r="AV124" s="4" t="e">
        <f t="shared" si="91"/>
        <v>#REF!</v>
      </c>
      <c r="AW124" s="4" t="e">
        <f t="shared" si="65"/>
        <v>#REF!</v>
      </c>
      <c r="AX124" s="4" t="e">
        <f t="shared" si="66"/>
        <v>#REF!</v>
      </c>
      <c r="AY124" s="4" t="e">
        <f t="shared" si="67"/>
        <v>#REF!</v>
      </c>
      <c r="AZ124" s="4" t="e">
        <f t="shared" si="92"/>
        <v>#REF!</v>
      </c>
      <c r="BA124" s="4" t="e">
        <f t="shared" si="68"/>
        <v>#REF!</v>
      </c>
      <c r="BB124" s="4" t="e">
        <f t="shared" si="93"/>
        <v>#REF!</v>
      </c>
      <c r="BC124" s="4" t="e">
        <f t="shared" si="69"/>
        <v>#REF!</v>
      </c>
      <c r="BD124" s="4" t="e">
        <f t="shared" si="70"/>
        <v>#REF!</v>
      </c>
      <c r="BE124" s="4" t="e">
        <f t="shared" si="71"/>
        <v>#REF!</v>
      </c>
      <c r="BF124" s="4" t="e">
        <f t="shared" si="94"/>
        <v>#REF!</v>
      </c>
      <c r="BG124" s="4" t="e">
        <f t="shared" si="72"/>
        <v>#REF!</v>
      </c>
      <c r="BH124" s="4" t="e">
        <f t="shared" si="95"/>
        <v>#REF!</v>
      </c>
      <c r="BI124" s="4" t="e">
        <f t="shared" si="73"/>
        <v>#REF!</v>
      </c>
      <c r="BJ124" s="4" t="e">
        <f t="shared" si="74"/>
        <v>#REF!</v>
      </c>
      <c r="BK124" s="4" t="e">
        <f t="shared" si="75"/>
        <v>#REF!</v>
      </c>
      <c r="BL124" s="4" t="e">
        <f t="shared" si="96"/>
        <v>#REF!</v>
      </c>
      <c r="BM124" s="4" t="e">
        <f t="shared" si="76"/>
        <v>#REF!</v>
      </c>
      <c r="BN124" s="4" t="e">
        <f t="shared" si="97"/>
        <v>#REF!</v>
      </c>
      <c r="BO124" s="4" t="e">
        <f t="shared" si="77"/>
        <v>#REF!</v>
      </c>
      <c r="BP124" s="4" t="e">
        <f t="shared" si="78"/>
        <v>#REF!</v>
      </c>
      <c r="BQ124" s="4" t="e">
        <f t="shared" si="79"/>
        <v>#REF!</v>
      </c>
      <c r="BR124" s="4" t="e">
        <f t="shared" si="98"/>
        <v>#REF!</v>
      </c>
      <c r="BS124" s="4" t="e">
        <f t="shared" si="80"/>
        <v>#REF!</v>
      </c>
      <c r="BT124" s="4" t="e">
        <f t="shared" si="99"/>
        <v>#REF!</v>
      </c>
      <c r="BU124" s="4" t="e">
        <f t="shared" si="81"/>
        <v>#REF!</v>
      </c>
      <c r="BV124" s="4" t="e">
        <f t="shared" si="82"/>
        <v>#REF!</v>
      </c>
      <c r="BW124" s="4" t="e">
        <f t="shared" si="83"/>
        <v>#REF!</v>
      </c>
      <c r="BX124" s="4" t="e">
        <f t="shared" si="100"/>
        <v>#REF!</v>
      </c>
      <c r="BY124" s="4" t="e">
        <f t="shared" si="84"/>
        <v>#REF!</v>
      </c>
      <c r="BZ124" s="4" t="e">
        <f t="shared" si="101"/>
        <v>#REF!</v>
      </c>
      <c r="CA124" t="e">
        <f t="shared" si="85"/>
        <v>#REF!</v>
      </c>
      <c r="CB124">
        <v>0</v>
      </c>
      <c r="CC124" t="e">
        <f t="shared" si="102"/>
        <v>#REF!</v>
      </c>
      <c r="CD124" t="e">
        <f t="shared" si="103"/>
        <v>#REF!</v>
      </c>
      <c r="CE124" t="e">
        <f t="shared" si="104"/>
        <v>#REF!</v>
      </c>
      <c r="CF124" t="e">
        <f t="shared" si="105"/>
        <v>#REF!</v>
      </c>
      <c r="CG124" t="e">
        <f t="shared" si="106"/>
        <v>#REF!</v>
      </c>
      <c r="CH124" t="e">
        <f t="shared" si="107"/>
        <v>#REF!</v>
      </c>
      <c r="CI124" t="e">
        <f t="shared" si="108"/>
        <v>#REF!</v>
      </c>
      <c r="CJ124" t="e">
        <f t="shared" si="109"/>
        <v>#REF!</v>
      </c>
      <c r="CL124" s="89" t="e">
        <f t="shared" si="86"/>
        <v>#REF!</v>
      </c>
    </row>
    <row r="125" spans="1:90" x14ac:dyDescent="0.3">
      <c r="A125" t="s">
        <v>20</v>
      </c>
      <c r="B125">
        <v>6151</v>
      </c>
      <c r="C125" t="s">
        <v>120</v>
      </c>
      <c r="D125" s="16" t="e">
        <f>SUMIFS(#REF!,#REF!,$B125,#REF!,"Yes")</f>
        <v>#REF!</v>
      </c>
      <c r="E125" s="4" t="e">
        <f>SUMIFS(#REF!,#REF!,$B125,#REF!,"Yes")</f>
        <v>#REF!</v>
      </c>
      <c r="F125" s="4" t="e">
        <f>SUMIFS(#REF!,#REF!,$B125,#REF!,"Yes")</f>
        <v>#REF!</v>
      </c>
      <c r="G125" s="4" t="e">
        <f>SUMIFS(#REF!,#REF!,$B125,#REF!,"Yes")</f>
        <v>#REF!</v>
      </c>
      <c r="H125" s="4" t="e">
        <f>SUMIFS(#REF!,#REF!,$B125,#REF!,"Yes")</f>
        <v>#REF!</v>
      </c>
      <c r="I125" s="4" t="e">
        <f>SUMIFS(#REF!,#REF!,$B125,#REF!,"Yes")</f>
        <v>#REF!</v>
      </c>
      <c r="J125" s="4" t="e">
        <f>SUMIFS(#REF!,#REF!,$B125,#REF!,"Yes")</f>
        <v>#REF!</v>
      </c>
      <c r="K125" s="4" t="e">
        <f>SUMIFS(#REF!,#REF!,$B125,#REF!,"Yes")</f>
        <v>#REF!</v>
      </c>
      <c r="L125" s="4" t="e">
        <f>SUMIFS(#REF!,#REF!,$B125,#REF!,"Yes")</f>
        <v>#REF!</v>
      </c>
      <c r="M125" s="4" t="e">
        <f>SUMIFS(#REF!,#REF!,$B125,#REF!,"Yes")</f>
        <v>#REF!</v>
      </c>
      <c r="N125" s="4" t="e">
        <f>SUMIFS(#REF!,#REF!,$B125,#REF!,"Yes")</f>
        <v>#REF!</v>
      </c>
      <c r="O125" s="4" t="e">
        <f>SUMIFS(#REF!,#REF!,$B125,#REF!,"Yes")</f>
        <v>#REF!</v>
      </c>
      <c r="P125" s="4" t="e">
        <f>SUMIFS(#REF!,#REF!,$B125,#REF!,"Yes")</f>
        <v>#REF!</v>
      </c>
      <c r="Q125" s="4" t="e">
        <f>SUMIFS(#REF!,#REF!,$B125,#REF!,"Yes")</f>
        <v>#REF!</v>
      </c>
      <c r="R125" s="4" t="e">
        <f>SUMIFS(#REF!,#REF!,$B125,#REF!,"Yes")</f>
        <v>#REF!</v>
      </c>
      <c r="S125" s="4" t="e">
        <f>SUMIFS(#REF!,#REF!,$B125,#REF!,"Yes")</f>
        <v>#REF!</v>
      </c>
      <c r="T125" s="4" t="e">
        <f>SUMIFS(#REF!,#REF!,$B125,#REF!,"Yes")</f>
        <v>#REF!</v>
      </c>
      <c r="U125" s="4" t="e">
        <f>SUMIFS(#REF!,#REF!,$B125,#REF!,"Yes")</f>
        <v>#REF!</v>
      </c>
      <c r="V125" s="4" t="e">
        <f>SUMIFS(#REF!,#REF!,$B125,#REF!,"Yes")</f>
        <v>#REF!</v>
      </c>
      <c r="W125" s="4" t="e">
        <f>SUMIFS(#REF!,#REF!,$B125,#REF!,"Yes")</f>
        <v>#REF!</v>
      </c>
      <c r="X125" s="4" t="e">
        <f>SUMIFS(#REF!,#REF!,$B125,#REF!,"Yes")</f>
        <v>#REF!</v>
      </c>
      <c r="Y125" s="4" t="e">
        <f>SUMIFS(#REF!,#REF!,$B125,#REF!,"Yes")</f>
        <v>#REF!</v>
      </c>
      <c r="Z125" s="4" t="e">
        <f>SUMIFS(#REF!,#REF!,$B125,#REF!,"Yes")</f>
        <v>#REF!</v>
      </c>
      <c r="AA125" s="4" t="e">
        <f>SUMIFS(#REF!,#REF!,$B125,#REF!,"Yes")</f>
        <v>#REF!</v>
      </c>
      <c r="AB125" s="4" t="e">
        <f>SUMIFS(#REF!,#REF!,$B125,#REF!,"Yes")</f>
        <v>#REF!</v>
      </c>
      <c r="AC125" s="4" t="e">
        <f>SUMIFS(#REF!,#REF!,$B125,#REF!,"Yes")</f>
        <v>#REF!</v>
      </c>
      <c r="AD125" s="4" t="e">
        <f>SUMIFS(#REF!,#REF!,$B125,#REF!,"Yes")</f>
        <v>#REF!</v>
      </c>
      <c r="AE125" s="4" t="e">
        <f>SUMIFS(#REF!,#REF!,$B125,#REF!,"Yes")</f>
        <v>#REF!</v>
      </c>
      <c r="AF125" s="4" t="e">
        <f>SUMIFS(#REF!,#REF!,$B125,#REF!,"Yes")</f>
        <v>#REF!</v>
      </c>
      <c r="AG125" s="4" t="e">
        <f>IFERROR(INDEX(#REF!,MATCH(B125,#REF!,0),6),H125)</f>
        <v>#REF!</v>
      </c>
      <c r="AH125" s="12">
        <f t="shared" si="55"/>
        <v>0</v>
      </c>
      <c r="AI125" s="4" t="e">
        <f t="shared" si="56"/>
        <v>#REF!</v>
      </c>
      <c r="AJ125" s="4" t="e">
        <f t="shared" si="87"/>
        <v>#REF!</v>
      </c>
      <c r="AK125" s="4" t="e">
        <f t="shared" si="57"/>
        <v>#REF!</v>
      </c>
      <c r="AL125" s="4" t="e">
        <f t="shared" si="58"/>
        <v>#REF!</v>
      </c>
      <c r="AM125" s="4" t="e">
        <f t="shared" si="59"/>
        <v>#REF!</v>
      </c>
      <c r="AN125" s="4" t="e">
        <f t="shared" si="88"/>
        <v>#REF!</v>
      </c>
      <c r="AO125" s="4" t="e">
        <f t="shared" si="60"/>
        <v>#REF!</v>
      </c>
      <c r="AP125" s="4" t="e">
        <f t="shared" si="89"/>
        <v>#REF!</v>
      </c>
      <c r="AQ125" s="4" t="e">
        <f t="shared" si="61"/>
        <v>#REF!</v>
      </c>
      <c r="AR125" s="4" t="e">
        <f t="shared" si="62"/>
        <v>#REF!</v>
      </c>
      <c r="AS125" s="4" t="e">
        <f t="shared" si="63"/>
        <v>#REF!</v>
      </c>
      <c r="AT125" s="4" t="e">
        <f t="shared" si="90"/>
        <v>#REF!</v>
      </c>
      <c r="AU125" s="4" t="e">
        <f t="shared" si="64"/>
        <v>#REF!</v>
      </c>
      <c r="AV125" s="4" t="e">
        <f t="shared" si="91"/>
        <v>#REF!</v>
      </c>
      <c r="AW125" s="4" t="e">
        <f t="shared" si="65"/>
        <v>#REF!</v>
      </c>
      <c r="AX125" s="4" t="e">
        <f t="shared" si="66"/>
        <v>#REF!</v>
      </c>
      <c r="AY125" s="4" t="e">
        <f t="shared" si="67"/>
        <v>#REF!</v>
      </c>
      <c r="AZ125" s="4" t="e">
        <f t="shared" si="92"/>
        <v>#REF!</v>
      </c>
      <c r="BA125" s="4" t="e">
        <f t="shared" si="68"/>
        <v>#REF!</v>
      </c>
      <c r="BB125" s="4" t="e">
        <f t="shared" si="93"/>
        <v>#REF!</v>
      </c>
      <c r="BC125" s="4" t="e">
        <f t="shared" si="69"/>
        <v>#REF!</v>
      </c>
      <c r="BD125" s="4" t="e">
        <f t="shared" si="70"/>
        <v>#REF!</v>
      </c>
      <c r="BE125" s="4" t="e">
        <f t="shared" si="71"/>
        <v>#REF!</v>
      </c>
      <c r="BF125" s="4" t="e">
        <f t="shared" si="94"/>
        <v>#REF!</v>
      </c>
      <c r="BG125" s="4" t="e">
        <f t="shared" si="72"/>
        <v>#REF!</v>
      </c>
      <c r="BH125" s="4" t="e">
        <f t="shared" si="95"/>
        <v>#REF!</v>
      </c>
      <c r="BI125" s="4" t="e">
        <f t="shared" si="73"/>
        <v>#REF!</v>
      </c>
      <c r="BJ125" s="4" t="e">
        <f t="shared" si="74"/>
        <v>#REF!</v>
      </c>
      <c r="BK125" s="4" t="e">
        <f t="shared" si="75"/>
        <v>#REF!</v>
      </c>
      <c r="BL125" s="4" t="e">
        <f t="shared" si="96"/>
        <v>#REF!</v>
      </c>
      <c r="BM125" s="4" t="e">
        <f t="shared" si="76"/>
        <v>#REF!</v>
      </c>
      <c r="BN125" s="4" t="e">
        <f t="shared" si="97"/>
        <v>#REF!</v>
      </c>
      <c r="BO125" s="4" t="e">
        <f t="shared" si="77"/>
        <v>#REF!</v>
      </c>
      <c r="BP125" s="4" t="e">
        <f t="shared" si="78"/>
        <v>#REF!</v>
      </c>
      <c r="BQ125" s="4" t="e">
        <f t="shared" si="79"/>
        <v>#REF!</v>
      </c>
      <c r="BR125" s="4" t="e">
        <f t="shared" si="98"/>
        <v>#REF!</v>
      </c>
      <c r="BS125" s="4" t="e">
        <f t="shared" si="80"/>
        <v>#REF!</v>
      </c>
      <c r="BT125" s="4" t="e">
        <f t="shared" si="99"/>
        <v>#REF!</v>
      </c>
      <c r="BU125" s="4" t="e">
        <f t="shared" si="81"/>
        <v>#REF!</v>
      </c>
      <c r="BV125" s="4" t="e">
        <f t="shared" si="82"/>
        <v>#REF!</v>
      </c>
      <c r="BW125" s="4" t="e">
        <f t="shared" si="83"/>
        <v>#REF!</v>
      </c>
      <c r="BX125" s="4" t="e">
        <f t="shared" si="100"/>
        <v>#REF!</v>
      </c>
      <c r="BY125" s="4" t="e">
        <f t="shared" si="84"/>
        <v>#REF!</v>
      </c>
      <c r="BZ125" s="4" t="e">
        <f t="shared" si="101"/>
        <v>#REF!</v>
      </c>
      <c r="CA125" t="e">
        <f t="shared" si="85"/>
        <v>#REF!</v>
      </c>
      <c r="CB125">
        <v>1.0036257537167397E-2</v>
      </c>
      <c r="CC125" t="e">
        <f t="shared" si="102"/>
        <v>#REF!</v>
      </c>
      <c r="CD125" t="e">
        <f t="shared" si="103"/>
        <v>#REF!</v>
      </c>
      <c r="CE125" t="e">
        <f t="shared" si="104"/>
        <v>#REF!</v>
      </c>
      <c r="CF125" t="e">
        <f t="shared" si="105"/>
        <v>#REF!</v>
      </c>
      <c r="CG125" t="e">
        <f t="shared" si="106"/>
        <v>#REF!</v>
      </c>
      <c r="CH125" t="e">
        <f t="shared" si="107"/>
        <v>#REF!</v>
      </c>
      <c r="CI125" t="e">
        <f t="shared" si="108"/>
        <v>#REF!</v>
      </c>
      <c r="CJ125" t="e">
        <f t="shared" si="109"/>
        <v>#REF!</v>
      </c>
      <c r="CL125" s="89" t="e">
        <f t="shared" si="86"/>
        <v>#REF!</v>
      </c>
    </row>
    <row r="126" spans="1:90" x14ac:dyDescent="0.3">
      <c r="A126" t="s">
        <v>20</v>
      </c>
      <c r="B126">
        <v>6574</v>
      </c>
      <c r="C126" t="s">
        <v>122</v>
      </c>
      <c r="D126" s="16" t="e">
        <f>SUMIFS(#REF!,#REF!,$B126,#REF!,"Yes")</f>
        <v>#REF!</v>
      </c>
      <c r="E126" s="4" t="e">
        <f>SUMIFS(#REF!,#REF!,$B126,#REF!,"Yes")</f>
        <v>#REF!</v>
      </c>
      <c r="F126" s="4" t="e">
        <f>SUMIFS(#REF!,#REF!,$B126,#REF!,"Yes")</f>
        <v>#REF!</v>
      </c>
      <c r="G126" s="4" t="e">
        <f>SUMIFS(#REF!,#REF!,$B126,#REF!,"Yes")</f>
        <v>#REF!</v>
      </c>
      <c r="H126" s="4" t="e">
        <f>SUMIFS(#REF!,#REF!,$B126,#REF!,"Yes")</f>
        <v>#REF!</v>
      </c>
      <c r="I126" s="4" t="e">
        <f>SUMIFS(#REF!,#REF!,$B126,#REF!,"Yes")</f>
        <v>#REF!</v>
      </c>
      <c r="J126" s="4" t="e">
        <f>SUMIFS(#REF!,#REF!,$B126,#REF!,"Yes")</f>
        <v>#REF!</v>
      </c>
      <c r="K126" s="4" t="e">
        <f>SUMIFS(#REF!,#REF!,$B126,#REF!,"Yes")</f>
        <v>#REF!</v>
      </c>
      <c r="L126" s="4" t="e">
        <f>SUMIFS(#REF!,#REF!,$B126,#REF!,"Yes")</f>
        <v>#REF!</v>
      </c>
      <c r="M126" s="4" t="e">
        <f>SUMIFS(#REF!,#REF!,$B126,#REF!,"Yes")</f>
        <v>#REF!</v>
      </c>
      <c r="N126" s="4" t="e">
        <f>SUMIFS(#REF!,#REF!,$B126,#REF!,"Yes")</f>
        <v>#REF!</v>
      </c>
      <c r="O126" s="4" t="e">
        <f>SUMIFS(#REF!,#REF!,$B126,#REF!,"Yes")</f>
        <v>#REF!</v>
      </c>
      <c r="P126" s="4" t="e">
        <f>SUMIFS(#REF!,#REF!,$B126,#REF!,"Yes")</f>
        <v>#REF!</v>
      </c>
      <c r="Q126" s="4" t="e">
        <f>SUMIFS(#REF!,#REF!,$B126,#REF!,"Yes")</f>
        <v>#REF!</v>
      </c>
      <c r="R126" s="4" t="e">
        <f>SUMIFS(#REF!,#REF!,$B126,#REF!,"Yes")</f>
        <v>#REF!</v>
      </c>
      <c r="S126" s="4" t="e">
        <f>SUMIFS(#REF!,#REF!,$B126,#REF!,"Yes")</f>
        <v>#REF!</v>
      </c>
      <c r="T126" s="4" t="e">
        <f>SUMIFS(#REF!,#REF!,$B126,#REF!,"Yes")</f>
        <v>#REF!</v>
      </c>
      <c r="U126" s="4" t="e">
        <f>SUMIFS(#REF!,#REF!,$B126,#REF!,"Yes")</f>
        <v>#REF!</v>
      </c>
      <c r="V126" s="4" t="e">
        <f>SUMIFS(#REF!,#REF!,$B126,#REF!,"Yes")</f>
        <v>#REF!</v>
      </c>
      <c r="W126" s="4" t="e">
        <f>SUMIFS(#REF!,#REF!,$B126,#REF!,"Yes")</f>
        <v>#REF!</v>
      </c>
      <c r="X126" s="4" t="e">
        <f>SUMIFS(#REF!,#REF!,$B126,#REF!,"Yes")</f>
        <v>#REF!</v>
      </c>
      <c r="Y126" s="4" t="e">
        <f>SUMIFS(#REF!,#REF!,$B126,#REF!,"Yes")</f>
        <v>#REF!</v>
      </c>
      <c r="Z126" s="4" t="e">
        <f>SUMIFS(#REF!,#REF!,$B126,#REF!,"Yes")</f>
        <v>#REF!</v>
      </c>
      <c r="AA126" s="4" t="e">
        <f>SUMIFS(#REF!,#REF!,$B126,#REF!,"Yes")</f>
        <v>#REF!</v>
      </c>
      <c r="AB126" s="4" t="e">
        <f>SUMIFS(#REF!,#REF!,$B126,#REF!,"Yes")</f>
        <v>#REF!</v>
      </c>
      <c r="AC126" s="4" t="e">
        <f>SUMIFS(#REF!,#REF!,$B126,#REF!,"Yes")</f>
        <v>#REF!</v>
      </c>
      <c r="AD126" s="4" t="e">
        <f>SUMIFS(#REF!,#REF!,$B126,#REF!,"Yes")</f>
        <v>#REF!</v>
      </c>
      <c r="AE126" s="4" t="e">
        <f>SUMIFS(#REF!,#REF!,$B126,#REF!,"Yes")</f>
        <v>#REF!</v>
      </c>
      <c r="AF126" s="4" t="e">
        <f>SUMIFS(#REF!,#REF!,$B126,#REF!,"Yes")</f>
        <v>#REF!</v>
      </c>
      <c r="AG126" s="4" t="e">
        <f>IFERROR(INDEX(#REF!,MATCH(B126,#REF!,0),6),H126)</f>
        <v>#REF!</v>
      </c>
      <c r="AH126" s="12">
        <f t="shared" si="55"/>
        <v>0</v>
      </c>
      <c r="AI126" s="4" t="e">
        <f t="shared" si="56"/>
        <v>#REF!</v>
      </c>
      <c r="AJ126" s="4" t="e">
        <f t="shared" si="87"/>
        <v>#REF!</v>
      </c>
      <c r="AK126" s="4" t="e">
        <f t="shared" si="57"/>
        <v>#REF!</v>
      </c>
      <c r="AL126" s="4" t="e">
        <f t="shared" si="58"/>
        <v>#REF!</v>
      </c>
      <c r="AM126" s="4" t="e">
        <f t="shared" si="59"/>
        <v>#REF!</v>
      </c>
      <c r="AN126" s="4" t="e">
        <f t="shared" si="88"/>
        <v>#REF!</v>
      </c>
      <c r="AO126" s="4" t="e">
        <f t="shared" si="60"/>
        <v>#REF!</v>
      </c>
      <c r="AP126" s="4" t="e">
        <f t="shared" si="89"/>
        <v>#REF!</v>
      </c>
      <c r="AQ126" s="4" t="e">
        <f t="shared" si="61"/>
        <v>#REF!</v>
      </c>
      <c r="AR126" s="4" t="e">
        <f t="shared" si="62"/>
        <v>#REF!</v>
      </c>
      <c r="AS126" s="4" t="e">
        <f t="shared" si="63"/>
        <v>#REF!</v>
      </c>
      <c r="AT126" s="4" t="e">
        <f t="shared" si="90"/>
        <v>#REF!</v>
      </c>
      <c r="AU126" s="4" t="e">
        <f t="shared" si="64"/>
        <v>#REF!</v>
      </c>
      <c r="AV126" s="4" t="e">
        <f t="shared" si="91"/>
        <v>#REF!</v>
      </c>
      <c r="AW126" s="4" t="e">
        <f t="shared" si="65"/>
        <v>#REF!</v>
      </c>
      <c r="AX126" s="4" t="e">
        <f t="shared" si="66"/>
        <v>#REF!</v>
      </c>
      <c r="AY126" s="4" t="e">
        <f t="shared" si="67"/>
        <v>#REF!</v>
      </c>
      <c r="AZ126" s="4" t="e">
        <f t="shared" si="92"/>
        <v>#REF!</v>
      </c>
      <c r="BA126" s="4" t="e">
        <f t="shared" si="68"/>
        <v>#REF!</v>
      </c>
      <c r="BB126" s="4" t="e">
        <f t="shared" si="93"/>
        <v>#REF!</v>
      </c>
      <c r="BC126" s="4" t="e">
        <f t="shared" si="69"/>
        <v>#REF!</v>
      </c>
      <c r="BD126" s="4" t="e">
        <f t="shared" si="70"/>
        <v>#REF!</v>
      </c>
      <c r="BE126" s="4" t="e">
        <f t="shared" si="71"/>
        <v>#REF!</v>
      </c>
      <c r="BF126" s="4" t="e">
        <f t="shared" si="94"/>
        <v>#REF!</v>
      </c>
      <c r="BG126" s="4" t="e">
        <f t="shared" si="72"/>
        <v>#REF!</v>
      </c>
      <c r="BH126" s="4" t="e">
        <f t="shared" si="95"/>
        <v>#REF!</v>
      </c>
      <c r="BI126" s="4" t="e">
        <f t="shared" si="73"/>
        <v>#REF!</v>
      </c>
      <c r="BJ126" s="4" t="e">
        <f t="shared" si="74"/>
        <v>#REF!</v>
      </c>
      <c r="BK126" s="4" t="e">
        <f t="shared" si="75"/>
        <v>#REF!</v>
      </c>
      <c r="BL126" s="4" t="e">
        <f t="shared" si="96"/>
        <v>#REF!</v>
      </c>
      <c r="BM126" s="4" t="e">
        <f t="shared" si="76"/>
        <v>#REF!</v>
      </c>
      <c r="BN126" s="4" t="e">
        <f t="shared" si="97"/>
        <v>#REF!</v>
      </c>
      <c r="BO126" s="4" t="e">
        <f t="shared" si="77"/>
        <v>#REF!</v>
      </c>
      <c r="BP126" s="4" t="e">
        <f t="shared" si="78"/>
        <v>#REF!</v>
      </c>
      <c r="BQ126" s="4" t="e">
        <f t="shared" si="79"/>
        <v>#REF!</v>
      </c>
      <c r="BR126" s="4" t="e">
        <f t="shared" si="98"/>
        <v>#REF!</v>
      </c>
      <c r="BS126" s="4" t="e">
        <f t="shared" si="80"/>
        <v>#REF!</v>
      </c>
      <c r="BT126" s="4" t="e">
        <f t="shared" si="99"/>
        <v>#REF!</v>
      </c>
      <c r="BU126" s="4" t="e">
        <f t="shared" si="81"/>
        <v>#REF!</v>
      </c>
      <c r="BV126" s="4" t="e">
        <f t="shared" si="82"/>
        <v>#REF!</v>
      </c>
      <c r="BW126" s="4" t="e">
        <f t="shared" si="83"/>
        <v>#REF!</v>
      </c>
      <c r="BX126" s="4" t="e">
        <f t="shared" si="100"/>
        <v>#REF!</v>
      </c>
      <c r="BY126" s="4" t="e">
        <f t="shared" si="84"/>
        <v>#REF!</v>
      </c>
      <c r="BZ126" s="4" t="e">
        <f t="shared" si="101"/>
        <v>#REF!</v>
      </c>
      <c r="CA126" t="e">
        <f t="shared" si="85"/>
        <v>#REF!</v>
      </c>
      <c r="CB126">
        <v>0</v>
      </c>
      <c r="CC126" t="e">
        <f t="shared" si="102"/>
        <v>#REF!</v>
      </c>
      <c r="CD126" t="e">
        <f t="shared" si="103"/>
        <v>#REF!</v>
      </c>
      <c r="CE126" t="e">
        <f t="shared" si="104"/>
        <v>#REF!</v>
      </c>
      <c r="CF126" t="e">
        <f t="shared" si="105"/>
        <v>#REF!</v>
      </c>
      <c r="CG126" t="e">
        <f t="shared" si="106"/>
        <v>#REF!</v>
      </c>
      <c r="CH126" t="e">
        <f t="shared" si="107"/>
        <v>#REF!</v>
      </c>
      <c r="CI126" t="e">
        <f t="shared" si="108"/>
        <v>#REF!</v>
      </c>
      <c r="CJ126" t="e">
        <f t="shared" si="109"/>
        <v>#REF!</v>
      </c>
      <c r="CL126" s="89" t="e">
        <f t="shared" si="86"/>
        <v>#REF!</v>
      </c>
    </row>
    <row r="127" spans="1:90" x14ac:dyDescent="0.3">
      <c r="A127" t="s">
        <v>20</v>
      </c>
      <c r="B127">
        <v>6792</v>
      </c>
      <c r="C127" t="s">
        <v>156</v>
      </c>
      <c r="D127" s="16" t="e">
        <f>SUMIFS(#REF!,#REF!,$B127,#REF!,"Yes")</f>
        <v>#REF!</v>
      </c>
      <c r="E127" s="4" t="e">
        <f>SUMIFS(#REF!,#REF!,$B127,#REF!,"Yes")</f>
        <v>#REF!</v>
      </c>
      <c r="F127" s="4" t="e">
        <f>SUMIFS(#REF!,#REF!,$B127,#REF!,"Yes")</f>
        <v>#REF!</v>
      </c>
      <c r="G127" s="4" t="e">
        <f>SUMIFS(#REF!,#REF!,$B127,#REF!,"Yes")</f>
        <v>#REF!</v>
      </c>
      <c r="H127" s="4" t="e">
        <f>SUMIFS(#REF!,#REF!,$B127,#REF!,"Yes")</f>
        <v>#REF!</v>
      </c>
      <c r="I127" s="4" t="e">
        <f>SUMIFS(#REF!,#REF!,$B127,#REF!,"Yes")</f>
        <v>#REF!</v>
      </c>
      <c r="J127" s="4" t="e">
        <f>SUMIFS(#REF!,#REF!,$B127,#REF!,"Yes")</f>
        <v>#REF!</v>
      </c>
      <c r="K127" s="4" t="e">
        <f>SUMIFS(#REF!,#REF!,$B127,#REF!,"Yes")</f>
        <v>#REF!</v>
      </c>
      <c r="L127" s="4" t="e">
        <f>SUMIFS(#REF!,#REF!,$B127,#REF!,"Yes")</f>
        <v>#REF!</v>
      </c>
      <c r="M127" s="4" t="e">
        <f>SUMIFS(#REF!,#REF!,$B127,#REF!,"Yes")</f>
        <v>#REF!</v>
      </c>
      <c r="N127" s="4" t="e">
        <f>SUMIFS(#REF!,#REF!,$B127,#REF!,"Yes")</f>
        <v>#REF!</v>
      </c>
      <c r="O127" s="4" t="e">
        <f>SUMIFS(#REF!,#REF!,$B127,#REF!,"Yes")</f>
        <v>#REF!</v>
      </c>
      <c r="P127" s="4" t="e">
        <f>SUMIFS(#REF!,#REF!,$B127,#REF!,"Yes")</f>
        <v>#REF!</v>
      </c>
      <c r="Q127" s="4" t="e">
        <f>SUMIFS(#REF!,#REF!,$B127,#REF!,"Yes")</f>
        <v>#REF!</v>
      </c>
      <c r="R127" s="4" t="e">
        <f>SUMIFS(#REF!,#REF!,$B127,#REF!,"Yes")</f>
        <v>#REF!</v>
      </c>
      <c r="S127" s="4" t="e">
        <f>SUMIFS(#REF!,#REF!,$B127,#REF!,"Yes")</f>
        <v>#REF!</v>
      </c>
      <c r="T127" s="4" t="e">
        <f>SUMIFS(#REF!,#REF!,$B127,#REF!,"Yes")</f>
        <v>#REF!</v>
      </c>
      <c r="U127" s="4" t="e">
        <f>SUMIFS(#REF!,#REF!,$B127,#REF!,"Yes")</f>
        <v>#REF!</v>
      </c>
      <c r="V127" s="4" t="e">
        <f>SUMIFS(#REF!,#REF!,$B127,#REF!,"Yes")</f>
        <v>#REF!</v>
      </c>
      <c r="W127" s="4" t="e">
        <f>SUMIFS(#REF!,#REF!,$B127,#REF!,"Yes")</f>
        <v>#REF!</v>
      </c>
      <c r="X127" s="4" t="e">
        <f>SUMIFS(#REF!,#REF!,$B127,#REF!,"Yes")</f>
        <v>#REF!</v>
      </c>
      <c r="Y127" s="4" t="e">
        <f>SUMIFS(#REF!,#REF!,$B127,#REF!,"Yes")</f>
        <v>#REF!</v>
      </c>
      <c r="Z127" s="4" t="e">
        <f>SUMIFS(#REF!,#REF!,$B127,#REF!,"Yes")</f>
        <v>#REF!</v>
      </c>
      <c r="AA127" s="4" t="e">
        <f>SUMIFS(#REF!,#REF!,$B127,#REF!,"Yes")</f>
        <v>#REF!</v>
      </c>
      <c r="AB127" s="4" t="e">
        <f>SUMIFS(#REF!,#REF!,$B127,#REF!,"Yes")</f>
        <v>#REF!</v>
      </c>
      <c r="AC127" s="4" t="e">
        <f>SUMIFS(#REF!,#REF!,$B127,#REF!,"Yes")</f>
        <v>#REF!</v>
      </c>
      <c r="AD127" s="4" t="e">
        <f>SUMIFS(#REF!,#REF!,$B127,#REF!,"Yes")</f>
        <v>#REF!</v>
      </c>
      <c r="AE127" s="4" t="e">
        <f>SUMIFS(#REF!,#REF!,$B127,#REF!,"Yes")</f>
        <v>#REF!</v>
      </c>
      <c r="AF127" s="4" t="e">
        <f>SUMIFS(#REF!,#REF!,$B127,#REF!,"Yes")</f>
        <v>#REF!</v>
      </c>
      <c r="AG127" s="4" t="e">
        <f>IFERROR(INDEX(#REF!,MATCH(B127,#REF!,0),6),H127)</f>
        <v>#REF!</v>
      </c>
      <c r="AH127" s="12">
        <f t="shared" si="55"/>
        <v>0</v>
      </c>
      <c r="AI127" s="4" t="e">
        <f t="shared" si="56"/>
        <v>#REF!</v>
      </c>
      <c r="AJ127" s="4" t="e">
        <f t="shared" si="87"/>
        <v>#REF!</v>
      </c>
      <c r="AK127" s="4" t="e">
        <f t="shared" si="57"/>
        <v>#REF!</v>
      </c>
      <c r="AL127" s="4" t="e">
        <f t="shared" si="58"/>
        <v>#REF!</v>
      </c>
      <c r="AM127" s="4" t="e">
        <f t="shared" si="59"/>
        <v>#REF!</v>
      </c>
      <c r="AN127" s="4" t="e">
        <f t="shared" si="88"/>
        <v>#REF!</v>
      </c>
      <c r="AO127" s="4" t="e">
        <f t="shared" si="60"/>
        <v>#REF!</v>
      </c>
      <c r="AP127" s="4" t="e">
        <f t="shared" si="89"/>
        <v>#REF!</v>
      </c>
      <c r="AQ127" s="4" t="e">
        <f t="shared" si="61"/>
        <v>#REF!</v>
      </c>
      <c r="AR127" s="4" t="e">
        <f t="shared" si="62"/>
        <v>#REF!</v>
      </c>
      <c r="AS127" s="4" t="e">
        <f t="shared" si="63"/>
        <v>#REF!</v>
      </c>
      <c r="AT127" s="4" t="e">
        <f t="shared" si="90"/>
        <v>#REF!</v>
      </c>
      <c r="AU127" s="4" t="e">
        <f t="shared" si="64"/>
        <v>#REF!</v>
      </c>
      <c r="AV127" s="4" t="e">
        <f t="shared" si="91"/>
        <v>#REF!</v>
      </c>
      <c r="AW127" s="4" t="e">
        <f t="shared" si="65"/>
        <v>#REF!</v>
      </c>
      <c r="AX127" s="4" t="e">
        <f t="shared" si="66"/>
        <v>#REF!</v>
      </c>
      <c r="AY127" s="4" t="e">
        <f t="shared" si="67"/>
        <v>#REF!</v>
      </c>
      <c r="AZ127" s="4" t="e">
        <f t="shared" si="92"/>
        <v>#REF!</v>
      </c>
      <c r="BA127" s="4" t="e">
        <f t="shared" si="68"/>
        <v>#REF!</v>
      </c>
      <c r="BB127" s="4" t="e">
        <f t="shared" si="93"/>
        <v>#REF!</v>
      </c>
      <c r="BC127" s="4" t="e">
        <f t="shared" si="69"/>
        <v>#REF!</v>
      </c>
      <c r="BD127" s="4" t="e">
        <f t="shared" si="70"/>
        <v>#REF!</v>
      </c>
      <c r="BE127" s="4" t="e">
        <f t="shared" si="71"/>
        <v>#REF!</v>
      </c>
      <c r="BF127" s="4" t="e">
        <f t="shared" si="94"/>
        <v>#REF!</v>
      </c>
      <c r="BG127" s="4" t="e">
        <f t="shared" si="72"/>
        <v>#REF!</v>
      </c>
      <c r="BH127" s="4" t="e">
        <f t="shared" si="95"/>
        <v>#REF!</v>
      </c>
      <c r="BI127" s="4" t="e">
        <f t="shared" si="73"/>
        <v>#REF!</v>
      </c>
      <c r="BJ127" s="4" t="e">
        <f t="shared" si="74"/>
        <v>#REF!</v>
      </c>
      <c r="BK127" s="4" t="e">
        <f t="shared" si="75"/>
        <v>#REF!</v>
      </c>
      <c r="BL127" s="4" t="e">
        <f t="shared" si="96"/>
        <v>#REF!</v>
      </c>
      <c r="BM127" s="4" t="e">
        <f t="shared" si="76"/>
        <v>#REF!</v>
      </c>
      <c r="BN127" s="4" t="e">
        <f t="shared" si="97"/>
        <v>#REF!</v>
      </c>
      <c r="BO127" s="4" t="e">
        <f t="shared" si="77"/>
        <v>#REF!</v>
      </c>
      <c r="BP127" s="4" t="e">
        <f t="shared" si="78"/>
        <v>#REF!</v>
      </c>
      <c r="BQ127" s="4" t="e">
        <f t="shared" si="79"/>
        <v>#REF!</v>
      </c>
      <c r="BR127" s="4" t="e">
        <f t="shared" si="98"/>
        <v>#REF!</v>
      </c>
      <c r="BS127" s="4" t="e">
        <f t="shared" si="80"/>
        <v>#REF!</v>
      </c>
      <c r="BT127" s="4" t="e">
        <f t="shared" si="99"/>
        <v>#REF!</v>
      </c>
      <c r="BU127" s="4" t="e">
        <f t="shared" si="81"/>
        <v>#REF!</v>
      </c>
      <c r="BV127" s="4" t="e">
        <f t="shared" si="82"/>
        <v>#REF!</v>
      </c>
      <c r="BW127" s="4" t="e">
        <f t="shared" si="83"/>
        <v>#REF!</v>
      </c>
      <c r="BX127" s="4" t="e">
        <f t="shared" si="100"/>
        <v>#REF!</v>
      </c>
      <c r="BY127" s="4" t="e">
        <f t="shared" si="84"/>
        <v>#REF!</v>
      </c>
      <c r="BZ127" s="4" t="e">
        <f t="shared" si="101"/>
        <v>#REF!</v>
      </c>
      <c r="CA127" t="e">
        <f t="shared" si="85"/>
        <v>#REF!</v>
      </c>
      <c r="CB127">
        <v>0</v>
      </c>
      <c r="CC127" t="e">
        <f t="shared" si="102"/>
        <v>#REF!</v>
      </c>
      <c r="CD127" t="e">
        <f t="shared" si="103"/>
        <v>#REF!</v>
      </c>
      <c r="CE127" t="e">
        <f t="shared" si="104"/>
        <v>#REF!</v>
      </c>
      <c r="CF127" t="e">
        <f t="shared" si="105"/>
        <v>#REF!</v>
      </c>
      <c r="CG127" t="e">
        <f t="shared" si="106"/>
        <v>#REF!</v>
      </c>
      <c r="CH127" t="e">
        <f t="shared" si="107"/>
        <v>#REF!</v>
      </c>
      <c r="CI127" t="e">
        <f t="shared" si="108"/>
        <v>#REF!</v>
      </c>
      <c r="CJ127" t="e">
        <f t="shared" si="109"/>
        <v>#REF!</v>
      </c>
      <c r="CL127" s="89" t="e">
        <f t="shared" si="86"/>
        <v>#REF!</v>
      </c>
    </row>
    <row r="128" spans="1:90" x14ac:dyDescent="0.3">
      <c r="A128" t="s">
        <v>20</v>
      </c>
      <c r="B128">
        <v>6884</v>
      </c>
      <c r="C128" t="s">
        <v>122</v>
      </c>
      <c r="D128" s="16" t="e">
        <f>SUMIFS(#REF!,#REF!,$B128,#REF!,"Yes")</f>
        <v>#REF!</v>
      </c>
      <c r="E128" s="4" t="e">
        <f>SUMIFS(#REF!,#REF!,$B128,#REF!,"Yes")</f>
        <v>#REF!</v>
      </c>
      <c r="F128" s="4" t="e">
        <f>SUMIFS(#REF!,#REF!,$B128,#REF!,"Yes")</f>
        <v>#REF!</v>
      </c>
      <c r="G128" s="4" t="e">
        <f>SUMIFS(#REF!,#REF!,$B128,#REF!,"Yes")</f>
        <v>#REF!</v>
      </c>
      <c r="H128" s="4" t="e">
        <f>SUMIFS(#REF!,#REF!,$B128,#REF!,"Yes")</f>
        <v>#REF!</v>
      </c>
      <c r="I128" s="4" t="e">
        <f>SUMIFS(#REF!,#REF!,$B128,#REF!,"Yes")</f>
        <v>#REF!</v>
      </c>
      <c r="J128" s="4" t="e">
        <f>SUMIFS(#REF!,#REF!,$B128,#REF!,"Yes")</f>
        <v>#REF!</v>
      </c>
      <c r="K128" s="4" t="e">
        <f>SUMIFS(#REF!,#REF!,$B128,#REF!,"Yes")</f>
        <v>#REF!</v>
      </c>
      <c r="L128" s="4" t="e">
        <f>SUMIFS(#REF!,#REF!,$B128,#REF!,"Yes")</f>
        <v>#REF!</v>
      </c>
      <c r="M128" s="4" t="e">
        <f>SUMIFS(#REF!,#REF!,$B128,#REF!,"Yes")</f>
        <v>#REF!</v>
      </c>
      <c r="N128" s="4" t="e">
        <f>SUMIFS(#REF!,#REF!,$B128,#REF!,"Yes")</f>
        <v>#REF!</v>
      </c>
      <c r="O128" s="4" t="e">
        <f>SUMIFS(#REF!,#REF!,$B128,#REF!,"Yes")</f>
        <v>#REF!</v>
      </c>
      <c r="P128" s="4" t="e">
        <f>SUMIFS(#REF!,#REF!,$B128,#REF!,"Yes")</f>
        <v>#REF!</v>
      </c>
      <c r="Q128" s="4" t="e">
        <f>SUMIFS(#REF!,#REF!,$B128,#REF!,"Yes")</f>
        <v>#REF!</v>
      </c>
      <c r="R128" s="4" t="e">
        <f>SUMIFS(#REF!,#REF!,$B128,#REF!,"Yes")</f>
        <v>#REF!</v>
      </c>
      <c r="S128" s="4" t="e">
        <f>SUMIFS(#REF!,#REF!,$B128,#REF!,"Yes")</f>
        <v>#REF!</v>
      </c>
      <c r="T128" s="4" t="e">
        <f>SUMIFS(#REF!,#REF!,$B128,#REF!,"Yes")</f>
        <v>#REF!</v>
      </c>
      <c r="U128" s="4" t="e">
        <f>SUMIFS(#REF!,#REF!,$B128,#REF!,"Yes")</f>
        <v>#REF!</v>
      </c>
      <c r="V128" s="4" t="e">
        <f>SUMIFS(#REF!,#REF!,$B128,#REF!,"Yes")</f>
        <v>#REF!</v>
      </c>
      <c r="W128" s="4" t="e">
        <f>SUMIFS(#REF!,#REF!,$B128,#REF!,"Yes")</f>
        <v>#REF!</v>
      </c>
      <c r="X128" s="4" t="e">
        <f>SUMIFS(#REF!,#REF!,$B128,#REF!,"Yes")</f>
        <v>#REF!</v>
      </c>
      <c r="Y128" s="4" t="e">
        <f>SUMIFS(#REF!,#REF!,$B128,#REF!,"Yes")</f>
        <v>#REF!</v>
      </c>
      <c r="Z128" s="4" t="e">
        <f>SUMIFS(#REF!,#REF!,$B128,#REF!,"Yes")</f>
        <v>#REF!</v>
      </c>
      <c r="AA128" s="4" t="e">
        <f>SUMIFS(#REF!,#REF!,$B128,#REF!,"Yes")</f>
        <v>#REF!</v>
      </c>
      <c r="AB128" s="4" t="e">
        <f>SUMIFS(#REF!,#REF!,$B128,#REF!,"Yes")</f>
        <v>#REF!</v>
      </c>
      <c r="AC128" s="4" t="e">
        <f>SUMIFS(#REF!,#REF!,$B128,#REF!,"Yes")</f>
        <v>#REF!</v>
      </c>
      <c r="AD128" s="4" t="e">
        <f>SUMIFS(#REF!,#REF!,$B128,#REF!,"Yes")</f>
        <v>#REF!</v>
      </c>
      <c r="AE128" s="4" t="e">
        <f>SUMIFS(#REF!,#REF!,$B128,#REF!,"Yes")</f>
        <v>#REF!</v>
      </c>
      <c r="AF128" s="4" t="e">
        <f>SUMIFS(#REF!,#REF!,$B128,#REF!,"Yes")</f>
        <v>#REF!</v>
      </c>
      <c r="AG128" s="4" t="e">
        <f>IFERROR(INDEX(#REF!,MATCH(B128,#REF!,0),6),H128)</f>
        <v>#REF!</v>
      </c>
      <c r="AH128" s="12">
        <f t="shared" si="55"/>
        <v>0</v>
      </c>
      <c r="AI128" s="4" t="e">
        <f t="shared" si="56"/>
        <v>#REF!</v>
      </c>
      <c r="AJ128" s="4" t="e">
        <f t="shared" si="87"/>
        <v>#REF!</v>
      </c>
      <c r="AK128" s="4" t="e">
        <f t="shared" si="57"/>
        <v>#REF!</v>
      </c>
      <c r="AL128" s="4" t="e">
        <f t="shared" si="58"/>
        <v>#REF!</v>
      </c>
      <c r="AM128" s="4" t="e">
        <f t="shared" si="59"/>
        <v>#REF!</v>
      </c>
      <c r="AN128" s="4" t="e">
        <f t="shared" si="88"/>
        <v>#REF!</v>
      </c>
      <c r="AO128" s="4" t="e">
        <f t="shared" si="60"/>
        <v>#REF!</v>
      </c>
      <c r="AP128" s="4" t="e">
        <f t="shared" si="89"/>
        <v>#REF!</v>
      </c>
      <c r="AQ128" s="4" t="e">
        <f t="shared" si="61"/>
        <v>#REF!</v>
      </c>
      <c r="AR128" s="4" t="e">
        <f t="shared" si="62"/>
        <v>#REF!</v>
      </c>
      <c r="AS128" s="4" t="e">
        <f t="shared" si="63"/>
        <v>#REF!</v>
      </c>
      <c r="AT128" s="4" t="e">
        <f t="shared" si="90"/>
        <v>#REF!</v>
      </c>
      <c r="AU128" s="4" t="e">
        <f t="shared" si="64"/>
        <v>#REF!</v>
      </c>
      <c r="AV128" s="4" t="e">
        <f t="shared" si="91"/>
        <v>#REF!</v>
      </c>
      <c r="AW128" s="4" t="e">
        <f t="shared" si="65"/>
        <v>#REF!</v>
      </c>
      <c r="AX128" s="4" t="e">
        <f t="shared" si="66"/>
        <v>#REF!</v>
      </c>
      <c r="AY128" s="4" t="e">
        <f t="shared" si="67"/>
        <v>#REF!</v>
      </c>
      <c r="AZ128" s="4" t="e">
        <f t="shared" si="92"/>
        <v>#REF!</v>
      </c>
      <c r="BA128" s="4" t="e">
        <f t="shared" si="68"/>
        <v>#REF!</v>
      </c>
      <c r="BB128" s="4" t="e">
        <f t="shared" si="93"/>
        <v>#REF!</v>
      </c>
      <c r="BC128" s="4" t="e">
        <f t="shared" si="69"/>
        <v>#REF!</v>
      </c>
      <c r="BD128" s="4" t="e">
        <f t="shared" si="70"/>
        <v>#REF!</v>
      </c>
      <c r="BE128" s="4" t="e">
        <f t="shared" si="71"/>
        <v>#REF!</v>
      </c>
      <c r="BF128" s="4" t="e">
        <f t="shared" si="94"/>
        <v>#REF!</v>
      </c>
      <c r="BG128" s="4" t="e">
        <f t="shared" si="72"/>
        <v>#REF!</v>
      </c>
      <c r="BH128" s="4" t="e">
        <f t="shared" si="95"/>
        <v>#REF!</v>
      </c>
      <c r="BI128" s="4" t="e">
        <f t="shared" si="73"/>
        <v>#REF!</v>
      </c>
      <c r="BJ128" s="4" t="e">
        <f t="shared" si="74"/>
        <v>#REF!</v>
      </c>
      <c r="BK128" s="4" t="e">
        <f t="shared" si="75"/>
        <v>#REF!</v>
      </c>
      <c r="BL128" s="4" t="e">
        <f t="shared" si="96"/>
        <v>#REF!</v>
      </c>
      <c r="BM128" s="4" t="e">
        <f t="shared" si="76"/>
        <v>#REF!</v>
      </c>
      <c r="BN128" s="4" t="e">
        <f t="shared" si="97"/>
        <v>#REF!</v>
      </c>
      <c r="BO128" s="4" t="e">
        <f t="shared" si="77"/>
        <v>#REF!</v>
      </c>
      <c r="BP128" s="4" t="e">
        <f t="shared" si="78"/>
        <v>#REF!</v>
      </c>
      <c r="BQ128" s="4" t="e">
        <f t="shared" si="79"/>
        <v>#REF!</v>
      </c>
      <c r="BR128" s="4" t="e">
        <f t="shared" si="98"/>
        <v>#REF!</v>
      </c>
      <c r="BS128" s="4" t="e">
        <f t="shared" si="80"/>
        <v>#REF!</v>
      </c>
      <c r="BT128" s="4" t="e">
        <f t="shared" si="99"/>
        <v>#REF!</v>
      </c>
      <c r="BU128" s="4" t="e">
        <f t="shared" si="81"/>
        <v>#REF!</v>
      </c>
      <c r="BV128" s="4" t="e">
        <f t="shared" si="82"/>
        <v>#REF!</v>
      </c>
      <c r="BW128" s="4" t="e">
        <f t="shared" si="83"/>
        <v>#REF!</v>
      </c>
      <c r="BX128" s="4" t="e">
        <f t="shared" si="100"/>
        <v>#REF!</v>
      </c>
      <c r="BY128" s="4" t="e">
        <f t="shared" si="84"/>
        <v>#REF!</v>
      </c>
      <c r="BZ128" s="4" t="e">
        <f t="shared" si="101"/>
        <v>#REF!</v>
      </c>
      <c r="CA128" t="e">
        <f t="shared" si="85"/>
        <v>#REF!</v>
      </c>
      <c r="CB128">
        <v>0</v>
      </c>
      <c r="CC128" t="e">
        <f t="shared" si="102"/>
        <v>#REF!</v>
      </c>
      <c r="CD128" t="e">
        <f t="shared" si="103"/>
        <v>#REF!</v>
      </c>
      <c r="CE128" t="e">
        <f t="shared" si="104"/>
        <v>#REF!</v>
      </c>
      <c r="CF128" t="e">
        <f t="shared" si="105"/>
        <v>#REF!</v>
      </c>
      <c r="CG128" t="e">
        <f t="shared" si="106"/>
        <v>#REF!</v>
      </c>
      <c r="CH128" t="e">
        <f t="shared" si="107"/>
        <v>#REF!</v>
      </c>
      <c r="CI128" t="e">
        <f t="shared" si="108"/>
        <v>#REF!</v>
      </c>
      <c r="CJ128" t="e">
        <f t="shared" si="109"/>
        <v>#REF!</v>
      </c>
      <c r="CL128" s="89" t="e">
        <f t="shared" si="86"/>
        <v>#REF!</v>
      </c>
    </row>
    <row r="129" spans="1:90" x14ac:dyDescent="0.3">
      <c r="A129" t="s">
        <v>20</v>
      </c>
      <c r="B129">
        <v>7849</v>
      </c>
      <c r="C129" t="s">
        <v>122</v>
      </c>
      <c r="D129" s="16" t="e">
        <f>SUMIFS(#REF!,#REF!,$B129,#REF!,"Yes")</f>
        <v>#REF!</v>
      </c>
      <c r="E129" s="4" t="e">
        <f>SUMIFS(#REF!,#REF!,$B129,#REF!,"Yes")</f>
        <v>#REF!</v>
      </c>
      <c r="F129" s="4" t="e">
        <f>SUMIFS(#REF!,#REF!,$B129,#REF!,"Yes")</f>
        <v>#REF!</v>
      </c>
      <c r="G129" s="4" t="e">
        <f>SUMIFS(#REF!,#REF!,$B129,#REF!,"Yes")</f>
        <v>#REF!</v>
      </c>
      <c r="H129" s="4" t="e">
        <f>SUMIFS(#REF!,#REF!,$B129,#REF!,"Yes")</f>
        <v>#REF!</v>
      </c>
      <c r="I129" s="4" t="e">
        <f>SUMIFS(#REF!,#REF!,$B129,#REF!,"Yes")</f>
        <v>#REF!</v>
      </c>
      <c r="J129" s="4" t="e">
        <f>SUMIFS(#REF!,#REF!,$B129,#REF!,"Yes")</f>
        <v>#REF!</v>
      </c>
      <c r="K129" s="4" t="e">
        <f>SUMIFS(#REF!,#REF!,$B129,#REF!,"Yes")</f>
        <v>#REF!</v>
      </c>
      <c r="L129" s="4" t="e">
        <f>SUMIFS(#REF!,#REF!,$B129,#REF!,"Yes")</f>
        <v>#REF!</v>
      </c>
      <c r="M129" s="4" t="e">
        <f>SUMIFS(#REF!,#REF!,$B129,#REF!,"Yes")</f>
        <v>#REF!</v>
      </c>
      <c r="N129" s="4" t="e">
        <f>SUMIFS(#REF!,#REF!,$B129,#REF!,"Yes")</f>
        <v>#REF!</v>
      </c>
      <c r="O129" s="4" t="e">
        <f>SUMIFS(#REF!,#REF!,$B129,#REF!,"Yes")</f>
        <v>#REF!</v>
      </c>
      <c r="P129" s="4" t="e">
        <f>SUMIFS(#REF!,#REF!,$B129,#REF!,"Yes")</f>
        <v>#REF!</v>
      </c>
      <c r="Q129" s="4" t="e">
        <f>SUMIFS(#REF!,#REF!,$B129,#REF!,"Yes")</f>
        <v>#REF!</v>
      </c>
      <c r="R129" s="4" t="e">
        <f>SUMIFS(#REF!,#REF!,$B129,#REF!,"Yes")</f>
        <v>#REF!</v>
      </c>
      <c r="S129" s="4" t="e">
        <f>SUMIFS(#REF!,#REF!,$B129,#REF!,"Yes")</f>
        <v>#REF!</v>
      </c>
      <c r="T129" s="4" t="e">
        <f>SUMIFS(#REF!,#REF!,$B129,#REF!,"Yes")</f>
        <v>#REF!</v>
      </c>
      <c r="U129" s="4" t="e">
        <f>SUMIFS(#REF!,#REF!,$B129,#REF!,"Yes")</f>
        <v>#REF!</v>
      </c>
      <c r="V129" s="4" t="e">
        <f>SUMIFS(#REF!,#REF!,$B129,#REF!,"Yes")</f>
        <v>#REF!</v>
      </c>
      <c r="W129" s="4" t="e">
        <f>SUMIFS(#REF!,#REF!,$B129,#REF!,"Yes")</f>
        <v>#REF!</v>
      </c>
      <c r="X129" s="4" t="e">
        <f>SUMIFS(#REF!,#REF!,$B129,#REF!,"Yes")</f>
        <v>#REF!</v>
      </c>
      <c r="Y129" s="4" t="e">
        <f>SUMIFS(#REF!,#REF!,$B129,#REF!,"Yes")</f>
        <v>#REF!</v>
      </c>
      <c r="Z129" s="4" t="e">
        <f>SUMIFS(#REF!,#REF!,$B129,#REF!,"Yes")</f>
        <v>#REF!</v>
      </c>
      <c r="AA129" s="4" t="e">
        <f>SUMIFS(#REF!,#REF!,$B129,#REF!,"Yes")</f>
        <v>#REF!</v>
      </c>
      <c r="AB129" s="4" t="e">
        <f>SUMIFS(#REF!,#REF!,$B129,#REF!,"Yes")</f>
        <v>#REF!</v>
      </c>
      <c r="AC129" s="4" t="e">
        <f>SUMIFS(#REF!,#REF!,$B129,#REF!,"Yes")</f>
        <v>#REF!</v>
      </c>
      <c r="AD129" s="4" t="e">
        <f>SUMIFS(#REF!,#REF!,$B129,#REF!,"Yes")</f>
        <v>#REF!</v>
      </c>
      <c r="AE129" s="4" t="e">
        <f>SUMIFS(#REF!,#REF!,$B129,#REF!,"Yes")</f>
        <v>#REF!</v>
      </c>
      <c r="AF129" s="4" t="e">
        <f>SUMIFS(#REF!,#REF!,$B129,#REF!,"Yes")</f>
        <v>#REF!</v>
      </c>
      <c r="AG129" s="4" t="e">
        <f>IFERROR(INDEX(#REF!,MATCH(B129,#REF!,0),6),H129)</f>
        <v>#REF!</v>
      </c>
      <c r="AH129" s="12">
        <f t="shared" si="55"/>
        <v>0</v>
      </c>
      <c r="AI129" s="4" t="e">
        <f t="shared" si="56"/>
        <v>#REF!</v>
      </c>
      <c r="AJ129" s="4" t="e">
        <f t="shared" si="87"/>
        <v>#REF!</v>
      </c>
      <c r="AK129" s="4" t="e">
        <f t="shared" si="57"/>
        <v>#REF!</v>
      </c>
      <c r="AL129" s="4" t="e">
        <f t="shared" si="58"/>
        <v>#REF!</v>
      </c>
      <c r="AM129" s="4" t="e">
        <f t="shared" si="59"/>
        <v>#REF!</v>
      </c>
      <c r="AN129" s="4" t="e">
        <f t="shared" si="88"/>
        <v>#REF!</v>
      </c>
      <c r="AO129" s="4" t="e">
        <f t="shared" si="60"/>
        <v>#REF!</v>
      </c>
      <c r="AP129" s="4" t="e">
        <f t="shared" si="89"/>
        <v>#REF!</v>
      </c>
      <c r="AQ129" s="4" t="e">
        <f t="shared" si="61"/>
        <v>#REF!</v>
      </c>
      <c r="AR129" s="4" t="e">
        <f t="shared" si="62"/>
        <v>#REF!</v>
      </c>
      <c r="AS129" s="4" t="e">
        <f t="shared" si="63"/>
        <v>#REF!</v>
      </c>
      <c r="AT129" s="4" t="e">
        <f t="shared" si="90"/>
        <v>#REF!</v>
      </c>
      <c r="AU129" s="4" t="e">
        <f t="shared" si="64"/>
        <v>#REF!</v>
      </c>
      <c r="AV129" s="4" t="e">
        <f t="shared" si="91"/>
        <v>#REF!</v>
      </c>
      <c r="AW129" s="4" t="e">
        <f t="shared" si="65"/>
        <v>#REF!</v>
      </c>
      <c r="AX129" s="4" t="e">
        <f t="shared" si="66"/>
        <v>#REF!</v>
      </c>
      <c r="AY129" s="4" t="e">
        <f t="shared" si="67"/>
        <v>#REF!</v>
      </c>
      <c r="AZ129" s="4" t="e">
        <f t="shared" si="92"/>
        <v>#REF!</v>
      </c>
      <c r="BA129" s="4" t="e">
        <f t="shared" si="68"/>
        <v>#REF!</v>
      </c>
      <c r="BB129" s="4" t="e">
        <f t="shared" si="93"/>
        <v>#REF!</v>
      </c>
      <c r="BC129" s="4" t="e">
        <f t="shared" si="69"/>
        <v>#REF!</v>
      </c>
      <c r="BD129" s="4" t="e">
        <f t="shared" si="70"/>
        <v>#REF!</v>
      </c>
      <c r="BE129" s="4" t="e">
        <f t="shared" si="71"/>
        <v>#REF!</v>
      </c>
      <c r="BF129" s="4" t="e">
        <f t="shared" si="94"/>
        <v>#REF!</v>
      </c>
      <c r="BG129" s="4" t="e">
        <f t="shared" si="72"/>
        <v>#REF!</v>
      </c>
      <c r="BH129" s="4" t="e">
        <f t="shared" si="95"/>
        <v>#REF!</v>
      </c>
      <c r="BI129" s="4" t="e">
        <f t="shared" si="73"/>
        <v>#REF!</v>
      </c>
      <c r="BJ129" s="4" t="e">
        <f t="shared" si="74"/>
        <v>#REF!</v>
      </c>
      <c r="BK129" s="4" t="e">
        <f t="shared" si="75"/>
        <v>#REF!</v>
      </c>
      <c r="BL129" s="4" t="e">
        <f t="shared" si="96"/>
        <v>#REF!</v>
      </c>
      <c r="BM129" s="4" t="e">
        <f t="shared" si="76"/>
        <v>#REF!</v>
      </c>
      <c r="BN129" s="4" t="e">
        <f t="shared" si="97"/>
        <v>#REF!</v>
      </c>
      <c r="BO129" s="4" t="e">
        <f t="shared" si="77"/>
        <v>#REF!</v>
      </c>
      <c r="BP129" s="4" t="e">
        <f t="shared" si="78"/>
        <v>#REF!</v>
      </c>
      <c r="BQ129" s="4" t="e">
        <f t="shared" si="79"/>
        <v>#REF!</v>
      </c>
      <c r="BR129" s="4" t="e">
        <f t="shared" si="98"/>
        <v>#REF!</v>
      </c>
      <c r="BS129" s="4" t="e">
        <f t="shared" si="80"/>
        <v>#REF!</v>
      </c>
      <c r="BT129" s="4" t="e">
        <f t="shared" si="99"/>
        <v>#REF!</v>
      </c>
      <c r="BU129" s="4" t="e">
        <f t="shared" si="81"/>
        <v>#REF!</v>
      </c>
      <c r="BV129" s="4" t="e">
        <f t="shared" si="82"/>
        <v>#REF!</v>
      </c>
      <c r="BW129" s="4" t="e">
        <f t="shared" si="83"/>
        <v>#REF!</v>
      </c>
      <c r="BX129" s="4" t="e">
        <f t="shared" si="100"/>
        <v>#REF!</v>
      </c>
      <c r="BY129" s="4" t="e">
        <f t="shared" si="84"/>
        <v>#REF!</v>
      </c>
      <c r="BZ129" s="4" t="e">
        <f t="shared" si="101"/>
        <v>#REF!</v>
      </c>
      <c r="CA129" t="e">
        <f t="shared" si="85"/>
        <v>#REF!</v>
      </c>
      <c r="CB129">
        <v>0</v>
      </c>
      <c r="CC129" t="e">
        <f t="shared" si="102"/>
        <v>#REF!</v>
      </c>
      <c r="CD129" t="e">
        <f t="shared" si="103"/>
        <v>#REF!</v>
      </c>
      <c r="CE129" t="e">
        <f t="shared" si="104"/>
        <v>#REF!</v>
      </c>
      <c r="CF129" t="e">
        <f t="shared" si="105"/>
        <v>#REF!</v>
      </c>
      <c r="CG129" t="e">
        <f t="shared" si="106"/>
        <v>#REF!</v>
      </c>
      <c r="CH129" t="e">
        <f t="shared" si="107"/>
        <v>#REF!</v>
      </c>
      <c r="CI129" t="e">
        <f t="shared" si="108"/>
        <v>#REF!</v>
      </c>
      <c r="CJ129" t="e">
        <f t="shared" si="109"/>
        <v>#REF!</v>
      </c>
      <c r="CK129" t="e">
        <f>IF(CB129&gt;CJ129,"Yes","No")</f>
        <v>#REF!</v>
      </c>
      <c r="CL129" s="89" t="e">
        <f t="shared" si="86"/>
        <v>#REF!</v>
      </c>
    </row>
    <row r="130" spans="1:90" x14ac:dyDescent="0.3">
      <c r="A130" t="s">
        <v>20</v>
      </c>
      <c r="B130">
        <v>8005</v>
      </c>
      <c r="C130" t="s">
        <v>19</v>
      </c>
      <c r="D130" s="16" t="e">
        <f>SUMIFS(#REF!,#REF!,$B130,#REF!,"Yes")</f>
        <v>#REF!</v>
      </c>
      <c r="E130" s="4" t="e">
        <f>SUMIFS(#REF!,#REF!,$B130,#REF!,"Yes")</f>
        <v>#REF!</v>
      </c>
      <c r="F130" s="4" t="e">
        <f>SUMIFS(#REF!,#REF!,$B130,#REF!,"Yes")</f>
        <v>#REF!</v>
      </c>
      <c r="G130" s="4" t="e">
        <f>SUMIFS(#REF!,#REF!,$B130,#REF!,"Yes")</f>
        <v>#REF!</v>
      </c>
      <c r="H130" s="4" t="e">
        <f>SUMIFS(#REF!,#REF!,$B130,#REF!,"Yes")</f>
        <v>#REF!</v>
      </c>
      <c r="I130" s="4" t="e">
        <f>SUMIFS(#REF!,#REF!,$B130,#REF!,"Yes")</f>
        <v>#REF!</v>
      </c>
      <c r="J130" s="4" t="e">
        <f>SUMIFS(#REF!,#REF!,$B130,#REF!,"Yes")</f>
        <v>#REF!</v>
      </c>
      <c r="K130" s="4" t="e">
        <f>SUMIFS(#REF!,#REF!,$B130,#REF!,"Yes")</f>
        <v>#REF!</v>
      </c>
      <c r="L130" s="4" t="e">
        <f>SUMIFS(#REF!,#REF!,$B130,#REF!,"Yes")</f>
        <v>#REF!</v>
      </c>
      <c r="M130" s="4" t="e">
        <f>SUMIFS(#REF!,#REF!,$B130,#REF!,"Yes")</f>
        <v>#REF!</v>
      </c>
      <c r="N130" s="4" t="e">
        <f>SUMIFS(#REF!,#REF!,$B130,#REF!,"Yes")</f>
        <v>#REF!</v>
      </c>
      <c r="O130" s="4" t="e">
        <f>SUMIFS(#REF!,#REF!,$B130,#REF!,"Yes")</f>
        <v>#REF!</v>
      </c>
      <c r="P130" s="4" t="e">
        <f>SUMIFS(#REF!,#REF!,$B130,#REF!,"Yes")</f>
        <v>#REF!</v>
      </c>
      <c r="Q130" s="4" t="e">
        <f>SUMIFS(#REF!,#REF!,$B130,#REF!,"Yes")</f>
        <v>#REF!</v>
      </c>
      <c r="R130" s="4" t="e">
        <f>SUMIFS(#REF!,#REF!,$B130,#REF!,"Yes")</f>
        <v>#REF!</v>
      </c>
      <c r="S130" s="4" t="e">
        <f>SUMIFS(#REF!,#REF!,$B130,#REF!,"Yes")</f>
        <v>#REF!</v>
      </c>
      <c r="T130" s="4" t="e">
        <f>SUMIFS(#REF!,#REF!,$B130,#REF!,"Yes")</f>
        <v>#REF!</v>
      </c>
      <c r="U130" s="4" t="e">
        <f>SUMIFS(#REF!,#REF!,$B130,#REF!,"Yes")</f>
        <v>#REF!</v>
      </c>
      <c r="V130" s="4" t="e">
        <f>SUMIFS(#REF!,#REF!,$B130,#REF!,"Yes")</f>
        <v>#REF!</v>
      </c>
      <c r="W130" s="4" t="e">
        <f>SUMIFS(#REF!,#REF!,$B130,#REF!,"Yes")</f>
        <v>#REF!</v>
      </c>
      <c r="X130" s="4" t="e">
        <f>SUMIFS(#REF!,#REF!,$B130,#REF!,"Yes")</f>
        <v>#REF!</v>
      </c>
      <c r="Y130" s="4" t="e">
        <f>SUMIFS(#REF!,#REF!,$B130,#REF!,"Yes")</f>
        <v>#REF!</v>
      </c>
      <c r="Z130" s="4" t="e">
        <f>SUMIFS(#REF!,#REF!,$B130,#REF!,"Yes")</f>
        <v>#REF!</v>
      </c>
      <c r="AA130" s="4" t="e">
        <f>SUMIFS(#REF!,#REF!,$B130,#REF!,"Yes")</f>
        <v>#REF!</v>
      </c>
      <c r="AB130" s="4" t="e">
        <f>SUMIFS(#REF!,#REF!,$B130,#REF!,"Yes")</f>
        <v>#REF!</v>
      </c>
      <c r="AC130" s="4" t="e">
        <f>SUMIFS(#REF!,#REF!,$B130,#REF!,"Yes")</f>
        <v>#REF!</v>
      </c>
      <c r="AD130" s="4" t="e">
        <f>SUMIFS(#REF!,#REF!,$B130,#REF!,"Yes")</f>
        <v>#REF!</v>
      </c>
      <c r="AE130" s="4" t="e">
        <f>SUMIFS(#REF!,#REF!,$B130,#REF!,"Yes")</f>
        <v>#REF!</v>
      </c>
      <c r="AF130" s="4" t="e">
        <f>SUMIFS(#REF!,#REF!,$B130,#REF!,"Yes")</f>
        <v>#REF!</v>
      </c>
      <c r="AG130" s="4" t="e">
        <f>IFERROR(INDEX(#REF!,MATCH(B130,#REF!,0),6),H130)</f>
        <v>#REF!</v>
      </c>
      <c r="AH130" s="12">
        <f t="shared" ref="AH130:AH193" si="111">IFERROR((AG130-H130)/H130,0)</f>
        <v>0</v>
      </c>
      <c r="AI130" s="4" t="e">
        <f t="shared" ref="AI130:AI193" si="112">IF(E130&gt;0,(E130/H130)*AM130,0)</f>
        <v>#REF!</v>
      </c>
      <c r="AJ130" s="4" t="e">
        <f t="shared" si="87"/>
        <v>#REF!</v>
      </c>
      <c r="AK130" s="4" t="e">
        <f t="shared" ref="AK130:AK193" si="113">IF(F130&gt;0,(F130/H130)*AM130,0)</f>
        <v>#REF!</v>
      </c>
      <c r="AL130" s="4" t="e">
        <f t="shared" ref="AL130:AL193" si="114">IF(G130&gt;0,(G130/H130)*AM130,0)</f>
        <v>#REF!</v>
      </c>
      <c r="AM130" s="4" t="e">
        <f t="shared" ref="AM130:AM193" si="115">IF((AND(ABS($AH130)&gt;0.05,AG130&gt;0)),AG130,H130)</f>
        <v>#REF!</v>
      </c>
      <c r="AN130" s="4" t="e">
        <f t="shared" si="88"/>
        <v>#REF!</v>
      </c>
      <c r="AO130" s="4" t="e">
        <f t="shared" ref="AO130:AO193" si="116">IF(I130&gt;0,(I130/L130)*AS130,0)</f>
        <v>#REF!</v>
      </c>
      <c r="AP130" s="4" t="e">
        <f t="shared" si="89"/>
        <v>#REF!</v>
      </c>
      <c r="AQ130" s="4" t="e">
        <f t="shared" ref="AQ130:AQ193" si="117">IF(J130&gt;0,(J130/L130)*AS130,0)</f>
        <v>#REF!</v>
      </c>
      <c r="AR130" s="4" t="e">
        <f t="shared" ref="AR130:AR193" si="118">IF(K130&gt;0,(K130/L130)*AS130,0)</f>
        <v>#REF!</v>
      </c>
      <c r="AS130" s="4" t="e">
        <f t="shared" ref="AS130:AS193" si="119">IF(AND(L130&gt;0,AM130&gt;0),(RATE(1,,-H130,L130)*AM130)+AM130,L130)</f>
        <v>#REF!</v>
      </c>
      <c r="AT130" s="4" t="e">
        <f t="shared" si="90"/>
        <v>#REF!</v>
      </c>
      <c r="AU130" s="4" t="e">
        <f t="shared" ref="AU130:AU193" si="120">IF(M130&gt;0,(M130/P130)*AY130,0)</f>
        <v>#REF!</v>
      </c>
      <c r="AV130" s="4" t="e">
        <f t="shared" si="91"/>
        <v>#REF!</v>
      </c>
      <c r="AW130" s="4" t="e">
        <f t="shared" ref="AW130:AW193" si="121">IF(N130&gt;0,(N130/P130)*AY130,0)</f>
        <v>#REF!</v>
      </c>
      <c r="AX130" s="4" t="e">
        <f t="shared" ref="AX130:AX193" si="122">IF(O130&gt;0,(O130/P130)*AY130,0)</f>
        <v>#REF!</v>
      </c>
      <c r="AY130" s="4" t="e">
        <f t="shared" ref="AY130:AY193" si="123">IF(AND(P130&gt;0,AS130&gt;0),(RATE(1,,-L130,P130)*AS130)+AS130,P130)</f>
        <v>#REF!</v>
      </c>
      <c r="AZ130" s="4" t="e">
        <f t="shared" si="92"/>
        <v>#REF!</v>
      </c>
      <c r="BA130" s="4" t="e">
        <f t="shared" ref="BA130:BA193" si="124">IF(Q130&gt;0,(Q130/T130)*BE130,0)</f>
        <v>#REF!</v>
      </c>
      <c r="BB130" s="4" t="e">
        <f t="shared" si="93"/>
        <v>#REF!</v>
      </c>
      <c r="BC130" s="4" t="e">
        <f t="shared" ref="BC130:BC193" si="125">IF(R130&gt;0,(R130/T130)*BE130,0)</f>
        <v>#REF!</v>
      </c>
      <c r="BD130" s="4" t="e">
        <f t="shared" ref="BD130:BD193" si="126">IF(S130&gt;0,(S130/T130)*BE130,0)</f>
        <v>#REF!</v>
      </c>
      <c r="BE130" s="4" t="e">
        <f t="shared" ref="BE130:BE193" si="127">IF(AND(T130&gt;0,AY130&gt;0),(RATE(1,,-P130,T130)*AY130)+AY130,T130)</f>
        <v>#REF!</v>
      </c>
      <c r="BF130" s="4" t="e">
        <f t="shared" si="94"/>
        <v>#REF!</v>
      </c>
      <c r="BG130" s="4" t="e">
        <f t="shared" ref="BG130:BG193" si="128">IF(U130&gt;0,(U130/X130)*BK130,0)</f>
        <v>#REF!</v>
      </c>
      <c r="BH130" s="4" t="e">
        <f t="shared" si="95"/>
        <v>#REF!</v>
      </c>
      <c r="BI130" s="4" t="e">
        <f t="shared" ref="BI130:BI193" si="129">IF(V130&gt;0,(V130/X130)*BK130,0)</f>
        <v>#REF!</v>
      </c>
      <c r="BJ130" s="4" t="e">
        <f t="shared" ref="BJ130:BJ193" si="130">IF(W130&gt;0,(W130/X130)*BK130,0)</f>
        <v>#REF!</v>
      </c>
      <c r="BK130" s="4" t="e">
        <f t="shared" ref="BK130:BK193" si="131">IF(AND(X130&gt;0,BE130&gt;0),(RATE(1,,-T130,X130)*BE130)+BE130,X130)</f>
        <v>#REF!</v>
      </c>
      <c r="BL130" s="4" t="e">
        <f t="shared" si="96"/>
        <v>#REF!</v>
      </c>
      <c r="BM130" s="4" t="e">
        <f t="shared" ref="BM130:BM193" si="132">IF(Y130&gt;0,(Y130/AB130)*BQ130,0)</f>
        <v>#REF!</v>
      </c>
      <c r="BN130" s="4" t="e">
        <f t="shared" si="97"/>
        <v>#REF!</v>
      </c>
      <c r="BO130" s="4" t="e">
        <f t="shared" ref="BO130:BO193" si="133">IF(Z130&gt;0,(Z130/AB130)*BQ130,0)</f>
        <v>#REF!</v>
      </c>
      <c r="BP130" s="4" t="e">
        <f t="shared" ref="BP130:BP193" si="134">IF(AA130&gt;0,(AA130/AB130)*BQ130,0)</f>
        <v>#REF!</v>
      </c>
      <c r="BQ130" s="4" t="e">
        <f t="shared" ref="BQ130:BQ193" si="135">IF(AND(AB130&gt;0,BK130&gt;0),(RATE(1,,-X130,AB130)*BK130)+BK130,AB130)</f>
        <v>#REF!</v>
      </c>
      <c r="BR130" s="4" t="e">
        <f t="shared" si="98"/>
        <v>#REF!</v>
      </c>
      <c r="BS130" s="4" t="e">
        <f t="shared" ref="BS130:BS193" si="136">IF(AC130&gt;0,(AC130/AF130)*BW130,0)</f>
        <v>#REF!</v>
      </c>
      <c r="BT130" s="4" t="e">
        <f t="shared" si="99"/>
        <v>#REF!</v>
      </c>
      <c r="BU130" s="4" t="e">
        <f t="shared" ref="BU130:BU193" si="137">IF(AD130&gt;0,(AD130/AF130)*BW130,0)</f>
        <v>#REF!</v>
      </c>
      <c r="BV130" s="4" t="e">
        <f t="shared" ref="BV130:BV193" si="138">IF(AE130&gt;0,(AE130/AF130)*BW130,0)</f>
        <v>#REF!</v>
      </c>
      <c r="BW130" s="4" t="e">
        <f t="shared" ref="BW130:BW193" si="139">IF(AND(AF130&gt;0,BQ130&gt;0),(RATE(1,,-AB130,AF130)*BQ130)+BQ130,AF130)</f>
        <v>#REF!</v>
      </c>
      <c r="BX130" s="4" t="e">
        <f t="shared" si="100"/>
        <v>#REF!</v>
      </c>
      <c r="BY130" s="4" t="e">
        <f t="shared" ref="BY130:BY193" si="140">IF(BS130&gt;D130,"Yes","No")</f>
        <v>#REF!</v>
      </c>
      <c r="BZ130" s="4" t="e">
        <f t="shared" si="101"/>
        <v>#REF!</v>
      </c>
      <c r="CA130" t="e">
        <f t="shared" ref="CA130:CA193" si="141">IF((AND(ABS(AH130)&gt;0.05,AG130&gt;0)),"Yes","No")</f>
        <v>#REF!</v>
      </c>
      <c r="CB130">
        <v>0</v>
      </c>
      <c r="CC130" t="e">
        <f t="shared" si="102"/>
        <v>#REF!</v>
      </c>
      <c r="CD130" t="e">
        <f t="shared" si="103"/>
        <v>#REF!</v>
      </c>
      <c r="CE130" t="e">
        <f t="shared" si="104"/>
        <v>#REF!</v>
      </c>
      <c r="CF130" t="e">
        <f t="shared" si="105"/>
        <v>#REF!</v>
      </c>
      <c r="CG130" t="e">
        <f t="shared" si="106"/>
        <v>#REF!</v>
      </c>
      <c r="CH130" t="e">
        <f t="shared" si="107"/>
        <v>#REF!</v>
      </c>
      <c r="CI130" t="e">
        <f t="shared" si="108"/>
        <v>#REF!</v>
      </c>
      <c r="CJ130" t="e">
        <f t="shared" si="109"/>
        <v>#REF!</v>
      </c>
      <c r="CL130" s="89" t="e">
        <f t="shared" ref="CL130:CL193" si="142">AM130-AG130</f>
        <v>#REF!</v>
      </c>
    </row>
    <row r="131" spans="1:90" x14ac:dyDescent="0.3">
      <c r="A131" t="s">
        <v>20</v>
      </c>
      <c r="B131">
        <v>8020</v>
      </c>
      <c r="C131" t="s">
        <v>121</v>
      </c>
      <c r="D131" s="16" t="e">
        <f>SUMIFS(#REF!,#REF!,$B131,#REF!,"Yes")</f>
        <v>#REF!</v>
      </c>
      <c r="E131" s="4" t="e">
        <f>SUMIFS(#REF!,#REF!,$B131,#REF!,"Yes")</f>
        <v>#REF!</v>
      </c>
      <c r="F131" s="4" t="e">
        <f>SUMIFS(#REF!,#REF!,$B131,#REF!,"Yes")</f>
        <v>#REF!</v>
      </c>
      <c r="G131" s="4" t="e">
        <f>SUMIFS(#REF!,#REF!,$B131,#REF!,"Yes")</f>
        <v>#REF!</v>
      </c>
      <c r="H131" s="4" t="e">
        <f>SUMIFS(#REF!,#REF!,$B131,#REF!,"Yes")</f>
        <v>#REF!</v>
      </c>
      <c r="I131" s="4" t="e">
        <f>SUMIFS(#REF!,#REF!,$B131,#REF!,"Yes")</f>
        <v>#REF!</v>
      </c>
      <c r="J131" s="4" t="e">
        <f>SUMIFS(#REF!,#REF!,$B131,#REF!,"Yes")</f>
        <v>#REF!</v>
      </c>
      <c r="K131" s="4" t="e">
        <f>SUMIFS(#REF!,#REF!,$B131,#REF!,"Yes")</f>
        <v>#REF!</v>
      </c>
      <c r="L131" s="4" t="e">
        <f>SUMIFS(#REF!,#REF!,$B131,#REF!,"Yes")</f>
        <v>#REF!</v>
      </c>
      <c r="M131" s="4" t="e">
        <f>SUMIFS(#REF!,#REF!,$B131,#REF!,"Yes")</f>
        <v>#REF!</v>
      </c>
      <c r="N131" s="4" t="e">
        <f>SUMIFS(#REF!,#REF!,$B131,#REF!,"Yes")</f>
        <v>#REF!</v>
      </c>
      <c r="O131" s="4" t="e">
        <f>SUMIFS(#REF!,#REF!,$B131,#REF!,"Yes")</f>
        <v>#REF!</v>
      </c>
      <c r="P131" s="4" t="e">
        <f>SUMIFS(#REF!,#REF!,$B131,#REF!,"Yes")</f>
        <v>#REF!</v>
      </c>
      <c r="Q131" s="4" t="e">
        <f>SUMIFS(#REF!,#REF!,$B131,#REF!,"Yes")</f>
        <v>#REF!</v>
      </c>
      <c r="R131" s="4" t="e">
        <f>SUMIFS(#REF!,#REF!,$B131,#REF!,"Yes")</f>
        <v>#REF!</v>
      </c>
      <c r="S131" s="4" t="e">
        <f>SUMIFS(#REF!,#REF!,$B131,#REF!,"Yes")</f>
        <v>#REF!</v>
      </c>
      <c r="T131" s="4" t="e">
        <f>SUMIFS(#REF!,#REF!,$B131,#REF!,"Yes")</f>
        <v>#REF!</v>
      </c>
      <c r="U131" s="4" t="e">
        <f>SUMIFS(#REF!,#REF!,$B131,#REF!,"Yes")</f>
        <v>#REF!</v>
      </c>
      <c r="V131" s="4" t="e">
        <f>SUMIFS(#REF!,#REF!,$B131,#REF!,"Yes")</f>
        <v>#REF!</v>
      </c>
      <c r="W131" s="4" t="e">
        <f>SUMIFS(#REF!,#REF!,$B131,#REF!,"Yes")</f>
        <v>#REF!</v>
      </c>
      <c r="X131" s="4" t="e">
        <f>SUMIFS(#REF!,#REF!,$B131,#REF!,"Yes")</f>
        <v>#REF!</v>
      </c>
      <c r="Y131" s="4" t="e">
        <f>SUMIFS(#REF!,#REF!,$B131,#REF!,"Yes")</f>
        <v>#REF!</v>
      </c>
      <c r="Z131" s="4" t="e">
        <f>SUMIFS(#REF!,#REF!,$B131,#REF!,"Yes")</f>
        <v>#REF!</v>
      </c>
      <c r="AA131" s="4" t="e">
        <f>SUMIFS(#REF!,#REF!,$B131,#REF!,"Yes")</f>
        <v>#REF!</v>
      </c>
      <c r="AB131" s="4" t="e">
        <f>SUMIFS(#REF!,#REF!,$B131,#REF!,"Yes")</f>
        <v>#REF!</v>
      </c>
      <c r="AC131" s="4" t="e">
        <f>SUMIFS(#REF!,#REF!,$B131,#REF!,"Yes")</f>
        <v>#REF!</v>
      </c>
      <c r="AD131" s="4" t="e">
        <f>SUMIFS(#REF!,#REF!,$B131,#REF!,"Yes")</f>
        <v>#REF!</v>
      </c>
      <c r="AE131" s="4" t="e">
        <f>SUMIFS(#REF!,#REF!,$B131,#REF!,"Yes")</f>
        <v>#REF!</v>
      </c>
      <c r="AF131" s="4" t="e">
        <f>SUMIFS(#REF!,#REF!,$B131,#REF!,"Yes")</f>
        <v>#REF!</v>
      </c>
      <c r="AG131" s="4" t="e">
        <f>IFERROR(INDEX(#REF!,MATCH(B131,#REF!,0),6),H131)</f>
        <v>#REF!</v>
      </c>
      <c r="AH131" s="12">
        <f t="shared" si="111"/>
        <v>0</v>
      </c>
      <c r="AI131" s="4" t="e">
        <f t="shared" si="112"/>
        <v>#REF!</v>
      </c>
      <c r="AJ131" s="4" t="e">
        <f t="shared" ref="AJ131:AJ194" si="143">IF(AI131&gt;$D131,$D131,AI131)</f>
        <v>#REF!</v>
      </c>
      <c r="AK131" s="4" t="e">
        <f t="shared" si="113"/>
        <v>#REF!</v>
      </c>
      <c r="AL131" s="4" t="e">
        <f t="shared" si="114"/>
        <v>#REF!</v>
      </c>
      <c r="AM131" s="4" t="e">
        <f t="shared" si="115"/>
        <v>#REF!</v>
      </c>
      <c r="AN131" s="4" t="e">
        <f t="shared" ref="AN131:AN194" si="144">SUM(AJ131:AL131)</f>
        <v>#REF!</v>
      </c>
      <c r="AO131" s="4" t="e">
        <f t="shared" si="116"/>
        <v>#REF!</v>
      </c>
      <c r="AP131" s="4" t="e">
        <f t="shared" ref="AP131:AP194" si="145">IF(AO131&gt;$D131,$D131,AO131)</f>
        <v>#REF!</v>
      </c>
      <c r="AQ131" s="4" t="e">
        <f t="shared" si="117"/>
        <v>#REF!</v>
      </c>
      <c r="AR131" s="4" t="e">
        <f t="shared" si="118"/>
        <v>#REF!</v>
      </c>
      <c r="AS131" s="4" t="e">
        <f t="shared" si="119"/>
        <v>#REF!</v>
      </c>
      <c r="AT131" s="4" t="e">
        <f t="shared" ref="AT131:AT194" si="146">SUM(AP131:AR131)</f>
        <v>#REF!</v>
      </c>
      <c r="AU131" s="4" t="e">
        <f t="shared" si="120"/>
        <v>#REF!</v>
      </c>
      <c r="AV131" s="4" t="e">
        <f t="shared" ref="AV131:AV194" si="147">IF(AU131&gt;$D131,$D131,AU131)</f>
        <v>#REF!</v>
      </c>
      <c r="AW131" s="4" t="e">
        <f t="shared" si="121"/>
        <v>#REF!</v>
      </c>
      <c r="AX131" s="4" t="e">
        <f t="shared" si="122"/>
        <v>#REF!</v>
      </c>
      <c r="AY131" s="4" t="e">
        <f t="shared" si="123"/>
        <v>#REF!</v>
      </c>
      <c r="AZ131" s="4" t="e">
        <f t="shared" ref="AZ131:AZ194" si="148">SUM(AV131:AX131)</f>
        <v>#REF!</v>
      </c>
      <c r="BA131" s="4" t="e">
        <f t="shared" si="124"/>
        <v>#REF!</v>
      </c>
      <c r="BB131" s="4" t="e">
        <f t="shared" ref="BB131:BB194" si="149">IF(BA131&gt;$D131,$D131,BA131)</f>
        <v>#REF!</v>
      </c>
      <c r="BC131" s="4" t="e">
        <f t="shared" si="125"/>
        <v>#REF!</v>
      </c>
      <c r="BD131" s="4" t="e">
        <f t="shared" si="126"/>
        <v>#REF!</v>
      </c>
      <c r="BE131" s="4" t="e">
        <f t="shared" si="127"/>
        <v>#REF!</v>
      </c>
      <c r="BF131" s="4" t="e">
        <f t="shared" ref="BF131:BF194" si="150">SUM(BB131:BD131)</f>
        <v>#REF!</v>
      </c>
      <c r="BG131" s="4" t="e">
        <f t="shared" si="128"/>
        <v>#REF!</v>
      </c>
      <c r="BH131" s="4" t="e">
        <f t="shared" ref="BH131:BH194" si="151">IF(BG131&gt;$D131,$D131,BG131)</f>
        <v>#REF!</v>
      </c>
      <c r="BI131" s="4" t="e">
        <f t="shared" si="129"/>
        <v>#REF!</v>
      </c>
      <c r="BJ131" s="4" t="e">
        <f t="shared" si="130"/>
        <v>#REF!</v>
      </c>
      <c r="BK131" s="4" t="e">
        <f t="shared" si="131"/>
        <v>#REF!</v>
      </c>
      <c r="BL131" s="4" t="e">
        <f t="shared" ref="BL131:BL194" si="152">SUM(BH131:BJ131)</f>
        <v>#REF!</v>
      </c>
      <c r="BM131" s="4" t="e">
        <f t="shared" si="132"/>
        <v>#REF!</v>
      </c>
      <c r="BN131" s="4" t="e">
        <f t="shared" ref="BN131:BN194" si="153">IF(BM131&gt;$D131,$D131,BM131)</f>
        <v>#REF!</v>
      </c>
      <c r="BO131" s="4" t="e">
        <f t="shared" si="133"/>
        <v>#REF!</v>
      </c>
      <c r="BP131" s="4" t="e">
        <f t="shared" si="134"/>
        <v>#REF!</v>
      </c>
      <c r="BQ131" s="4" t="e">
        <f t="shared" si="135"/>
        <v>#REF!</v>
      </c>
      <c r="BR131" s="4" t="e">
        <f t="shared" ref="BR131:BR194" si="154">SUM(BN131:BP131)</f>
        <v>#REF!</v>
      </c>
      <c r="BS131" s="4" t="e">
        <f t="shared" si="136"/>
        <v>#REF!</v>
      </c>
      <c r="BT131" s="4" t="e">
        <f t="shared" ref="BT131:BT194" si="155">IF(BS131&gt;$D131,$D131,BS131)</f>
        <v>#REF!</v>
      </c>
      <c r="BU131" s="4" t="e">
        <f t="shared" si="137"/>
        <v>#REF!</v>
      </c>
      <c r="BV131" s="4" t="e">
        <f t="shared" si="138"/>
        <v>#REF!</v>
      </c>
      <c r="BW131" s="4" t="e">
        <f t="shared" si="139"/>
        <v>#REF!</v>
      </c>
      <c r="BX131" s="4" t="e">
        <f t="shared" ref="BX131:BX194" si="156">SUM(BT131:BV131)</f>
        <v>#REF!</v>
      </c>
      <c r="BY131" s="4" t="e">
        <f t="shared" si="140"/>
        <v>#REF!</v>
      </c>
      <c r="BZ131" s="4" t="e">
        <f t="shared" ref="BZ131:BZ194" si="157">IF(BT131&gt;D131,"Yes","No")</f>
        <v>#REF!</v>
      </c>
      <c r="CA131" t="e">
        <f t="shared" si="141"/>
        <v>#REF!</v>
      </c>
      <c r="CB131">
        <v>0</v>
      </c>
      <c r="CC131" t="e">
        <f t="shared" ref="CC131:CC194" si="158">$F131/$H131</f>
        <v>#REF!</v>
      </c>
      <c r="CD131" t="e">
        <f t="shared" ref="CD131:CD194" si="159">$J131/$L131</f>
        <v>#REF!</v>
      </c>
      <c r="CE131" t="e">
        <f t="shared" ref="CE131:CE194" si="160">$N131/$P131</f>
        <v>#REF!</v>
      </c>
      <c r="CF131" t="e">
        <f t="shared" ref="CF131:CF194" si="161">$R131/$T131</f>
        <v>#REF!</v>
      </c>
      <c r="CG131" t="e">
        <f t="shared" ref="CG131:CG194" si="162">$V131/$X131</f>
        <v>#REF!</v>
      </c>
      <c r="CH131" t="e">
        <f t="shared" ref="CH131:CH194" si="163">$Z131/$AB131</f>
        <v>#REF!</v>
      </c>
      <c r="CI131" t="e">
        <f t="shared" ref="CI131:CI194" si="164">$AD131/$AF131</f>
        <v>#REF!</v>
      </c>
      <c r="CJ131" t="e">
        <f t="shared" ref="CJ131:CJ194" si="165">AK131/AN131</f>
        <v>#REF!</v>
      </c>
      <c r="CL131" s="89" t="e">
        <f t="shared" si="142"/>
        <v>#REF!</v>
      </c>
    </row>
    <row r="132" spans="1:90" x14ac:dyDescent="0.3">
      <c r="A132" t="s">
        <v>20</v>
      </c>
      <c r="B132">
        <v>8139</v>
      </c>
      <c r="C132" t="s">
        <v>446</v>
      </c>
      <c r="D132" s="16" t="e">
        <f>SUMIFS(#REF!,#REF!,$B132,#REF!,"Yes")</f>
        <v>#REF!</v>
      </c>
      <c r="E132" s="4" t="e">
        <f>SUMIFS(#REF!,#REF!,$B132,#REF!,"Yes")</f>
        <v>#REF!</v>
      </c>
      <c r="F132" s="4" t="e">
        <f>SUMIFS(#REF!,#REF!,$B132,#REF!,"Yes")</f>
        <v>#REF!</v>
      </c>
      <c r="G132" s="4" t="e">
        <f>SUMIFS(#REF!,#REF!,$B132,#REF!,"Yes")</f>
        <v>#REF!</v>
      </c>
      <c r="H132" s="4" t="e">
        <f>SUMIFS(#REF!,#REF!,$B132,#REF!,"Yes")</f>
        <v>#REF!</v>
      </c>
      <c r="I132" s="4" t="e">
        <f>SUMIFS(#REF!,#REF!,$B132,#REF!,"Yes")</f>
        <v>#REF!</v>
      </c>
      <c r="J132" s="4" t="e">
        <f>SUMIFS(#REF!,#REF!,$B132,#REF!,"Yes")</f>
        <v>#REF!</v>
      </c>
      <c r="K132" s="4" t="e">
        <f>SUMIFS(#REF!,#REF!,$B132,#REF!,"Yes")</f>
        <v>#REF!</v>
      </c>
      <c r="L132" s="4" t="e">
        <f>SUMIFS(#REF!,#REF!,$B132,#REF!,"Yes")</f>
        <v>#REF!</v>
      </c>
      <c r="M132" s="4" t="e">
        <f>SUMIFS(#REF!,#REF!,$B132,#REF!,"Yes")</f>
        <v>#REF!</v>
      </c>
      <c r="N132" s="4" t="e">
        <f>SUMIFS(#REF!,#REF!,$B132,#REF!,"Yes")</f>
        <v>#REF!</v>
      </c>
      <c r="O132" s="4" t="e">
        <f>SUMIFS(#REF!,#REF!,$B132,#REF!,"Yes")</f>
        <v>#REF!</v>
      </c>
      <c r="P132" s="4" t="e">
        <f>SUMIFS(#REF!,#REF!,$B132,#REF!,"Yes")</f>
        <v>#REF!</v>
      </c>
      <c r="Q132" s="4" t="e">
        <f>SUMIFS(#REF!,#REF!,$B132,#REF!,"Yes")</f>
        <v>#REF!</v>
      </c>
      <c r="R132" s="4" t="e">
        <f>SUMIFS(#REF!,#REF!,$B132,#REF!,"Yes")</f>
        <v>#REF!</v>
      </c>
      <c r="S132" s="4" t="e">
        <f>SUMIFS(#REF!,#REF!,$B132,#REF!,"Yes")</f>
        <v>#REF!</v>
      </c>
      <c r="T132" s="4" t="e">
        <f>SUMIFS(#REF!,#REF!,$B132,#REF!,"Yes")</f>
        <v>#REF!</v>
      </c>
      <c r="U132" s="4" t="e">
        <f>SUMIFS(#REF!,#REF!,$B132,#REF!,"Yes")</f>
        <v>#REF!</v>
      </c>
      <c r="V132" s="4" t="e">
        <f>SUMIFS(#REF!,#REF!,$B132,#REF!,"Yes")</f>
        <v>#REF!</v>
      </c>
      <c r="W132" s="4" t="e">
        <f>SUMIFS(#REF!,#REF!,$B132,#REF!,"Yes")</f>
        <v>#REF!</v>
      </c>
      <c r="X132" s="4" t="e">
        <f>SUMIFS(#REF!,#REF!,$B132,#REF!,"Yes")</f>
        <v>#REF!</v>
      </c>
      <c r="Y132" s="4" t="e">
        <f>SUMIFS(#REF!,#REF!,$B132,#REF!,"Yes")</f>
        <v>#REF!</v>
      </c>
      <c r="Z132" s="4" t="e">
        <f>SUMIFS(#REF!,#REF!,$B132,#REF!,"Yes")</f>
        <v>#REF!</v>
      </c>
      <c r="AA132" s="4" t="e">
        <f>SUMIFS(#REF!,#REF!,$B132,#REF!,"Yes")</f>
        <v>#REF!</v>
      </c>
      <c r="AB132" s="4" t="e">
        <f>SUMIFS(#REF!,#REF!,$B132,#REF!,"Yes")</f>
        <v>#REF!</v>
      </c>
      <c r="AC132" s="4" t="e">
        <f>SUMIFS(#REF!,#REF!,$B132,#REF!,"Yes")</f>
        <v>#REF!</v>
      </c>
      <c r="AD132" s="4" t="e">
        <f>SUMIFS(#REF!,#REF!,$B132,#REF!,"Yes")</f>
        <v>#REF!</v>
      </c>
      <c r="AE132" s="4" t="e">
        <f>SUMIFS(#REF!,#REF!,$B132,#REF!,"Yes")</f>
        <v>#REF!</v>
      </c>
      <c r="AF132" s="4" t="e">
        <f>SUMIFS(#REF!,#REF!,$B132,#REF!,"Yes")</f>
        <v>#REF!</v>
      </c>
      <c r="AG132" s="4" t="e">
        <f>IFERROR(INDEX(#REF!,MATCH(B132,#REF!,0),6),H132)</f>
        <v>#REF!</v>
      </c>
      <c r="AH132" s="12">
        <f t="shared" si="111"/>
        <v>0</v>
      </c>
      <c r="AI132" s="4" t="e">
        <f t="shared" si="112"/>
        <v>#REF!</v>
      </c>
      <c r="AJ132" s="4" t="e">
        <f t="shared" si="143"/>
        <v>#REF!</v>
      </c>
      <c r="AK132" s="4" t="e">
        <f t="shared" si="113"/>
        <v>#REF!</v>
      </c>
      <c r="AL132" s="4" t="e">
        <f t="shared" si="114"/>
        <v>#REF!</v>
      </c>
      <c r="AM132" s="4" t="e">
        <f t="shared" si="115"/>
        <v>#REF!</v>
      </c>
      <c r="AN132" s="4" t="e">
        <f t="shared" si="144"/>
        <v>#REF!</v>
      </c>
      <c r="AO132" s="4" t="e">
        <f t="shared" si="116"/>
        <v>#REF!</v>
      </c>
      <c r="AP132" s="4" t="e">
        <f t="shared" si="145"/>
        <v>#REF!</v>
      </c>
      <c r="AQ132" s="4" t="e">
        <f t="shared" si="117"/>
        <v>#REF!</v>
      </c>
      <c r="AR132" s="4" t="e">
        <f t="shared" si="118"/>
        <v>#REF!</v>
      </c>
      <c r="AS132" s="4" t="e">
        <f t="shared" si="119"/>
        <v>#REF!</v>
      </c>
      <c r="AT132" s="4" t="e">
        <f t="shared" si="146"/>
        <v>#REF!</v>
      </c>
      <c r="AU132" s="4" t="e">
        <f t="shared" si="120"/>
        <v>#REF!</v>
      </c>
      <c r="AV132" s="4" t="e">
        <f t="shared" si="147"/>
        <v>#REF!</v>
      </c>
      <c r="AW132" s="4" t="e">
        <f t="shared" si="121"/>
        <v>#REF!</v>
      </c>
      <c r="AX132" s="4" t="e">
        <f t="shared" si="122"/>
        <v>#REF!</v>
      </c>
      <c r="AY132" s="4" t="e">
        <f t="shared" si="123"/>
        <v>#REF!</v>
      </c>
      <c r="AZ132" s="4" t="e">
        <f t="shared" si="148"/>
        <v>#REF!</v>
      </c>
      <c r="BA132" s="4" t="e">
        <f t="shared" si="124"/>
        <v>#REF!</v>
      </c>
      <c r="BB132" s="4" t="e">
        <f t="shared" si="149"/>
        <v>#REF!</v>
      </c>
      <c r="BC132" s="4" t="e">
        <f t="shared" si="125"/>
        <v>#REF!</v>
      </c>
      <c r="BD132" s="4" t="e">
        <f t="shared" si="126"/>
        <v>#REF!</v>
      </c>
      <c r="BE132" s="4" t="e">
        <f t="shared" si="127"/>
        <v>#REF!</v>
      </c>
      <c r="BF132" s="4" t="e">
        <f t="shared" si="150"/>
        <v>#REF!</v>
      </c>
      <c r="BG132" s="4" t="e">
        <f t="shared" si="128"/>
        <v>#REF!</v>
      </c>
      <c r="BH132" s="4" t="e">
        <f t="shared" si="151"/>
        <v>#REF!</v>
      </c>
      <c r="BI132" s="4" t="e">
        <f t="shared" si="129"/>
        <v>#REF!</v>
      </c>
      <c r="BJ132" s="4" t="e">
        <f t="shared" si="130"/>
        <v>#REF!</v>
      </c>
      <c r="BK132" s="4" t="e">
        <f t="shared" si="131"/>
        <v>#REF!</v>
      </c>
      <c r="BL132" s="4" t="e">
        <f t="shared" si="152"/>
        <v>#REF!</v>
      </c>
      <c r="BM132" s="4" t="e">
        <f t="shared" si="132"/>
        <v>#REF!</v>
      </c>
      <c r="BN132" s="4" t="e">
        <f t="shared" si="153"/>
        <v>#REF!</v>
      </c>
      <c r="BO132" s="4" t="e">
        <f t="shared" si="133"/>
        <v>#REF!</v>
      </c>
      <c r="BP132" s="4" t="e">
        <f t="shared" si="134"/>
        <v>#REF!</v>
      </c>
      <c r="BQ132" s="4" t="e">
        <f t="shared" si="135"/>
        <v>#REF!</v>
      </c>
      <c r="BR132" s="4" t="e">
        <f t="shared" si="154"/>
        <v>#REF!</v>
      </c>
      <c r="BS132" s="4" t="e">
        <f t="shared" si="136"/>
        <v>#REF!</v>
      </c>
      <c r="BT132" s="4" t="e">
        <f t="shared" si="155"/>
        <v>#REF!</v>
      </c>
      <c r="BU132" s="4" t="e">
        <f t="shared" si="137"/>
        <v>#REF!</v>
      </c>
      <c r="BV132" s="4" t="e">
        <f t="shared" si="138"/>
        <v>#REF!</v>
      </c>
      <c r="BW132" s="4" t="e">
        <f t="shared" si="139"/>
        <v>#REF!</v>
      </c>
      <c r="BX132" s="4" t="e">
        <f t="shared" si="156"/>
        <v>#REF!</v>
      </c>
      <c r="BY132" s="4" t="e">
        <f t="shared" si="140"/>
        <v>#REF!</v>
      </c>
      <c r="BZ132" s="4" t="e">
        <f t="shared" si="157"/>
        <v>#REF!</v>
      </c>
      <c r="CA132" t="e">
        <f t="shared" si="141"/>
        <v>#REF!</v>
      </c>
      <c r="CB132">
        <v>0</v>
      </c>
      <c r="CC132" t="e">
        <f t="shared" si="158"/>
        <v>#REF!</v>
      </c>
      <c r="CD132" t="e">
        <f t="shared" si="159"/>
        <v>#REF!</v>
      </c>
      <c r="CE132" t="e">
        <f t="shared" si="160"/>
        <v>#REF!</v>
      </c>
      <c r="CF132" t="e">
        <f t="shared" si="161"/>
        <v>#REF!</v>
      </c>
      <c r="CG132" t="e">
        <f t="shared" si="162"/>
        <v>#REF!</v>
      </c>
      <c r="CH132" t="e">
        <f t="shared" si="163"/>
        <v>#REF!</v>
      </c>
      <c r="CI132" t="e">
        <f t="shared" si="164"/>
        <v>#REF!</v>
      </c>
      <c r="CJ132" t="e">
        <f t="shared" si="165"/>
        <v>#REF!</v>
      </c>
      <c r="CL132" s="89" t="e">
        <f t="shared" si="142"/>
        <v>#REF!</v>
      </c>
    </row>
    <row r="133" spans="1:90" x14ac:dyDescent="0.3">
      <c r="A133" t="s">
        <v>20</v>
      </c>
      <c r="B133">
        <v>8339</v>
      </c>
      <c r="C133" t="s">
        <v>46</v>
      </c>
      <c r="D133" s="16" t="e">
        <f>SUMIFS(#REF!,#REF!,$B133,#REF!,"Yes")</f>
        <v>#REF!</v>
      </c>
      <c r="E133" s="4" t="e">
        <f>SUMIFS(#REF!,#REF!,$B133,#REF!,"Yes")</f>
        <v>#REF!</v>
      </c>
      <c r="F133" s="4" t="e">
        <f>SUMIFS(#REF!,#REF!,$B133,#REF!,"Yes")</f>
        <v>#REF!</v>
      </c>
      <c r="G133" s="4" t="e">
        <f>SUMIFS(#REF!,#REF!,$B133,#REF!,"Yes")</f>
        <v>#REF!</v>
      </c>
      <c r="H133" s="4" t="e">
        <f>SUMIFS(#REF!,#REF!,$B133,#REF!,"Yes")</f>
        <v>#REF!</v>
      </c>
      <c r="I133" s="4" t="e">
        <f>SUMIFS(#REF!,#REF!,$B133,#REF!,"Yes")</f>
        <v>#REF!</v>
      </c>
      <c r="J133" s="4" t="e">
        <f>SUMIFS(#REF!,#REF!,$B133,#REF!,"Yes")</f>
        <v>#REF!</v>
      </c>
      <c r="K133" s="4" t="e">
        <f>SUMIFS(#REF!,#REF!,$B133,#REF!,"Yes")</f>
        <v>#REF!</v>
      </c>
      <c r="L133" s="4" t="e">
        <f>SUMIFS(#REF!,#REF!,$B133,#REF!,"Yes")</f>
        <v>#REF!</v>
      </c>
      <c r="M133" s="4" t="e">
        <f>SUMIFS(#REF!,#REF!,$B133,#REF!,"Yes")</f>
        <v>#REF!</v>
      </c>
      <c r="N133" s="4" t="e">
        <f>SUMIFS(#REF!,#REF!,$B133,#REF!,"Yes")</f>
        <v>#REF!</v>
      </c>
      <c r="O133" s="4" t="e">
        <f>SUMIFS(#REF!,#REF!,$B133,#REF!,"Yes")</f>
        <v>#REF!</v>
      </c>
      <c r="P133" s="4" t="e">
        <f>SUMIFS(#REF!,#REF!,$B133,#REF!,"Yes")</f>
        <v>#REF!</v>
      </c>
      <c r="Q133" s="4" t="e">
        <f>SUMIFS(#REF!,#REF!,$B133,#REF!,"Yes")</f>
        <v>#REF!</v>
      </c>
      <c r="R133" s="4" t="e">
        <f>SUMIFS(#REF!,#REF!,$B133,#REF!,"Yes")</f>
        <v>#REF!</v>
      </c>
      <c r="S133" s="4" t="e">
        <f>SUMIFS(#REF!,#REF!,$B133,#REF!,"Yes")</f>
        <v>#REF!</v>
      </c>
      <c r="T133" s="4" t="e">
        <f>SUMIFS(#REF!,#REF!,$B133,#REF!,"Yes")</f>
        <v>#REF!</v>
      </c>
      <c r="U133" s="4" t="e">
        <f>SUMIFS(#REF!,#REF!,$B133,#REF!,"Yes")</f>
        <v>#REF!</v>
      </c>
      <c r="V133" s="4" t="e">
        <f>SUMIFS(#REF!,#REF!,$B133,#REF!,"Yes")</f>
        <v>#REF!</v>
      </c>
      <c r="W133" s="4" t="e">
        <f>SUMIFS(#REF!,#REF!,$B133,#REF!,"Yes")</f>
        <v>#REF!</v>
      </c>
      <c r="X133" s="4" t="e">
        <f>SUMIFS(#REF!,#REF!,$B133,#REF!,"Yes")</f>
        <v>#REF!</v>
      </c>
      <c r="Y133" s="4" t="e">
        <f>SUMIFS(#REF!,#REF!,$B133,#REF!,"Yes")</f>
        <v>#REF!</v>
      </c>
      <c r="Z133" s="4" t="e">
        <f>SUMIFS(#REF!,#REF!,$B133,#REF!,"Yes")</f>
        <v>#REF!</v>
      </c>
      <c r="AA133" s="4" t="e">
        <f>SUMIFS(#REF!,#REF!,$B133,#REF!,"Yes")</f>
        <v>#REF!</v>
      </c>
      <c r="AB133" s="4" t="e">
        <f>SUMIFS(#REF!,#REF!,$B133,#REF!,"Yes")</f>
        <v>#REF!</v>
      </c>
      <c r="AC133" s="4" t="e">
        <f>SUMIFS(#REF!,#REF!,$B133,#REF!,"Yes")</f>
        <v>#REF!</v>
      </c>
      <c r="AD133" s="4" t="e">
        <f>SUMIFS(#REF!,#REF!,$B133,#REF!,"Yes")</f>
        <v>#REF!</v>
      </c>
      <c r="AE133" s="4" t="e">
        <f>SUMIFS(#REF!,#REF!,$B133,#REF!,"Yes")</f>
        <v>#REF!</v>
      </c>
      <c r="AF133" s="4" t="e">
        <f>SUMIFS(#REF!,#REF!,$B133,#REF!,"Yes")</f>
        <v>#REF!</v>
      </c>
      <c r="AG133" s="4" t="e">
        <f>IFERROR(INDEX(#REF!,MATCH(B133,#REF!,0),6),H133)</f>
        <v>#REF!</v>
      </c>
      <c r="AH133" s="12">
        <f t="shared" si="111"/>
        <v>0</v>
      </c>
      <c r="AI133" s="4" t="e">
        <f t="shared" si="112"/>
        <v>#REF!</v>
      </c>
      <c r="AJ133" s="4" t="e">
        <f t="shared" si="143"/>
        <v>#REF!</v>
      </c>
      <c r="AK133" s="4" t="e">
        <f t="shared" si="113"/>
        <v>#REF!</v>
      </c>
      <c r="AL133" s="4" t="e">
        <f t="shared" si="114"/>
        <v>#REF!</v>
      </c>
      <c r="AM133" s="4" t="e">
        <f t="shared" si="115"/>
        <v>#REF!</v>
      </c>
      <c r="AN133" s="4" t="e">
        <f t="shared" si="144"/>
        <v>#REF!</v>
      </c>
      <c r="AO133" s="4" t="e">
        <f t="shared" si="116"/>
        <v>#REF!</v>
      </c>
      <c r="AP133" s="4" t="e">
        <f t="shared" si="145"/>
        <v>#REF!</v>
      </c>
      <c r="AQ133" s="4" t="e">
        <f t="shared" si="117"/>
        <v>#REF!</v>
      </c>
      <c r="AR133" s="4" t="e">
        <f t="shared" si="118"/>
        <v>#REF!</v>
      </c>
      <c r="AS133" s="4" t="e">
        <f t="shared" si="119"/>
        <v>#REF!</v>
      </c>
      <c r="AT133" s="4" t="e">
        <f t="shared" si="146"/>
        <v>#REF!</v>
      </c>
      <c r="AU133" s="4" t="e">
        <f t="shared" si="120"/>
        <v>#REF!</v>
      </c>
      <c r="AV133" s="4" t="e">
        <f t="shared" si="147"/>
        <v>#REF!</v>
      </c>
      <c r="AW133" s="4" t="e">
        <f t="shared" si="121"/>
        <v>#REF!</v>
      </c>
      <c r="AX133" s="4" t="e">
        <f t="shared" si="122"/>
        <v>#REF!</v>
      </c>
      <c r="AY133" s="4" t="e">
        <f t="shared" si="123"/>
        <v>#REF!</v>
      </c>
      <c r="AZ133" s="4" t="e">
        <f t="shared" si="148"/>
        <v>#REF!</v>
      </c>
      <c r="BA133" s="4" t="e">
        <f t="shared" si="124"/>
        <v>#REF!</v>
      </c>
      <c r="BB133" s="4" t="e">
        <f t="shared" si="149"/>
        <v>#REF!</v>
      </c>
      <c r="BC133" s="4" t="e">
        <f t="shared" si="125"/>
        <v>#REF!</v>
      </c>
      <c r="BD133" s="4" t="e">
        <f t="shared" si="126"/>
        <v>#REF!</v>
      </c>
      <c r="BE133" s="4" t="e">
        <f t="shared" si="127"/>
        <v>#REF!</v>
      </c>
      <c r="BF133" s="4" t="e">
        <f t="shared" si="150"/>
        <v>#REF!</v>
      </c>
      <c r="BG133" s="4" t="e">
        <f t="shared" si="128"/>
        <v>#REF!</v>
      </c>
      <c r="BH133" s="4" t="e">
        <f t="shared" si="151"/>
        <v>#REF!</v>
      </c>
      <c r="BI133" s="4" t="e">
        <f t="shared" si="129"/>
        <v>#REF!</v>
      </c>
      <c r="BJ133" s="4" t="e">
        <f t="shared" si="130"/>
        <v>#REF!</v>
      </c>
      <c r="BK133" s="4" t="e">
        <f t="shared" si="131"/>
        <v>#REF!</v>
      </c>
      <c r="BL133" s="4" t="e">
        <f t="shared" si="152"/>
        <v>#REF!</v>
      </c>
      <c r="BM133" s="4" t="e">
        <f t="shared" si="132"/>
        <v>#REF!</v>
      </c>
      <c r="BN133" s="4" t="e">
        <f t="shared" si="153"/>
        <v>#REF!</v>
      </c>
      <c r="BO133" s="4" t="e">
        <f t="shared" si="133"/>
        <v>#REF!</v>
      </c>
      <c r="BP133" s="4" t="e">
        <f t="shared" si="134"/>
        <v>#REF!</v>
      </c>
      <c r="BQ133" s="4" t="e">
        <f t="shared" si="135"/>
        <v>#REF!</v>
      </c>
      <c r="BR133" s="4" t="e">
        <f t="shared" si="154"/>
        <v>#REF!</v>
      </c>
      <c r="BS133" s="4" t="e">
        <f t="shared" si="136"/>
        <v>#REF!</v>
      </c>
      <c r="BT133" s="4" t="e">
        <f t="shared" si="155"/>
        <v>#REF!</v>
      </c>
      <c r="BU133" s="4" t="e">
        <f t="shared" si="137"/>
        <v>#REF!</v>
      </c>
      <c r="BV133" s="4" t="e">
        <f t="shared" si="138"/>
        <v>#REF!</v>
      </c>
      <c r="BW133" s="4" t="e">
        <f t="shared" si="139"/>
        <v>#REF!</v>
      </c>
      <c r="BX133" s="4" t="e">
        <f t="shared" si="156"/>
        <v>#REF!</v>
      </c>
      <c r="BY133" s="4" t="e">
        <f t="shared" si="140"/>
        <v>#REF!</v>
      </c>
      <c r="BZ133" s="4" t="e">
        <f t="shared" si="157"/>
        <v>#REF!</v>
      </c>
      <c r="CA133" t="e">
        <f t="shared" si="141"/>
        <v>#REF!</v>
      </c>
      <c r="CB133">
        <v>3.1835943667721328E-2</v>
      </c>
      <c r="CC133" t="e">
        <f t="shared" si="158"/>
        <v>#REF!</v>
      </c>
      <c r="CD133" t="e">
        <f t="shared" si="159"/>
        <v>#REF!</v>
      </c>
      <c r="CE133" t="e">
        <f t="shared" si="160"/>
        <v>#REF!</v>
      </c>
      <c r="CF133" t="e">
        <f t="shared" si="161"/>
        <v>#REF!</v>
      </c>
      <c r="CG133" t="e">
        <f t="shared" si="162"/>
        <v>#REF!</v>
      </c>
      <c r="CH133" t="e">
        <f t="shared" si="163"/>
        <v>#REF!</v>
      </c>
      <c r="CI133" t="e">
        <f t="shared" si="164"/>
        <v>#REF!</v>
      </c>
      <c r="CJ133" t="e">
        <f t="shared" si="165"/>
        <v>#REF!</v>
      </c>
      <c r="CL133" s="89" t="e">
        <f t="shared" si="142"/>
        <v>#REF!</v>
      </c>
    </row>
    <row r="134" spans="1:90" x14ac:dyDescent="0.3">
      <c r="A134" t="s">
        <v>20</v>
      </c>
      <c r="B134">
        <v>8481</v>
      </c>
      <c r="C134" t="s">
        <v>122</v>
      </c>
      <c r="D134" s="16" t="e">
        <f>SUMIFS(#REF!,#REF!,$B134,#REF!,"Yes")</f>
        <v>#REF!</v>
      </c>
      <c r="E134" s="4" t="e">
        <f>SUMIFS(#REF!,#REF!,$B134,#REF!,"Yes")</f>
        <v>#REF!</v>
      </c>
      <c r="F134" s="4" t="e">
        <f>SUMIFS(#REF!,#REF!,$B134,#REF!,"Yes")</f>
        <v>#REF!</v>
      </c>
      <c r="G134" s="4" t="e">
        <f>SUMIFS(#REF!,#REF!,$B134,#REF!,"Yes")</f>
        <v>#REF!</v>
      </c>
      <c r="H134" s="4" t="e">
        <f>SUMIFS(#REF!,#REF!,$B134,#REF!,"Yes")</f>
        <v>#REF!</v>
      </c>
      <c r="I134" s="4" t="e">
        <f>SUMIFS(#REF!,#REF!,$B134,#REF!,"Yes")</f>
        <v>#REF!</v>
      </c>
      <c r="J134" s="4" t="e">
        <f>SUMIFS(#REF!,#REF!,$B134,#REF!,"Yes")</f>
        <v>#REF!</v>
      </c>
      <c r="K134" s="4" t="e">
        <f>SUMIFS(#REF!,#REF!,$B134,#REF!,"Yes")</f>
        <v>#REF!</v>
      </c>
      <c r="L134" s="4" t="e">
        <f>SUMIFS(#REF!,#REF!,$B134,#REF!,"Yes")</f>
        <v>#REF!</v>
      </c>
      <c r="M134" s="4" t="e">
        <f>SUMIFS(#REF!,#REF!,$B134,#REF!,"Yes")</f>
        <v>#REF!</v>
      </c>
      <c r="N134" s="4" t="e">
        <f>SUMIFS(#REF!,#REF!,$B134,#REF!,"Yes")</f>
        <v>#REF!</v>
      </c>
      <c r="O134" s="4" t="e">
        <f>SUMIFS(#REF!,#REF!,$B134,#REF!,"Yes")</f>
        <v>#REF!</v>
      </c>
      <c r="P134" s="4" t="e">
        <f>SUMIFS(#REF!,#REF!,$B134,#REF!,"Yes")</f>
        <v>#REF!</v>
      </c>
      <c r="Q134" s="4" t="e">
        <f>SUMIFS(#REF!,#REF!,$B134,#REF!,"Yes")</f>
        <v>#REF!</v>
      </c>
      <c r="R134" s="4" t="e">
        <f>SUMIFS(#REF!,#REF!,$B134,#REF!,"Yes")</f>
        <v>#REF!</v>
      </c>
      <c r="S134" s="4" t="e">
        <f>SUMIFS(#REF!,#REF!,$B134,#REF!,"Yes")</f>
        <v>#REF!</v>
      </c>
      <c r="T134" s="4" t="e">
        <f>SUMIFS(#REF!,#REF!,$B134,#REF!,"Yes")</f>
        <v>#REF!</v>
      </c>
      <c r="U134" s="4" t="e">
        <f>SUMIFS(#REF!,#REF!,$B134,#REF!,"Yes")</f>
        <v>#REF!</v>
      </c>
      <c r="V134" s="4" t="e">
        <f>SUMIFS(#REF!,#REF!,$B134,#REF!,"Yes")</f>
        <v>#REF!</v>
      </c>
      <c r="W134" s="4" t="e">
        <f>SUMIFS(#REF!,#REF!,$B134,#REF!,"Yes")</f>
        <v>#REF!</v>
      </c>
      <c r="X134" s="4" t="e">
        <f>SUMIFS(#REF!,#REF!,$B134,#REF!,"Yes")</f>
        <v>#REF!</v>
      </c>
      <c r="Y134" s="4" t="e">
        <f>SUMIFS(#REF!,#REF!,$B134,#REF!,"Yes")</f>
        <v>#REF!</v>
      </c>
      <c r="Z134" s="4" t="e">
        <f>SUMIFS(#REF!,#REF!,$B134,#REF!,"Yes")</f>
        <v>#REF!</v>
      </c>
      <c r="AA134" s="4" t="e">
        <f>SUMIFS(#REF!,#REF!,$B134,#REF!,"Yes")</f>
        <v>#REF!</v>
      </c>
      <c r="AB134" s="4" t="e">
        <f>SUMIFS(#REF!,#REF!,$B134,#REF!,"Yes")</f>
        <v>#REF!</v>
      </c>
      <c r="AC134" s="4" t="e">
        <f>SUMIFS(#REF!,#REF!,$B134,#REF!,"Yes")</f>
        <v>#REF!</v>
      </c>
      <c r="AD134" s="4" t="e">
        <f>SUMIFS(#REF!,#REF!,$B134,#REF!,"Yes")</f>
        <v>#REF!</v>
      </c>
      <c r="AE134" s="4" t="e">
        <f>SUMIFS(#REF!,#REF!,$B134,#REF!,"Yes")</f>
        <v>#REF!</v>
      </c>
      <c r="AF134" s="4" t="e">
        <f>SUMIFS(#REF!,#REF!,$B134,#REF!,"Yes")</f>
        <v>#REF!</v>
      </c>
      <c r="AG134" s="4" t="e">
        <f>IFERROR(INDEX(#REF!,MATCH(B134,#REF!,0),6),H134)</f>
        <v>#REF!</v>
      </c>
      <c r="AH134" s="12">
        <f t="shared" si="111"/>
        <v>0</v>
      </c>
      <c r="AI134" s="4" t="e">
        <f t="shared" si="112"/>
        <v>#REF!</v>
      </c>
      <c r="AJ134" s="4" t="e">
        <f t="shared" si="143"/>
        <v>#REF!</v>
      </c>
      <c r="AK134" s="4" t="e">
        <f t="shared" si="113"/>
        <v>#REF!</v>
      </c>
      <c r="AL134" s="4" t="e">
        <f t="shared" si="114"/>
        <v>#REF!</v>
      </c>
      <c r="AM134" s="4" t="e">
        <f t="shared" si="115"/>
        <v>#REF!</v>
      </c>
      <c r="AN134" s="4" t="e">
        <f t="shared" si="144"/>
        <v>#REF!</v>
      </c>
      <c r="AO134" s="4" t="e">
        <f t="shared" si="116"/>
        <v>#REF!</v>
      </c>
      <c r="AP134" s="4" t="e">
        <f t="shared" si="145"/>
        <v>#REF!</v>
      </c>
      <c r="AQ134" s="4" t="e">
        <f t="shared" si="117"/>
        <v>#REF!</v>
      </c>
      <c r="AR134" s="4" t="e">
        <f t="shared" si="118"/>
        <v>#REF!</v>
      </c>
      <c r="AS134" s="4" t="e">
        <f t="shared" si="119"/>
        <v>#REF!</v>
      </c>
      <c r="AT134" s="4" t="e">
        <f t="shared" si="146"/>
        <v>#REF!</v>
      </c>
      <c r="AU134" s="4" t="e">
        <f t="shared" si="120"/>
        <v>#REF!</v>
      </c>
      <c r="AV134" s="4" t="e">
        <f t="shared" si="147"/>
        <v>#REF!</v>
      </c>
      <c r="AW134" s="4" t="e">
        <f t="shared" si="121"/>
        <v>#REF!</v>
      </c>
      <c r="AX134" s="4" t="e">
        <f t="shared" si="122"/>
        <v>#REF!</v>
      </c>
      <c r="AY134" s="4" t="e">
        <f t="shared" si="123"/>
        <v>#REF!</v>
      </c>
      <c r="AZ134" s="4" t="e">
        <f t="shared" si="148"/>
        <v>#REF!</v>
      </c>
      <c r="BA134" s="4" t="e">
        <f t="shared" si="124"/>
        <v>#REF!</v>
      </c>
      <c r="BB134" s="4" t="e">
        <f t="shared" si="149"/>
        <v>#REF!</v>
      </c>
      <c r="BC134" s="4" t="e">
        <f t="shared" si="125"/>
        <v>#REF!</v>
      </c>
      <c r="BD134" s="4" t="e">
        <f t="shared" si="126"/>
        <v>#REF!</v>
      </c>
      <c r="BE134" s="4" t="e">
        <f t="shared" si="127"/>
        <v>#REF!</v>
      </c>
      <c r="BF134" s="4" t="e">
        <f t="shared" si="150"/>
        <v>#REF!</v>
      </c>
      <c r="BG134" s="4" t="e">
        <f t="shared" si="128"/>
        <v>#REF!</v>
      </c>
      <c r="BH134" s="4" t="e">
        <f t="shared" si="151"/>
        <v>#REF!</v>
      </c>
      <c r="BI134" s="4" t="e">
        <f t="shared" si="129"/>
        <v>#REF!</v>
      </c>
      <c r="BJ134" s="4" t="e">
        <f t="shared" si="130"/>
        <v>#REF!</v>
      </c>
      <c r="BK134" s="4" t="e">
        <f t="shared" si="131"/>
        <v>#REF!</v>
      </c>
      <c r="BL134" s="4" t="e">
        <f t="shared" si="152"/>
        <v>#REF!</v>
      </c>
      <c r="BM134" s="4" t="e">
        <f t="shared" si="132"/>
        <v>#REF!</v>
      </c>
      <c r="BN134" s="4" t="e">
        <f t="shared" si="153"/>
        <v>#REF!</v>
      </c>
      <c r="BO134" s="4" t="e">
        <f t="shared" si="133"/>
        <v>#REF!</v>
      </c>
      <c r="BP134" s="4" t="e">
        <f t="shared" si="134"/>
        <v>#REF!</v>
      </c>
      <c r="BQ134" s="4" t="e">
        <f t="shared" si="135"/>
        <v>#REF!</v>
      </c>
      <c r="BR134" s="4" t="e">
        <f t="shared" si="154"/>
        <v>#REF!</v>
      </c>
      <c r="BS134" s="4" t="e">
        <f t="shared" si="136"/>
        <v>#REF!</v>
      </c>
      <c r="BT134" s="4" t="e">
        <f t="shared" si="155"/>
        <v>#REF!</v>
      </c>
      <c r="BU134" s="4" t="e">
        <f t="shared" si="137"/>
        <v>#REF!</v>
      </c>
      <c r="BV134" s="4" t="e">
        <f t="shared" si="138"/>
        <v>#REF!</v>
      </c>
      <c r="BW134" s="4" t="e">
        <f t="shared" si="139"/>
        <v>#REF!</v>
      </c>
      <c r="BX134" s="4" t="e">
        <f t="shared" si="156"/>
        <v>#REF!</v>
      </c>
      <c r="BY134" s="4" t="e">
        <f t="shared" si="140"/>
        <v>#REF!</v>
      </c>
      <c r="BZ134" s="4" t="e">
        <f t="shared" si="157"/>
        <v>#REF!</v>
      </c>
      <c r="CA134" t="e">
        <f t="shared" si="141"/>
        <v>#REF!</v>
      </c>
      <c r="CB134">
        <v>0</v>
      </c>
      <c r="CC134" t="e">
        <f t="shared" si="158"/>
        <v>#REF!</v>
      </c>
      <c r="CD134" t="e">
        <f t="shared" si="159"/>
        <v>#REF!</v>
      </c>
      <c r="CE134" t="e">
        <f t="shared" si="160"/>
        <v>#REF!</v>
      </c>
      <c r="CF134" t="e">
        <f t="shared" si="161"/>
        <v>#REF!</v>
      </c>
      <c r="CG134" t="e">
        <f t="shared" si="162"/>
        <v>#REF!</v>
      </c>
      <c r="CH134" t="e">
        <f t="shared" si="163"/>
        <v>#REF!</v>
      </c>
      <c r="CI134" t="e">
        <f t="shared" si="164"/>
        <v>#REF!</v>
      </c>
      <c r="CJ134" t="e">
        <f t="shared" si="165"/>
        <v>#REF!</v>
      </c>
      <c r="CL134" s="89" t="e">
        <f t="shared" si="142"/>
        <v>#REF!</v>
      </c>
    </row>
    <row r="135" spans="1:90" x14ac:dyDescent="0.3">
      <c r="A135" t="s">
        <v>20</v>
      </c>
      <c r="B135">
        <v>9425</v>
      </c>
      <c r="C135" t="s">
        <v>159</v>
      </c>
      <c r="D135" s="16" t="e">
        <f>SUMIFS(#REF!,#REF!,$B135,#REF!,"Yes")</f>
        <v>#REF!</v>
      </c>
      <c r="E135" s="4" t="e">
        <f>SUMIFS(#REF!,#REF!,$B135,#REF!,"Yes")</f>
        <v>#REF!</v>
      </c>
      <c r="F135" s="4" t="e">
        <f>SUMIFS(#REF!,#REF!,$B135,#REF!,"Yes")</f>
        <v>#REF!</v>
      </c>
      <c r="G135" s="4" t="e">
        <f>SUMIFS(#REF!,#REF!,$B135,#REF!,"Yes")</f>
        <v>#REF!</v>
      </c>
      <c r="H135" s="4" t="e">
        <f>SUMIFS(#REF!,#REF!,$B135,#REF!,"Yes")</f>
        <v>#REF!</v>
      </c>
      <c r="I135" s="4" t="e">
        <f>SUMIFS(#REF!,#REF!,$B135,#REF!,"Yes")</f>
        <v>#REF!</v>
      </c>
      <c r="J135" s="4" t="e">
        <f>SUMIFS(#REF!,#REF!,$B135,#REF!,"Yes")</f>
        <v>#REF!</v>
      </c>
      <c r="K135" s="4" t="e">
        <f>SUMIFS(#REF!,#REF!,$B135,#REF!,"Yes")</f>
        <v>#REF!</v>
      </c>
      <c r="L135" s="4" t="e">
        <f>SUMIFS(#REF!,#REF!,$B135,#REF!,"Yes")</f>
        <v>#REF!</v>
      </c>
      <c r="M135" s="4" t="e">
        <f>SUMIFS(#REF!,#REF!,$B135,#REF!,"Yes")</f>
        <v>#REF!</v>
      </c>
      <c r="N135" s="4" t="e">
        <f>SUMIFS(#REF!,#REF!,$B135,#REF!,"Yes")</f>
        <v>#REF!</v>
      </c>
      <c r="O135" s="4" t="e">
        <f>SUMIFS(#REF!,#REF!,$B135,#REF!,"Yes")</f>
        <v>#REF!</v>
      </c>
      <c r="P135" s="4" t="e">
        <f>SUMIFS(#REF!,#REF!,$B135,#REF!,"Yes")</f>
        <v>#REF!</v>
      </c>
      <c r="Q135" s="4" t="e">
        <f>SUMIFS(#REF!,#REF!,$B135,#REF!,"Yes")</f>
        <v>#REF!</v>
      </c>
      <c r="R135" s="4" t="e">
        <f>SUMIFS(#REF!,#REF!,$B135,#REF!,"Yes")</f>
        <v>#REF!</v>
      </c>
      <c r="S135" s="4" t="e">
        <f>SUMIFS(#REF!,#REF!,$B135,#REF!,"Yes")</f>
        <v>#REF!</v>
      </c>
      <c r="T135" s="4" t="e">
        <f>SUMIFS(#REF!,#REF!,$B135,#REF!,"Yes")</f>
        <v>#REF!</v>
      </c>
      <c r="U135" s="4" t="e">
        <f>SUMIFS(#REF!,#REF!,$B135,#REF!,"Yes")</f>
        <v>#REF!</v>
      </c>
      <c r="V135" s="4" t="e">
        <f>SUMIFS(#REF!,#REF!,$B135,#REF!,"Yes")</f>
        <v>#REF!</v>
      </c>
      <c r="W135" s="4" t="e">
        <f>SUMIFS(#REF!,#REF!,$B135,#REF!,"Yes")</f>
        <v>#REF!</v>
      </c>
      <c r="X135" s="4" t="e">
        <f>SUMIFS(#REF!,#REF!,$B135,#REF!,"Yes")</f>
        <v>#REF!</v>
      </c>
      <c r="Y135" s="4" t="e">
        <f>SUMIFS(#REF!,#REF!,$B135,#REF!,"Yes")</f>
        <v>#REF!</v>
      </c>
      <c r="Z135" s="4" t="e">
        <f>SUMIFS(#REF!,#REF!,$B135,#REF!,"Yes")</f>
        <v>#REF!</v>
      </c>
      <c r="AA135" s="4" t="e">
        <f>SUMIFS(#REF!,#REF!,$B135,#REF!,"Yes")</f>
        <v>#REF!</v>
      </c>
      <c r="AB135" s="4" t="e">
        <f>SUMIFS(#REF!,#REF!,$B135,#REF!,"Yes")</f>
        <v>#REF!</v>
      </c>
      <c r="AC135" s="4" t="e">
        <f>SUMIFS(#REF!,#REF!,$B135,#REF!,"Yes")</f>
        <v>#REF!</v>
      </c>
      <c r="AD135" s="4" t="e">
        <f>SUMIFS(#REF!,#REF!,$B135,#REF!,"Yes")</f>
        <v>#REF!</v>
      </c>
      <c r="AE135" s="4" t="e">
        <f>SUMIFS(#REF!,#REF!,$B135,#REF!,"Yes")</f>
        <v>#REF!</v>
      </c>
      <c r="AF135" s="4" t="e">
        <f>SUMIFS(#REF!,#REF!,$B135,#REF!,"Yes")</f>
        <v>#REF!</v>
      </c>
      <c r="AG135" s="4" t="e">
        <f>IFERROR(INDEX(#REF!,MATCH(B135,#REF!,0),6),H135)</f>
        <v>#REF!</v>
      </c>
      <c r="AH135" s="12">
        <f t="shared" si="111"/>
        <v>0</v>
      </c>
      <c r="AI135" s="4" t="e">
        <f t="shared" si="112"/>
        <v>#REF!</v>
      </c>
      <c r="AJ135" s="4" t="e">
        <f t="shared" si="143"/>
        <v>#REF!</v>
      </c>
      <c r="AK135" s="4" t="e">
        <f t="shared" si="113"/>
        <v>#REF!</v>
      </c>
      <c r="AL135" s="4" t="e">
        <f t="shared" si="114"/>
        <v>#REF!</v>
      </c>
      <c r="AM135" s="4" t="e">
        <f t="shared" si="115"/>
        <v>#REF!</v>
      </c>
      <c r="AN135" s="4" t="e">
        <f t="shared" si="144"/>
        <v>#REF!</v>
      </c>
      <c r="AO135" s="4" t="e">
        <f t="shared" si="116"/>
        <v>#REF!</v>
      </c>
      <c r="AP135" s="4" t="e">
        <f t="shared" si="145"/>
        <v>#REF!</v>
      </c>
      <c r="AQ135" s="4" t="e">
        <f t="shared" si="117"/>
        <v>#REF!</v>
      </c>
      <c r="AR135" s="4" t="e">
        <f t="shared" si="118"/>
        <v>#REF!</v>
      </c>
      <c r="AS135" s="4" t="e">
        <f t="shared" si="119"/>
        <v>#REF!</v>
      </c>
      <c r="AT135" s="4" t="e">
        <f t="shared" si="146"/>
        <v>#REF!</v>
      </c>
      <c r="AU135" s="4" t="e">
        <f t="shared" si="120"/>
        <v>#REF!</v>
      </c>
      <c r="AV135" s="4" t="e">
        <f t="shared" si="147"/>
        <v>#REF!</v>
      </c>
      <c r="AW135" s="4" t="e">
        <f t="shared" si="121"/>
        <v>#REF!</v>
      </c>
      <c r="AX135" s="4" t="e">
        <f t="shared" si="122"/>
        <v>#REF!</v>
      </c>
      <c r="AY135" s="4" t="e">
        <f t="shared" si="123"/>
        <v>#REF!</v>
      </c>
      <c r="AZ135" s="4" t="e">
        <f t="shared" si="148"/>
        <v>#REF!</v>
      </c>
      <c r="BA135" s="4" t="e">
        <f t="shared" si="124"/>
        <v>#REF!</v>
      </c>
      <c r="BB135" s="4" t="e">
        <f t="shared" si="149"/>
        <v>#REF!</v>
      </c>
      <c r="BC135" s="4" t="e">
        <f t="shared" si="125"/>
        <v>#REF!</v>
      </c>
      <c r="BD135" s="4" t="e">
        <f t="shared" si="126"/>
        <v>#REF!</v>
      </c>
      <c r="BE135" s="4" t="e">
        <f t="shared" si="127"/>
        <v>#REF!</v>
      </c>
      <c r="BF135" s="4" t="e">
        <f t="shared" si="150"/>
        <v>#REF!</v>
      </c>
      <c r="BG135" s="4" t="e">
        <f t="shared" si="128"/>
        <v>#REF!</v>
      </c>
      <c r="BH135" s="4" t="e">
        <f t="shared" si="151"/>
        <v>#REF!</v>
      </c>
      <c r="BI135" s="4" t="e">
        <f t="shared" si="129"/>
        <v>#REF!</v>
      </c>
      <c r="BJ135" s="4" t="e">
        <f t="shared" si="130"/>
        <v>#REF!</v>
      </c>
      <c r="BK135" s="4" t="e">
        <f t="shared" si="131"/>
        <v>#REF!</v>
      </c>
      <c r="BL135" s="4" t="e">
        <f t="shared" si="152"/>
        <v>#REF!</v>
      </c>
      <c r="BM135" s="4" t="e">
        <f t="shared" si="132"/>
        <v>#REF!</v>
      </c>
      <c r="BN135" s="4" t="e">
        <f t="shared" si="153"/>
        <v>#REF!</v>
      </c>
      <c r="BO135" s="4" t="e">
        <f t="shared" si="133"/>
        <v>#REF!</v>
      </c>
      <c r="BP135" s="4" t="e">
        <f t="shared" si="134"/>
        <v>#REF!</v>
      </c>
      <c r="BQ135" s="4" t="e">
        <f t="shared" si="135"/>
        <v>#REF!</v>
      </c>
      <c r="BR135" s="4" t="e">
        <f t="shared" si="154"/>
        <v>#REF!</v>
      </c>
      <c r="BS135" s="4" t="e">
        <f t="shared" si="136"/>
        <v>#REF!</v>
      </c>
      <c r="BT135" s="4" t="e">
        <f t="shared" si="155"/>
        <v>#REF!</v>
      </c>
      <c r="BU135" s="4" t="e">
        <f t="shared" si="137"/>
        <v>#REF!</v>
      </c>
      <c r="BV135" s="4" t="e">
        <f t="shared" si="138"/>
        <v>#REF!</v>
      </c>
      <c r="BW135" s="4" t="e">
        <f t="shared" si="139"/>
        <v>#REF!</v>
      </c>
      <c r="BX135" s="4" t="e">
        <f t="shared" si="156"/>
        <v>#REF!</v>
      </c>
      <c r="BY135" s="4" t="e">
        <f t="shared" si="140"/>
        <v>#REF!</v>
      </c>
      <c r="BZ135" s="4" t="e">
        <f t="shared" si="157"/>
        <v>#REF!</v>
      </c>
      <c r="CA135" t="e">
        <f t="shared" si="141"/>
        <v>#REF!</v>
      </c>
      <c r="CB135">
        <v>0</v>
      </c>
      <c r="CC135" t="e">
        <f t="shared" si="158"/>
        <v>#REF!</v>
      </c>
      <c r="CD135" t="e">
        <f t="shared" si="159"/>
        <v>#REF!</v>
      </c>
      <c r="CE135" t="e">
        <f t="shared" si="160"/>
        <v>#REF!</v>
      </c>
      <c r="CF135" t="e">
        <f t="shared" si="161"/>
        <v>#REF!</v>
      </c>
      <c r="CG135" t="e">
        <f t="shared" si="162"/>
        <v>#REF!</v>
      </c>
      <c r="CH135" t="e">
        <f t="shared" si="163"/>
        <v>#REF!</v>
      </c>
      <c r="CI135" t="e">
        <f t="shared" si="164"/>
        <v>#REF!</v>
      </c>
      <c r="CJ135" t="e">
        <f t="shared" si="165"/>
        <v>#REF!</v>
      </c>
      <c r="CL135" s="89" t="e">
        <f t="shared" si="142"/>
        <v>#REF!</v>
      </c>
    </row>
    <row r="136" spans="1:90" x14ac:dyDescent="0.3">
      <c r="A136" t="s">
        <v>20</v>
      </c>
      <c r="B136">
        <v>10083</v>
      </c>
      <c r="C136" t="s">
        <v>408</v>
      </c>
      <c r="D136" s="16" t="e">
        <f>SUMIFS(#REF!,#REF!,$B136,#REF!,"Yes")</f>
        <v>#REF!</v>
      </c>
      <c r="E136" s="4" t="e">
        <f>SUMIFS(#REF!,#REF!,$B136,#REF!,"Yes")</f>
        <v>#REF!</v>
      </c>
      <c r="F136" s="4" t="e">
        <f>SUMIFS(#REF!,#REF!,$B136,#REF!,"Yes")</f>
        <v>#REF!</v>
      </c>
      <c r="G136" s="4" t="e">
        <f>SUMIFS(#REF!,#REF!,$B136,#REF!,"Yes")</f>
        <v>#REF!</v>
      </c>
      <c r="H136" s="4" t="e">
        <f>SUMIFS(#REF!,#REF!,$B136,#REF!,"Yes")</f>
        <v>#REF!</v>
      </c>
      <c r="I136" s="4" t="e">
        <f>SUMIFS(#REF!,#REF!,$B136,#REF!,"Yes")</f>
        <v>#REF!</v>
      </c>
      <c r="J136" s="4" t="e">
        <f>SUMIFS(#REF!,#REF!,$B136,#REF!,"Yes")</f>
        <v>#REF!</v>
      </c>
      <c r="K136" s="4" t="e">
        <f>SUMIFS(#REF!,#REF!,$B136,#REF!,"Yes")</f>
        <v>#REF!</v>
      </c>
      <c r="L136" s="4" t="e">
        <f>SUMIFS(#REF!,#REF!,$B136,#REF!,"Yes")</f>
        <v>#REF!</v>
      </c>
      <c r="M136" s="4" t="e">
        <f>SUMIFS(#REF!,#REF!,$B136,#REF!,"Yes")</f>
        <v>#REF!</v>
      </c>
      <c r="N136" s="4" t="e">
        <f>SUMIFS(#REF!,#REF!,$B136,#REF!,"Yes")</f>
        <v>#REF!</v>
      </c>
      <c r="O136" s="4" t="e">
        <f>SUMIFS(#REF!,#REF!,$B136,#REF!,"Yes")</f>
        <v>#REF!</v>
      </c>
      <c r="P136" s="4" t="e">
        <f>SUMIFS(#REF!,#REF!,$B136,#REF!,"Yes")</f>
        <v>#REF!</v>
      </c>
      <c r="Q136" s="4" t="e">
        <f>SUMIFS(#REF!,#REF!,$B136,#REF!,"Yes")</f>
        <v>#REF!</v>
      </c>
      <c r="R136" s="4" t="e">
        <f>SUMIFS(#REF!,#REF!,$B136,#REF!,"Yes")</f>
        <v>#REF!</v>
      </c>
      <c r="S136" s="4" t="e">
        <f>SUMIFS(#REF!,#REF!,$B136,#REF!,"Yes")</f>
        <v>#REF!</v>
      </c>
      <c r="T136" s="4" t="e">
        <f>SUMIFS(#REF!,#REF!,$B136,#REF!,"Yes")</f>
        <v>#REF!</v>
      </c>
      <c r="U136" s="4" t="e">
        <f>SUMIFS(#REF!,#REF!,$B136,#REF!,"Yes")</f>
        <v>#REF!</v>
      </c>
      <c r="V136" s="4" t="e">
        <f>SUMIFS(#REF!,#REF!,$B136,#REF!,"Yes")</f>
        <v>#REF!</v>
      </c>
      <c r="W136" s="4" t="e">
        <f>SUMIFS(#REF!,#REF!,$B136,#REF!,"Yes")</f>
        <v>#REF!</v>
      </c>
      <c r="X136" s="4" t="e">
        <f>SUMIFS(#REF!,#REF!,$B136,#REF!,"Yes")</f>
        <v>#REF!</v>
      </c>
      <c r="Y136" s="4" t="e">
        <f>SUMIFS(#REF!,#REF!,$B136,#REF!,"Yes")</f>
        <v>#REF!</v>
      </c>
      <c r="Z136" s="4" t="e">
        <f>SUMIFS(#REF!,#REF!,$B136,#REF!,"Yes")</f>
        <v>#REF!</v>
      </c>
      <c r="AA136" s="4" t="e">
        <f>SUMIFS(#REF!,#REF!,$B136,#REF!,"Yes")</f>
        <v>#REF!</v>
      </c>
      <c r="AB136" s="4" t="e">
        <f>SUMIFS(#REF!,#REF!,$B136,#REF!,"Yes")</f>
        <v>#REF!</v>
      </c>
      <c r="AC136" s="4" t="e">
        <f>SUMIFS(#REF!,#REF!,$B136,#REF!,"Yes")</f>
        <v>#REF!</v>
      </c>
      <c r="AD136" s="4" t="e">
        <f>SUMIFS(#REF!,#REF!,$B136,#REF!,"Yes")</f>
        <v>#REF!</v>
      </c>
      <c r="AE136" s="4" t="e">
        <f>SUMIFS(#REF!,#REF!,$B136,#REF!,"Yes")</f>
        <v>#REF!</v>
      </c>
      <c r="AF136" s="4" t="e">
        <f>SUMIFS(#REF!,#REF!,$B136,#REF!,"Yes")</f>
        <v>#REF!</v>
      </c>
      <c r="AG136" s="4" t="e">
        <f>IFERROR(INDEX(#REF!,MATCH(B136,#REF!,0),6),H136)</f>
        <v>#REF!</v>
      </c>
      <c r="AH136" s="12">
        <f t="shared" si="111"/>
        <v>0</v>
      </c>
      <c r="AI136" s="4" t="e">
        <f t="shared" si="112"/>
        <v>#REF!</v>
      </c>
      <c r="AJ136" s="4" t="e">
        <f t="shared" si="143"/>
        <v>#REF!</v>
      </c>
      <c r="AK136" s="4" t="e">
        <f t="shared" si="113"/>
        <v>#REF!</v>
      </c>
      <c r="AL136" s="4" t="e">
        <f t="shared" si="114"/>
        <v>#REF!</v>
      </c>
      <c r="AM136" s="4" t="e">
        <f t="shared" si="115"/>
        <v>#REF!</v>
      </c>
      <c r="AN136" s="4" t="e">
        <f t="shared" si="144"/>
        <v>#REF!</v>
      </c>
      <c r="AO136" s="4" t="e">
        <f t="shared" si="116"/>
        <v>#REF!</v>
      </c>
      <c r="AP136" s="4" t="e">
        <f t="shared" si="145"/>
        <v>#REF!</v>
      </c>
      <c r="AQ136" s="4" t="e">
        <f t="shared" si="117"/>
        <v>#REF!</v>
      </c>
      <c r="AR136" s="4" t="e">
        <f t="shared" si="118"/>
        <v>#REF!</v>
      </c>
      <c r="AS136" s="4" t="e">
        <f t="shared" si="119"/>
        <v>#REF!</v>
      </c>
      <c r="AT136" s="4" t="e">
        <f t="shared" si="146"/>
        <v>#REF!</v>
      </c>
      <c r="AU136" s="4" t="e">
        <f t="shared" si="120"/>
        <v>#REF!</v>
      </c>
      <c r="AV136" s="4" t="e">
        <f t="shared" si="147"/>
        <v>#REF!</v>
      </c>
      <c r="AW136" s="4" t="e">
        <f t="shared" si="121"/>
        <v>#REF!</v>
      </c>
      <c r="AX136" s="4" t="e">
        <f t="shared" si="122"/>
        <v>#REF!</v>
      </c>
      <c r="AY136" s="4" t="e">
        <f t="shared" si="123"/>
        <v>#REF!</v>
      </c>
      <c r="AZ136" s="4" t="e">
        <f t="shared" si="148"/>
        <v>#REF!</v>
      </c>
      <c r="BA136" s="4" t="e">
        <f t="shared" si="124"/>
        <v>#REF!</v>
      </c>
      <c r="BB136" s="4" t="e">
        <f t="shared" si="149"/>
        <v>#REF!</v>
      </c>
      <c r="BC136" s="4" t="e">
        <f t="shared" si="125"/>
        <v>#REF!</v>
      </c>
      <c r="BD136" s="4" t="e">
        <f t="shared" si="126"/>
        <v>#REF!</v>
      </c>
      <c r="BE136" s="4" t="e">
        <f t="shared" si="127"/>
        <v>#REF!</v>
      </c>
      <c r="BF136" s="4" t="e">
        <f t="shared" si="150"/>
        <v>#REF!</v>
      </c>
      <c r="BG136" s="4" t="e">
        <f t="shared" si="128"/>
        <v>#REF!</v>
      </c>
      <c r="BH136" s="4" t="e">
        <f t="shared" si="151"/>
        <v>#REF!</v>
      </c>
      <c r="BI136" s="4" t="e">
        <f t="shared" si="129"/>
        <v>#REF!</v>
      </c>
      <c r="BJ136" s="4" t="e">
        <f t="shared" si="130"/>
        <v>#REF!</v>
      </c>
      <c r="BK136" s="4" t="e">
        <f t="shared" si="131"/>
        <v>#REF!</v>
      </c>
      <c r="BL136" s="4" t="e">
        <f t="shared" si="152"/>
        <v>#REF!</v>
      </c>
      <c r="BM136" s="4" t="e">
        <f t="shared" si="132"/>
        <v>#REF!</v>
      </c>
      <c r="BN136" s="4" t="e">
        <f t="shared" si="153"/>
        <v>#REF!</v>
      </c>
      <c r="BO136" s="4" t="e">
        <f t="shared" si="133"/>
        <v>#REF!</v>
      </c>
      <c r="BP136" s="4" t="e">
        <f t="shared" si="134"/>
        <v>#REF!</v>
      </c>
      <c r="BQ136" s="4" t="e">
        <f t="shared" si="135"/>
        <v>#REF!</v>
      </c>
      <c r="BR136" s="4" t="e">
        <f t="shared" si="154"/>
        <v>#REF!</v>
      </c>
      <c r="BS136" s="4" t="e">
        <f t="shared" si="136"/>
        <v>#REF!</v>
      </c>
      <c r="BT136" s="4" t="e">
        <f t="shared" si="155"/>
        <v>#REF!</v>
      </c>
      <c r="BU136" s="4" t="e">
        <f t="shared" si="137"/>
        <v>#REF!</v>
      </c>
      <c r="BV136" s="4" t="e">
        <f t="shared" si="138"/>
        <v>#REF!</v>
      </c>
      <c r="BW136" s="4" t="e">
        <f t="shared" si="139"/>
        <v>#REF!</v>
      </c>
      <c r="BX136" s="4" t="e">
        <f t="shared" si="156"/>
        <v>#REF!</v>
      </c>
      <c r="BY136" s="4" t="e">
        <f t="shared" si="140"/>
        <v>#REF!</v>
      </c>
      <c r="BZ136" s="4" t="e">
        <f t="shared" si="157"/>
        <v>#REF!</v>
      </c>
      <c r="CA136" t="e">
        <f t="shared" si="141"/>
        <v>#REF!</v>
      </c>
      <c r="CB136">
        <v>0</v>
      </c>
      <c r="CC136" t="e">
        <f t="shared" si="158"/>
        <v>#REF!</v>
      </c>
      <c r="CD136" t="e">
        <f t="shared" si="159"/>
        <v>#REF!</v>
      </c>
      <c r="CE136" t="e">
        <f t="shared" si="160"/>
        <v>#REF!</v>
      </c>
      <c r="CF136" t="e">
        <f t="shared" si="161"/>
        <v>#REF!</v>
      </c>
      <c r="CG136" t="e">
        <f t="shared" si="162"/>
        <v>#REF!</v>
      </c>
      <c r="CH136" t="e">
        <f t="shared" si="163"/>
        <v>#REF!</v>
      </c>
      <c r="CI136" t="e">
        <f t="shared" si="164"/>
        <v>#REF!</v>
      </c>
      <c r="CJ136" t="e">
        <f t="shared" si="165"/>
        <v>#REF!</v>
      </c>
      <c r="CL136" s="89" t="e">
        <f t="shared" si="142"/>
        <v>#REF!</v>
      </c>
    </row>
    <row r="137" spans="1:90" x14ac:dyDescent="0.3">
      <c r="A137" t="s">
        <v>20</v>
      </c>
      <c r="B137">
        <v>10852</v>
      </c>
      <c r="C137" t="s">
        <v>386</v>
      </c>
      <c r="D137" s="16" t="e">
        <f>SUMIFS(#REF!,#REF!,$B137,#REF!,"Yes")</f>
        <v>#REF!</v>
      </c>
      <c r="E137" s="4" t="e">
        <f>SUMIFS(#REF!,#REF!,$B137,#REF!,"Yes")</f>
        <v>#REF!</v>
      </c>
      <c r="F137" s="4" t="e">
        <f>SUMIFS(#REF!,#REF!,$B137,#REF!,"Yes")</f>
        <v>#REF!</v>
      </c>
      <c r="G137" s="4" t="e">
        <f>SUMIFS(#REF!,#REF!,$B137,#REF!,"Yes")</f>
        <v>#REF!</v>
      </c>
      <c r="H137" s="4" t="e">
        <f>SUMIFS(#REF!,#REF!,$B137,#REF!,"Yes")</f>
        <v>#REF!</v>
      </c>
      <c r="I137" s="4" t="e">
        <f>SUMIFS(#REF!,#REF!,$B137,#REF!,"Yes")</f>
        <v>#REF!</v>
      </c>
      <c r="J137" s="4" t="e">
        <f>SUMIFS(#REF!,#REF!,$B137,#REF!,"Yes")</f>
        <v>#REF!</v>
      </c>
      <c r="K137" s="4" t="e">
        <f>SUMIFS(#REF!,#REF!,$B137,#REF!,"Yes")</f>
        <v>#REF!</v>
      </c>
      <c r="L137" s="4" t="e">
        <f>SUMIFS(#REF!,#REF!,$B137,#REF!,"Yes")</f>
        <v>#REF!</v>
      </c>
      <c r="M137" s="4" t="e">
        <f>SUMIFS(#REF!,#REF!,$B137,#REF!,"Yes")</f>
        <v>#REF!</v>
      </c>
      <c r="N137" s="4" t="e">
        <f>SUMIFS(#REF!,#REF!,$B137,#REF!,"Yes")</f>
        <v>#REF!</v>
      </c>
      <c r="O137" s="4" t="e">
        <f>SUMIFS(#REF!,#REF!,$B137,#REF!,"Yes")</f>
        <v>#REF!</v>
      </c>
      <c r="P137" s="4" t="e">
        <f>SUMIFS(#REF!,#REF!,$B137,#REF!,"Yes")</f>
        <v>#REF!</v>
      </c>
      <c r="Q137" s="4" t="e">
        <f>SUMIFS(#REF!,#REF!,$B137,#REF!,"Yes")</f>
        <v>#REF!</v>
      </c>
      <c r="R137" s="4" t="e">
        <f>SUMIFS(#REF!,#REF!,$B137,#REF!,"Yes")</f>
        <v>#REF!</v>
      </c>
      <c r="S137" s="4" t="e">
        <f>SUMIFS(#REF!,#REF!,$B137,#REF!,"Yes")</f>
        <v>#REF!</v>
      </c>
      <c r="T137" s="4" t="e">
        <f>SUMIFS(#REF!,#REF!,$B137,#REF!,"Yes")</f>
        <v>#REF!</v>
      </c>
      <c r="U137" s="4" t="e">
        <f>SUMIFS(#REF!,#REF!,$B137,#REF!,"Yes")</f>
        <v>#REF!</v>
      </c>
      <c r="V137" s="4" t="e">
        <f>SUMIFS(#REF!,#REF!,$B137,#REF!,"Yes")</f>
        <v>#REF!</v>
      </c>
      <c r="W137" s="4" t="e">
        <f>SUMIFS(#REF!,#REF!,$B137,#REF!,"Yes")</f>
        <v>#REF!</v>
      </c>
      <c r="X137" s="4" t="e">
        <f>SUMIFS(#REF!,#REF!,$B137,#REF!,"Yes")</f>
        <v>#REF!</v>
      </c>
      <c r="Y137" s="4" t="e">
        <f>SUMIFS(#REF!,#REF!,$B137,#REF!,"Yes")</f>
        <v>#REF!</v>
      </c>
      <c r="Z137" s="4" t="e">
        <f>SUMIFS(#REF!,#REF!,$B137,#REF!,"Yes")</f>
        <v>#REF!</v>
      </c>
      <c r="AA137" s="4" t="e">
        <f>SUMIFS(#REF!,#REF!,$B137,#REF!,"Yes")</f>
        <v>#REF!</v>
      </c>
      <c r="AB137" s="4" t="e">
        <f>SUMIFS(#REF!,#REF!,$B137,#REF!,"Yes")</f>
        <v>#REF!</v>
      </c>
      <c r="AC137" s="4" t="e">
        <f>SUMIFS(#REF!,#REF!,$B137,#REF!,"Yes")</f>
        <v>#REF!</v>
      </c>
      <c r="AD137" s="4" t="e">
        <f>SUMIFS(#REF!,#REF!,$B137,#REF!,"Yes")</f>
        <v>#REF!</v>
      </c>
      <c r="AE137" s="4" t="e">
        <f>SUMIFS(#REF!,#REF!,$B137,#REF!,"Yes")</f>
        <v>#REF!</v>
      </c>
      <c r="AF137" s="4" t="e">
        <f>SUMIFS(#REF!,#REF!,$B137,#REF!,"Yes")</f>
        <v>#REF!</v>
      </c>
      <c r="AG137" s="4" t="e">
        <f>IFERROR(INDEX(#REF!,MATCH(B137,#REF!,0),6),H137)</f>
        <v>#REF!</v>
      </c>
      <c r="AH137" s="12">
        <f t="shared" si="111"/>
        <v>0</v>
      </c>
      <c r="AI137" s="4" t="e">
        <f t="shared" si="112"/>
        <v>#REF!</v>
      </c>
      <c r="AJ137" s="4" t="e">
        <f t="shared" si="143"/>
        <v>#REF!</v>
      </c>
      <c r="AK137" s="4" t="e">
        <f t="shared" si="113"/>
        <v>#REF!</v>
      </c>
      <c r="AL137" s="4" t="e">
        <f t="shared" si="114"/>
        <v>#REF!</v>
      </c>
      <c r="AM137" s="4" t="e">
        <f t="shared" si="115"/>
        <v>#REF!</v>
      </c>
      <c r="AN137" s="4" t="e">
        <f t="shared" si="144"/>
        <v>#REF!</v>
      </c>
      <c r="AO137" s="4" t="e">
        <f t="shared" si="116"/>
        <v>#REF!</v>
      </c>
      <c r="AP137" s="4" t="e">
        <f t="shared" si="145"/>
        <v>#REF!</v>
      </c>
      <c r="AQ137" s="4" t="e">
        <f t="shared" si="117"/>
        <v>#REF!</v>
      </c>
      <c r="AR137" s="4" t="e">
        <f t="shared" si="118"/>
        <v>#REF!</v>
      </c>
      <c r="AS137" s="4" t="e">
        <f t="shared" si="119"/>
        <v>#REF!</v>
      </c>
      <c r="AT137" s="4" t="e">
        <f t="shared" si="146"/>
        <v>#REF!</v>
      </c>
      <c r="AU137" s="4" t="e">
        <f t="shared" si="120"/>
        <v>#REF!</v>
      </c>
      <c r="AV137" s="4" t="e">
        <f t="shared" si="147"/>
        <v>#REF!</v>
      </c>
      <c r="AW137" s="4" t="e">
        <f t="shared" si="121"/>
        <v>#REF!</v>
      </c>
      <c r="AX137" s="4" t="e">
        <f t="shared" si="122"/>
        <v>#REF!</v>
      </c>
      <c r="AY137" s="4" t="e">
        <f t="shared" si="123"/>
        <v>#REF!</v>
      </c>
      <c r="AZ137" s="4" t="e">
        <f t="shared" si="148"/>
        <v>#REF!</v>
      </c>
      <c r="BA137" s="4" t="e">
        <f t="shared" si="124"/>
        <v>#REF!</v>
      </c>
      <c r="BB137" s="4" t="e">
        <f t="shared" si="149"/>
        <v>#REF!</v>
      </c>
      <c r="BC137" s="4" t="e">
        <f t="shared" si="125"/>
        <v>#REF!</v>
      </c>
      <c r="BD137" s="4" t="e">
        <f t="shared" si="126"/>
        <v>#REF!</v>
      </c>
      <c r="BE137" s="4" t="e">
        <f t="shared" si="127"/>
        <v>#REF!</v>
      </c>
      <c r="BF137" s="4" t="e">
        <f t="shared" si="150"/>
        <v>#REF!</v>
      </c>
      <c r="BG137" s="4" t="e">
        <f t="shared" si="128"/>
        <v>#REF!</v>
      </c>
      <c r="BH137" s="4" t="e">
        <f t="shared" si="151"/>
        <v>#REF!</v>
      </c>
      <c r="BI137" s="4" t="e">
        <f t="shared" si="129"/>
        <v>#REF!</v>
      </c>
      <c r="BJ137" s="4" t="e">
        <f t="shared" si="130"/>
        <v>#REF!</v>
      </c>
      <c r="BK137" s="4" t="e">
        <f t="shared" si="131"/>
        <v>#REF!</v>
      </c>
      <c r="BL137" s="4" t="e">
        <f t="shared" si="152"/>
        <v>#REF!</v>
      </c>
      <c r="BM137" s="4" t="e">
        <f t="shared" si="132"/>
        <v>#REF!</v>
      </c>
      <c r="BN137" s="4" t="e">
        <f t="shared" si="153"/>
        <v>#REF!</v>
      </c>
      <c r="BO137" s="4" t="e">
        <f t="shared" si="133"/>
        <v>#REF!</v>
      </c>
      <c r="BP137" s="4" t="e">
        <f t="shared" si="134"/>
        <v>#REF!</v>
      </c>
      <c r="BQ137" s="4" t="e">
        <f t="shared" si="135"/>
        <v>#REF!</v>
      </c>
      <c r="BR137" s="4" t="e">
        <f t="shared" si="154"/>
        <v>#REF!</v>
      </c>
      <c r="BS137" s="4" t="e">
        <f t="shared" si="136"/>
        <v>#REF!</v>
      </c>
      <c r="BT137" s="4" t="e">
        <f t="shared" si="155"/>
        <v>#REF!</v>
      </c>
      <c r="BU137" s="4" t="e">
        <f t="shared" si="137"/>
        <v>#REF!</v>
      </c>
      <c r="BV137" s="4" t="e">
        <f t="shared" si="138"/>
        <v>#REF!</v>
      </c>
      <c r="BW137" s="4" t="e">
        <f t="shared" si="139"/>
        <v>#REF!</v>
      </c>
      <c r="BX137" s="4" t="e">
        <f t="shared" si="156"/>
        <v>#REF!</v>
      </c>
      <c r="BY137" s="4" t="e">
        <f t="shared" si="140"/>
        <v>#REF!</v>
      </c>
      <c r="BZ137" s="4" t="e">
        <f t="shared" si="157"/>
        <v>#REF!</v>
      </c>
      <c r="CA137" t="e">
        <f t="shared" si="141"/>
        <v>#REF!</v>
      </c>
      <c r="CB137">
        <v>0</v>
      </c>
      <c r="CC137" t="e">
        <f t="shared" si="158"/>
        <v>#REF!</v>
      </c>
      <c r="CD137" t="e">
        <f t="shared" si="159"/>
        <v>#REF!</v>
      </c>
      <c r="CE137" t="e">
        <f t="shared" si="160"/>
        <v>#REF!</v>
      </c>
      <c r="CF137" t="e">
        <f t="shared" si="161"/>
        <v>#REF!</v>
      </c>
      <c r="CG137" t="e">
        <f t="shared" si="162"/>
        <v>#REF!</v>
      </c>
      <c r="CH137" t="e">
        <f t="shared" si="163"/>
        <v>#REF!</v>
      </c>
      <c r="CI137" t="e">
        <f t="shared" si="164"/>
        <v>#REF!</v>
      </c>
      <c r="CJ137" t="e">
        <f t="shared" si="165"/>
        <v>#REF!</v>
      </c>
      <c r="CL137" s="89" t="e">
        <f t="shared" si="142"/>
        <v>#REF!</v>
      </c>
    </row>
    <row r="138" spans="1:90" x14ac:dyDescent="0.3">
      <c r="A138" t="s">
        <v>20</v>
      </c>
      <c r="B138">
        <v>10966</v>
      </c>
      <c r="C138" t="s">
        <v>153</v>
      </c>
      <c r="D138" s="16" t="e">
        <f>SUMIFS(#REF!,#REF!,$B138,#REF!,"Yes")</f>
        <v>#REF!</v>
      </c>
      <c r="E138" s="4" t="e">
        <f>SUMIFS(#REF!,#REF!,$B138,#REF!,"Yes")</f>
        <v>#REF!</v>
      </c>
      <c r="F138" s="4" t="e">
        <f>SUMIFS(#REF!,#REF!,$B138,#REF!,"Yes")</f>
        <v>#REF!</v>
      </c>
      <c r="G138" s="4" t="e">
        <f>SUMIFS(#REF!,#REF!,$B138,#REF!,"Yes")</f>
        <v>#REF!</v>
      </c>
      <c r="H138" s="4" t="e">
        <f>SUMIFS(#REF!,#REF!,$B138,#REF!,"Yes")</f>
        <v>#REF!</v>
      </c>
      <c r="I138" s="4" t="e">
        <f>SUMIFS(#REF!,#REF!,$B138,#REF!,"Yes")</f>
        <v>#REF!</v>
      </c>
      <c r="J138" s="4" t="e">
        <f>SUMIFS(#REF!,#REF!,$B138,#REF!,"Yes")</f>
        <v>#REF!</v>
      </c>
      <c r="K138" s="4" t="e">
        <f>SUMIFS(#REF!,#REF!,$B138,#REF!,"Yes")</f>
        <v>#REF!</v>
      </c>
      <c r="L138" s="4" t="e">
        <f>SUMIFS(#REF!,#REF!,$B138,#REF!,"Yes")</f>
        <v>#REF!</v>
      </c>
      <c r="M138" s="4" t="e">
        <f>SUMIFS(#REF!,#REF!,$B138,#REF!,"Yes")</f>
        <v>#REF!</v>
      </c>
      <c r="N138" s="4" t="e">
        <f>SUMIFS(#REF!,#REF!,$B138,#REF!,"Yes")</f>
        <v>#REF!</v>
      </c>
      <c r="O138" s="4" t="e">
        <f>SUMIFS(#REF!,#REF!,$B138,#REF!,"Yes")</f>
        <v>#REF!</v>
      </c>
      <c r="P138" s="4" t="e">
        <f>SUMIFS(#REF!,#REF!,$B138,#REF!,"Yes")</f>
        <v>#REF!</v>
      </c>
      <c r="Q138" s="4" t="e">
        <f>SUMIFS(#REF!,#REF!,$B138,#REF!,"Yes")</f>
        <v>#REF!</v>
      </c>
      <c r="R138" s="4" t="e">
        <f>SUMIFS(#REF!,#REF!,$B138,#REF!,"Yes")</f>
        <v>#REF!</v>
      </c>
      <c r="S138" s="4" t="e">
        <f>SUMIFS(#REF!,#REF!,$B138,#REF!,"Yes")</f>
        <v>#REF!</v>
      </c>
      <c r="T138" s="4" t="e">
        <f>SUMIFS(#REF!,#REF!,$B138,#REF!,"Yes")</f>
        <v>#REF!</v>
      </c>
      <c r="U138" s="4" t="e">
        <f>SUMIFS(#REF!,#REF!,$B138,#REF!,"Yes")</f>
        <v>#REF!</v>
      </c>
      <c r="V138" s="4" t="e">
        <f>SUMIFS(#REF!,#REF!,$B138,#REF!,"Yes")</f>
        <v>#REF!</v>
      </c>
      <c r="W138" s="4" t="e">
        <f>SUMIFS(#REF!,#REF!,$B138,#REF!,"Yes")</f>
        <v>#REF!</v>
      </c>
      <c r="X138" s="4" t="e">
        <f>SUMIFS(#REF!,#REF!,$B138,#REF!,"Yes")</f>
        <v>#REF!</v>
      </c>
      <c r="Y138" s="4" t="e">
        <f>SUMIFS(#REF!,#REF!,$B138,#REF!,"Yes")</f>
        <v>#REF!</v>
      </c>
      <c r="Z138" s="4" t="e">
        <f>SUMIFS(#REF!,#REF!,$B138,#REF!,"Yes")</f>
        <v>#REF!</v>
      </c>
      <c r="AA138" s="4" t="e">
        <f>SUMIFS(#REF!,#REF!,$B138,#REF!,"Yes")</f>
        <v>#REF!</v>
      </c>
      <c r="AB138" s="4" t="e">
        <f>SUMIFS(#REF!,#REF!,$B138,#REF!,"Yes")</f>
        <v>#REF!</v>
      </c>
      <c r="AC138" s="4" t="e">
        <f>SUMIFS(#REF!,#REF!,$B138,#REF!,"Yes")</f>
        <v>#REF!</v>
      </c>
      <c r="AD138" s="4" t="e">
        <f>SUMIFS(#REF!,#REF!,$B138,#REF!,"Yes")</f>
        <v>#REF!</v>
      </c>
      <c r="AE138" s="4" t="e">
        <f>SUMIFS(#REF!,#REF!,$B138,#REF!,"Yes")</f>
        <v>#REF!</v>
      </c>
      <c r="AF138" s="4" t="e">
        <f>SUMIFS(#REF!,#REF!,$B138,#REF!,"Yes")</f>
        <v>#REF!</v>
      </c>
      <c r="AG138" s="4" t="e">
        <f>IFERROR(INDEX(#REF!,MATCH(B138,#REF!,0),6),H138)</f>
        <v>#REF!</v>
      </c>
      <c r="AH138" s="12">
        <f t="shared" si="111"/>
        <v>0</v>
      </c>
      <c r="AI138" s="4" t="e">
        <f t="shared" si="112"/>
        <v>#REF!</v>
      </c>
      <c r="AJ138" s="4" t="e">
        <f t="shared" si="143"/>
        <v>#REF!</v>
      </c>
      <c r="AK138" s="4" t="e">
        <f t="shared" si="113"/>
        <v>#REF!</v>
      </c>
      <c r="AL138" s="4" t="e">
        <f t="shared" si="114"/>
        <v>#REF!</v>
      </c>
      <c r="AM138" s="4" t="e">
        <f t="shared" si="115"/>
        <v>#REF!</v>
      </c>
      <c r="AN138" s="4" t="e">
        <f t="shared" si="144"/>
        <v>#REF!</v>
      </c>
      <c r="AO138" s="4" t="e">
        <f t="shared" si="116"/>
        <v>#REF!</v>
      </c>
      <c r="AP138" s="4" t="e">
        <f t="shared" si="145"/>
        <v>#REF!</v>
      </c>
      <c r="AQ138" s="4" t="e">
        <f t="shared" si="117"/>
        <v>#REF!</v>
      </c>
      <c r="AR138" s="4" t="e">
        <f t="shared" si="118"/>
        <v>#REF!</v>
      </c>
      <c r="AS138" s="4" t="e">
        <f t="shared" si="119"/>
        <v>#REF!</v>
      </c>
      <c r="AT138" s="4" t="e">
        <f t="shared" si="146"/>
        <v>#REF!</v>
      </c>
      <c r="AU138" s="4" t="e">
        <f t="shared" si="120"/>
        <v>#REF!</v>
      </c>
      <c r="AV138" s="4" t="e">
        <f t="shared" si="147"/>
        <v>#REF!</v>
      </c>
      <c r="AW138" s="4" t="e">
        <f t="shared" si="121"/>
        <v>#REF!</v>
      </c>
      <c r="AX138" s="4" t="e">
        <f t="shared" si="122"/>
        <v>#REF!</v>
      </c>
      <c r="AY138" s="4" t="e">
        <f t="shared" si="123"/>
        <v>#REF!</v>
      </c>
      <c r="AZ138" s="4" t="e">
        <f t="shared" si="148"/>
        <v>#REF!</v>
      </c>
      <c r="BA138" s="4" t="e">
        <f t="shared" si="124"/>
        <v>#REF!</v>
      </c>
      <c r="BB138" s="4" t="e">
        <f t="shared" si="149"/>
        <v>#REF!</v>
      </c>
      <c r="BC138" s="4" t="e">
        <f t="shared" si="125"/>
        <v>#REF!</v>
      </c>
      <c r="BD138" s="4" t="e">
        <f t="shared" si="126"/>
        <v>#REF!</v>
      </c>
      <c r="BE138" s="4" t="e">
        <f t="shared" si="127"/>
        <v>#REF!</v>
      </c>
      <c r="BF138" s="4" t="e">
        <f t="shared" si="150"/>
        <v>#REF!</v>
      </c>
      <c r="BG138" s="4" t="e">
        <f t="shared" si="128"/>
        <v>#REF!</v>
      </c>
      <c r="BH138" s="4" t="e">
        <f t="shared" si="151"/>
        <v>#REF!</v>
      </c>
      <c r="BI138" s="4" t="e">
        <f t="shared" si="129"/>
        <v>#REF!</v>
      </c>
      <c r="BJ138" s="4" t="e">
        <f t="shared" si="130"/>
        <v>#REF!</v>
      </c>
      <c r="BK138" s="4" t="e">
        <f t="shared" si="131"/>
        <v>#REF!</v>
      </c>
      <c r="BL138" s="4" t="e">
        <f t="shared" si="152"/>
        <v>#REF!</v>
      </c>
      <c r="BM138" s="4" t="e">
        <f t="shared" si="132"/>
        <v>#REF!</v>
      </c>
      <c r="BN138" s="4" t="e">
        <f t="shared" si="153"/>
        <v>#REF!</v>
      </c>
      <c r="BO138" s="4" t="e">
        <f t="shared" si="133"/>
        <v>#REF!</v>
      </c>
      <c r="BP138" s="4" t="e">
        <f t="shared" si="134"/>
        <v>#REF!</v>
      </c>
      <c r="BQ138" s="4" t="e">
        <f t="shared" si="135"/>
        <v>#REF!</v>
      </c>
      <c r="BR138" s="4" t="e">
        <f t="shared" si="154"/>
        <v>#REF!</v>
      </c>
      <c r="BS138" s="4" t="e">
        <f t="shared" si="136"/>
        <v>#REF!</v>
      </c>
      <c r="BT138" s="4" t="e">
        <f t="shared" si="155"/>
        <v>#REF!</v>
      </c>
      <c r="BU138" s="4" t="e">
        <f t="shared" si="137"/>
        <v>#REF!</v>
      </c>
      <c r="BV138" s="4" t="e">
        <f t="shared" si="138"/>
        <v>#REF!</v>
      </c>
      <c r="BW138" s="4" t="e">
        <f t="shared" si="139"/>
        <v>#REF!</v>
      </c>
      <c r="BX138" s="4" t="e">
        <f t="shared" si="156"/>
        <v>#REF!</v>
      </c>
      <c r="BY138" s="4" t="e">
        <f t="shared" si="140"/>
        <v>#REF!</v>
      </c>
      <c r="BZ138" s="4" t="e">
        <f t="shared" si="157"/>
        <v>#REF!</v>
      </c>
      <c r="CA138" t="e">
        <f t="shared" si="141"/>
        <v>#REF!</v>
      </c>
      <c r="CB138">
        <v>0</v>
      </c>
      <c r="CC138" t="e">
        <f t="shared" si="158"/>
        <v>#REF!</v>
      </c>
      <c r="CD138" t="e">
        <f t="shared" si="159"/>
        <v>#REF!</v>
      </c>
      <c r="CE138" t="e">
        <f t="shared" si="160"/>
        <v>#REF!</v>
      </c>
      <c r="CF138" t="e">
        <f t="shared" si="161"/>
        <v>#REF!</v>
      </c>
      <c r="CG138" t="e">
        <f t="shared" si="162"/>
        <v>#REF!</v>
      </c>
      <c r="CH138" t="e">
        <f t="shared" si="163"/>
        <v>#REF!</v>
      </c>
      <c r="CI138" t="e">
        <f t="shared" si="164"/>
        <v>#REF!</v>
      </c>
      <c r="CJ138" t="e">
        <f t="shared" si="165"/>
        <v>#REF!</v>
      </c>
      <c r="CL138" s="89" t="e">
        <f t="shared" si="142"/>
        <v>#REF!</v>
      </c>
    </row>
    <row r="139" spans="1:90" x14ac:dyDescent="0.3">
      <c r="A139" t="s">
        <v>20</v>
      </c>
      <c r="B139">
        <v>11523</v>
      </c>
      <c r="C139" t="s">
        <v>482</v>
      </c>
      <c r="D139" s="16" t="e">
        <f>SUMIFS(#REF!,#REF!,$B139,#REF!,"Yes")</f>
        <v>#REF!</v>
      </c>
      <c r="E139" s="4" t="e">
        <f>SUMIFS(#REF!,#REF!,$B139,#REF!,"Yes")</f>
        <v>#REF!</v>
      </c>
      <c r="F139" s="4" t="e">
        <f>SUMIFS(#REF!,#REF!,$B139,#REF!,"Yes")</f>
        <v>#REF!</v>
      </c>
      <c r="G139" s="4" t="e">
        <f>SUMIFS(#REF!,#REF!,$B139,#REF!,"Yes")</f>
        <v>#REF!</v>
      </c>
      <c r="H139" s="4" t="e">
        <f>SUMIFS(#REF!,#REF!,$B139,#REF!,"Yes")</f>
        <v>#REF!</v>
      </c>
      <c r="I139" s="4" t="e">
        <f>SUMIFS(#REF!,#REF!,$B139,#REF!,"Yes")</f>
        <v>#REF!</v>
      </c>
      <c r="J139" s="4" t="e">
        <f>SUMIFS(#REF!,#REF!,$B139,#REF!,"Yes")</f>
        <v>#REF!</v>
      </c>
      <c r="K139" s="4" t="e">
        <f>SUMIFS(#REF!,#REF!,$B139,#REF!,"Yes")</f>
        <v>#REF!</v>
      </c>
      <c r="L139" s="4" t="e">
        <f>SUMIFS(#REF!,#REF!,$B139,#REF!,"Yes")</f>
        <v>#REF!</v>
      </c>
      <c r="M139" s="4" t="e">
        <f>SUMIFS(#REF!,#REF!,$B139,#REF!,"Yes")</f>
        <v>#REF!</v>
      </c>
      <c r="N139" s="4" t="e">
        <f>SUMIFS(#REF!,#REF!,$B139,#REF!,"Yes")</f>
        <v>#REF!</v>
      </c>
      <c r="O139" s="4" t="e">
        <f>SUMIFS(#REF!,#REF!,$B139,#REF!,"Yes")</f>
        <v>#REF!</v>
      </c>
      <c r="P139" s="4" t="e">
        <f>SUMIFS(#REF!,#REF!,$B139,#REF!,"Yes")</f>
        <v>#REF!</v>
      </c>
      <c r="Q139" s="4" t="e">
        <f>SUMIFS(#REF!,#REF!,$B139,#REF!,"Yes")</f>
        <v>#REF!</v>
      </c>
      <c r="R139" s="4" t="e">
        <f>SUMIFS(#REF!,#REF!,$B139,#REF!,"Yes")</f>
        <v>#REF!</v>
      </c>
      <c r="S139" s="4" t="e">
        <f>SUMIFS(#REF!,#REF!,$B139,#REF!,"Yes")</f>
        <v>#REF!</v>
      </c>
      <c r="T139" s="4" t="e">
        <f>SUMIFS(#REF!,#REF!,$B139,#REF!,"Yes")</f>
        <v>#REF!</v>
      </c>
      <c r="U139" s="4" t="e">
        <f>SUMIFS(#REF!,#REF!,$B139,#REF!,"Yes")</f>
        <v>#REF!</v>
      </c>
      <c r="V139" s="4" t="e">
        <f>SUMIFS(#REF!,#REF!,$B139,#REF!,"Yes")</f>
        <v>#REF!</v>
      </c>
      <c r="W139" s="4" t="e">
        <f>SUMIFS(#REF!,#REF!,$B139,#REF!,"Yes")</f>
        <v>#REF!</v>
      </c>
      <c r="X139" s="4" t="e">
        <f>SUMIFS(#REF!,#REF!,$B139,#REF!,"Yes")</f>
        <v>#REF!</v>
      </c>
      <c r="Y139" s="4" t="e">
        <f>SUMIFS(#REF!,#REF!,$B139,#REF!,"Yes")</f>
        <v>#REF!</v>
      </c>
      <c r="Z139" s="4" t="e">
        <f>SUMIFS(#REF!,#REF!,$B139,#REF!,"Yes")</f>
        <v>#REF!</v>
      </c>
      <c r="AA139" s="4" t="e">
        <f>SUMIFS(#REF!,#REF!,$B139,#REF!,"Yes")</f>
        <v>#REF!</v>
      </c>
      <c r="AB139" s="4" t="e">
        <f>SUMIFS(#REF!,#REF!,$B139,#REF!,"Yes")</f>
        <v>#REF!</v>
      </c>
      <c r="AC139" s="4" t="e">
        <f>SUMIFS(#REF!,#REF!,$B139,#REF!,"Yes")</f>
        <v>#REF!</v>
      </c>
      <c r="AD139" s="4" t="e">
        <f>SUMIFS(#REF!,#REF!,$B139,#REF!,"Yes")</f>
        <v>#REF!</v>
      </c>
      <c r="AE139" s="4" t="e">
        <f>SUMIFS(#REF!,#REF!,$B139,#REF!,"Yes")</f>
        <v>#REF!</v>
      </c>
      <c r="AF139" s="4" t="e">
        <f>SUMIFS(#REF!,#REF!,$B139,#REF!,"Yes")</f>
        <v>#REF!</v>
      </c>
      <c r="AG139" s="4" t="e">
        <f>IFERROR(INDEX(#REF!,MATCH(B139,#REF!,0),6),H139)</f>
        <v>#REF!</v>
      </c>
      <c r="AH139" s="12">
        <f t="shared" si="111"/>
        <v>0</v>
      </c>
      <c r="AI139" s="4" t="e">
        <f t="shared" si="112"/>
        <v>#REF!</v>
      </c>
      <c r="AJ139" s="4" t="e">
        <f t="shared" si="143"/>
        <v>#REF!</v>
      </c>
      <c r="AK139" s="4" t="e">
        <f t="shared" si="113"/>
        <v>#REF!</v>
      </c>
      <c r="AL139" s="4" t="e">
        <f t="shared" si="114"/>
        <v>#REF!</v>
      </c>
      <c r="AM139" s="4" t="e">
        <f t="shared" si="115"/>
        <v>#REF!</v>
      </c>
      <c r="AN139" s="4" t="e">
        <f t="shared" si="144"/>
        <v>#REF!</v>
      </c>
      <c r="AO139" s="4" t="e">
        <f t="shared" si="116"/>
        <v>#REF!</v>
      </c>
      <c r="AP139" s="4" t="e">
        <f t="shared" si="145"/>
        <v>#REF!</v>
      </c>
      <c r="AQ139" s="4" t="e">
        <f t="shared" si="117"/>
        <v>#REF!</v>
      </c>
      <c r="AR139" s="4" t="e">
        <f t="shared" si="118"/>
        <v>#REF!</v>
      </c>
      <c r="AS139" s="4" t="e">
        <f t="shared" si="119"/>
        <v>#REF!</v>
      </c>
      <c r="AT139" s="4" t="e">
        <f t="shared" si="146"/>
        <v>#REF!</v>
      </c>
      <c r="AU139" s="4" t="e">
        <f t="shared" si="120"/>
        <v>#REF!</v>
      </c>
      <c r="AV139" s="4" t="e">
        <f t="shared" si="147"/>
        <v>#REF!</v>
      </c>
      <c r="AW139" s="4" t="e">
        <f t="shared" si="121"/>
        <v>#REF!</v>
      </c>
      <c r="AX139" s="4" t="e">
        <f t="shared" si="122"/>
        <v>#REF!</v>
      </c>
      <c r="AY139" s="4" t="e">
        <f t="shared" si="123"/>
        <v>#REF!</v>
      </c>
      <c r="AZ139" s="4" t="e">
        <f t="shared" si="148"/>
        <v>#REF!</v>
      </c>
      <c r="BA139" s="4" t="e">
        <f t="shared" si="124"/>
        <v>#REF!</v>
      </c>
      <c r="BB139" s="4" t="e">
        <f t="shared" si="149"/>
        <v>#REF!</v>
      </c>
      <c r="BC139" s="4" t="e">
        <f t="shared" si="125"/>
        <v>#REF!</v>
      </c>
      <c r="BD139" s="4" t="e">
        <f t="shared" si="126"/>
        <v>#REF!</v>
      </c>
      <c r="BE139" s="4" t="e">
        <f t="shared" si="127"/>
        <v>#REF!</v>
      </c>
      <c r="BF139" s="4" t="e">
        <f t="shared" si="150"/>
        <v>#REF!</v>
      </c>
      <c r="BG139" s="4" t="e">
        <f t="shared" si="128"/>
        <v>#REF!</v>
      </c>
      <c r="BH139" s="4" t="e">
        <f t="shared" si="151"/>
        <v>#REF!</v>
      </c>
      <c r="BI139" s="4" t="e">
        <f t="shared" si="129"/>
        <v>#REF!</v>
      </c>
      <c r="BJ139" s="4" t="e">
        <f t="shared" si="130"/>
        <v>#REF!</v>
      </c>
      <c r="BK139" s="4" t="e">
        <f t="shared" si="131"/>
        <v>#REF!</v>
      </c>
      <c r="BL139" s="4" t="e">
        <f t="shared" si="152"/>
        <v>#REF!</v>
      </c>
      <c r="BM139" s="4" t="e">
        <f t="shared" si="132"/>
        <v>#REF!</v>
      </c>
      <c r="BN139" s="4" t="e">
        <f t="shared" si="153"/>
        <v>#REF!</v>
      </c>
      <c r="BO139" s="4" t="e">
        <f t="shared" si="133"/>
        <v>#REF!</v>
      </c>
      <c r="BP139" s="4" t="e">
        <f t="shared" si="134"/>
        <v>#REF!</v>
      </c>
      <c r="BQ139" s="4" t="e">
        <f t="shared" si="135"/>
        <v>#REF!</v>
      </c>
      <c r="BR139" s="4" t="e">
        <f t="shared" si="154"/>
        <v>#REF!</v>
      </c>
      <c r="BS139" s="4" t="e">
        <f t="shared" si="136"/>
        <v>#REF!</v>
      </c>
      <c r="BT139" s="4" t="e">
        <f t="shared" si="155"/>
        <v>#REF!</v>
      </c>
      <c r="BU139" s="4" t="e">
        <f t="shared" si="137"/>
        <v>#REF!</v>
      </c>
      <c r="BV139" s="4" t="e">
        <f t="shared" si="138"/>
        <v>#REF!</v>
      </c>
      <c r="BW139" s="4" t="e">
        <f t="shared" si="139"/>
        <v>#REF!</v>
      </c>
      <c r="BX139" s="4" t="e">
        <f t="shared" si="156"/>
        <v>#REF!</v>
      </c>
      <c r="BY139" s="4" t="e">
        <f t="shared" si="140"/>
        <v>#REF!</v>
      </c>
      <c r="BZ139" s="4" t="e">
        <f t="shared" si="157"/>
        <v>#REF!</v>
      </c>
      <c r="CA139" t="e">
        <f t="shared" si="141"/>
        <v>#REF!</v>
      </c>
      <c r="CB139">
        <v>0</v>
      </c>
      <c r="CC139" t="e">
        <f t="shared" si="158"/>
        <v>#REF!</v>
      </c>
      <c r="CD139" t="e">
        <f t="shared" si="159"/>
        <v>#REF!</v>
      </c>
      <c r="CE139" t="e">
        <f t="shared" si="160"/>
        <v>#REF!</v>
      </c>
      <c r="CF139" t="e">
        <f t="shared" si="161"/>
        <v>#REF!</v>
      </c>
      <c r="CG139" t="e">
        <f t="shared" si="162"/>
        <v>#REF!</v>
      </c>
      <c r="CH139" t="e">
        <f t="shared" si="163"/>
        <v>#REF!</v>
      </c>
      <c r="CI139" t="e">
        <f t="shared" si="164"/>
        <v>#REF!</v>
      </c>
      <c r="CJ139" t="e">
        <f t="shared" si="165"/>
        <v>#REF!</v>
      </c>
      <c r="CL139" s="89" t="e">
        <f t="shared" si="142"/>
        <v>#REF!</v>
      </c>
    </row>
    <row r="140" spans="1:90" x14ac:dyDescent="0.3">
      <c r="A140" t="s">
        <v>20</v>
      </c>
      <c r="B140">
        <v>20098</v>
      </c>
      <c r="C140" t="s">
        <v>149</v>
      </c>
      <c r="D140" s="16" t="e">
        <f>SUMIFS(#REF!,#REF!,$B140,#REF!,"Yes")</f>
        <v>#REF!</v>
      </c>
      <c r="E140" s="4" t="e">
        <f>SUMIFS(#REF!,#REF!,$B140,#REF!,"Yes")</f>
        <v>#REF!</v>
      </c>
      <c r="F140" s="4" t="e">
        <f>SUMIFS(#REF!,#REF!,$B140,#REF!,"Yes")</f>
        <v>#REF!</v>
      </c>
      <c r="G140" s="4" t="e">
        <f>SUMIFS(#REF!,#REF!,$B140,#REF!,"Yes")</f>
        <v>#REF!</v>
      </c>
      <c r="H140" s="4" t="e">
        <f>SUMIFS(#REF!,#REF!,$B140,#REF!,"Yes")</f>
        <v>#REF!</v>
      </c>
      <c r="I140" s="4" t="e">
        <f>SUMIFS(#REF!,#REF!,$B140,#REF!,"Yes")</f>
        <v>#REF!</v>
      </c>
      <c r="J140" s="4" t="e">
        <f>SUMIFS(#REF!,#REF!,$B140,#REF!,"Yes")</f>
        <v>#REF!</v>
      </c>
      <c r="K140" s="4" t="e">
        <f>SUMIFS(#REF!,#REF!,$B140,#REF!,"Yes")</f>
        <v>#REF!</v>
      </c>
      <c r="L140" s="4" t="e">
        <f>SUMIFS(#REF!,#REF!,$B140,#REF!,"Yes")</f>
        <v>#REF!</v>
      </c>
      <c r="M140" s="4" t="e">
        <f>SUMIFS(#REF!,#REF!,$B140,#REF!,"Yes")</f>
        <v>#REF!</v>
      </c>
      <c r="N140" s="4" t="e">
        <f>SUMIFS(#REF!,#REF!,$B140,#REF!,"Yes")</f>
        <v>#REF!</v>
      </c>
      <c r="O140" s="4" t="e">
        <f>SUMIFS(#REF!,#REF!,$B140,#REF!,"Yes")</f>
        <v>#REF!</v>
      </c>
      <c r="P140" s="4" t="e">
        <f>SUMIFS(#REF!,#REF!,$B140,#REF!,"Yes")</f>
        <v>#REF!</v>
      </c>
      <c r="Q140" s="4" t="e">
        <f>SUMIFS(#REF!,#REF!,$B140,#REF!,"Yes")</f>
        <v>#REF!</v>
      </c>
      <c r="R140" s="4" t="e">
        <f>SUMIFS(#REF!,#REF!,$B140,#REF!,"Yes")</f>
        <v>#REF!</v>
      </c>
      <c r="S140" s="4" t="e">
        <f>SUMIFS(#REF!,#REF!,$B140,#REF!,"Yes")</f>
        <v>#REF!</v>
      </c>
      <c r="T140" s="4" t="e">
        <f>SUMIFS(#REF!,#REF!,$B140,#REF!,"Yes")</f>
        <v>#REF!</v>
      </c>
      <c r="U140" s="4" t="e">
        <f>SUMIFS(#REF!,#REF!,$B140,#REF!,"Yes")</f>
        <v>#REF!</v>
      </c>
      <c r="V140" s="4" t="e">
        <f>SUMIFS(#REF!,#REF!,$B140,#REF!,"Yes")</f>
        <v>#REF!</v>
      </c>
      <c r="W140" s="4" t="e">
        <f>SUMIFS(#REF!,#REF!,$B140,#REF!,"Yes")</f>
        <v>#REF!</v>
      </c>
      <c r="X140" s="4" t="e">
        <f>SUMIFS(#REF!,#REF!,$B140,#REF!,"Yes")</f>
        <v>#REF!</v>
      </c>
      <c r="Y140" s="4" t="e">
        <f>SUMIFS(#REF!,#REF!,$B140,#REF!,"Yes")</f>
        <v>#REF!</v>
      </c>
      <c r="Z140" s="4" t="e">
        <f>SUMIFS(#REF!,#REF!,$B140,#REF!,"Yes")</f>
        <v>#REF!</v>
      </c>
      <c r="AA140" s="4" t="e">
        <f>SUMIFS(#REF!,#REF!,$B140,#REF!,"Yes")</f>
        <v>#REF!</v>
      </c>
      <c r="AB140" s="4" t="e">
        <f>SUMIFS(#REF!,#REF!,$B140,#REF!,"Yes")</f>
        <v>#REF!</v>
      </c>
      <c r="AC140" s="4" t="e">
        <f>SUMIFS(#REF!,#REF!,$B140,#REF!,"Yes")</f>
        <v>#REF!</v>
      </c>
      <c r="AD140" s="4" t="e">
        <f>SUMIFS(#REF!,#REF!,$B140,#REF!,"Yes")</f>
        <v>#REF!</v>
      </c>
      <c r="AE140" s="4" t="e">
        <f>SUMIFS(#REF!,#REF!,$B140,#REF!,"Yes")</f>
        <v>#REF!</v>
      </c>
      <c r="AF140" s="4" t="e">
        <f>SUMIFS(#REF!,#REF!,$B140,#REF!,"Yes")</f>
        <v>#REF!</v>
      </c>
      <c r="AG140" s="4" t="e">
        <f>IFERROR(INDEX(#REF!,MATCH(B140,#REF!,0),6),H140)</f>
        <v>#REF!</v>
      </c>
      <c r="AH140" s="12">
        <f t="shared" si="111"/>
        <v>0</v>
      </c>
      <c r="AI140" s="4" t="e">
        <f t="shared" si="112"/>
        <v>#REF!</v>
      </c>
      <c r="AJ140" s="4" t="e">
        <f t="shared" si="143"/>
        <v>#REF!</v>
      </c>
      <c r="AK140" s="4" t="e">
        <f t="shared" si="113"/>
        <v>#REF!</v>
      </c>
      <c r="AL140" s="4" t="e">
        <f t="shared" si="114"/>
        <v>#REF!</v>
      </c>
      <c r="AM140" s="4" t="e">
        <f t="shared" si="115"/>
        <v>#REF!</v>
      </c>
      <c r="AN140" s="4" t="e">
        <f t="shared" si="144"/>
        <v>#REF!</v>
      </c>
      <c r="AO140" s="4" t="e">
        <f t="shared" si="116"/>
        <v>#REF!</v>
      </c>
      <c r="AP140" s="4" t="e">
        <f t="shared" si="145"/>
        <v>#REF!</v>
      </c>
      <c r="AQ140" s="4" t="e">
        <f t="shared" si="117"/>
        <v>#REF!</v>
      </c>
      <c r="AR140" s="4" t="e">
        <f t="shared" si="118"/>
        <v>#REF!</v>
      </c>
      <c r="AS140" s="4" t="e">
        <f t="shared" si="119"/>
        <v>#REF!</v>
      </c>
      <c r="AT140" s="4" t="e">
        <f t="shared" si="146"/>
        <v>#REF!</v>
      </c>
      <c r="AU140" s="4" t="e">
        <f t="shared" si="120"/>
        <v>#REF!</v>
      </c>
      <c r="AV140" s="4" t="e">
        <f t="shared" si="147"/>
        <v>#REF!</v>
      </c>
      <c r="AW140" s="4" t="e">
        <f t="shared" si="121"/>
        <v>#REF!</v>
      </c>
      <c r="AX140" s="4" t="e">
        <f t="shared" si="122"/>
        <v>#REF!</v>
      </c>
      <c r="AY140" s="4" t="e">
        <f t="shared" si="123"/>
        <v>#REF!</v>
      </c>
      <c r="AZ140" s="4" t="e">
        <f t="shared" si="148"/>
        <v>#REF!</v>
      </c>
      <c r="BA140" s="4" t="e">
        <f t="shared" si="124"/>
        <v>#REF!</v>
      </c>
      <c r="BB140" s="4" t="e">
        <f t="shared" si="149"/>
        <v>#REF!</v>
      </c>
      <c r="BC140" s="4" t="e">
        <f t="shared" si="125"/>
        <v>#REF!</v>
      </c>
      <c r="BD140" s="4" t="e">
        <f t="shared" si="126"/>
        <v>#REF!</v>
      </c>
      <c r="BE140" s="4" t="e">
        <f t="shared" si="127"/>
        <v>#REF!</v>
      </c>
      <c r="BF140" s="4" t="e">
        <f t="shared" si="150"/>
        <v>#REF!</v>
      </c>
      <c r="BG140" s="4" t="e">
        <f t="shared" si="128"/>
        <v>#REF!</v>
      </c>
      <c r="BH140" s="4" t="e">
        <f t="shared" si="151"/>
        <v>#REF!</v>
      </c>
      <c r="BI140" s="4" t="e">
        <f t="shared" si="129"/>
        <v>#REF!</v>
      </c>
      <c r="BJ140" s="4" t="e">
        <f t="shared" si="130"/>
        <v>#REF!</v>
      </c>
      <c r="BK140" s="4" t="e">
        <f t="shared" si="131"/>
        <v>#REF!</v>
      </c>
      <c r="BL140" s="4" t="e">
        <f t="shared" si="152"/>
        <v>#REF!</v>
      </c>
      <c r="BM140" s="4" t="e">
        <f t="shared" si="132"/>
        <v>#REF!</v>
      </c>
      <c r="BN140" s="4" t="e">
        <f t="shared" si="153"/>
        <v>#REF!</v>
      </c>
      <c r="BO140" s="4" t="e">
        <f t="shared" si="133"/>
        <v>#REF!</v>
      </c>
      <c r="BP140" s="4" t="e">
        <f t="shared" si="134"/>
        <v>#REF!</v>
      </c>
      <c r="BQ140" s="4" t="e">
        <f t="shared" si="135"/>
        <v>#REF!</v>
      </c>
      <c r="BR140" s="4" t="e">
        <f t="shared" si="154"/>
        <v>#REF!</v>
      </c>
      <c r="BS140" s="4" t="e">
        <f t="shared" si="136"/>
        <v>#REF!</v>
      </c>
      <c r="BT140" s="4" t="e">
        <f t="shared" si="155"/>
        <v>#REF!</v>
      </c>
      <c r="BU140" s="4" t="e">
        <f t="shared" si="137"/>
        <v>#REF!</v>
      </c>
      <c r="BV140" s="4" t="e">
        <f t="shared" si="138"/>
        <v>#REF!</v>
      </c>
      <c r="BW140" s="4" t="e">
        <f t="shared" si="139"/>
        <v>#REF!</v>
      </c>
      <c r="BX140" s="4" t="e">
        <f t="shared" si="156"/>
        <v>#REF!</v>
      </c>
      <c r="BY140" s="4" t="e">
        <f t="shared" si="140"/>
        <v>#REF!</v>
      </c>
      <c r="BZ140" s="4" t="e">
        <f t="shared" si="157"/>
        <v>#REF!</v>
      </c>
      <c r="CA140" t="e">
        <f t="shared" si="141"/>
        <v>#REF!</v>
      </c>
      <c r="CB140">
        <v>0</v>
      </c>
      <c r="CC140" t="e">
        <f t="shared" si="158"/>
        <v>#REF!</v>
      </c>
      <c r="CD140" t="e">
        <f t="shared" si="159"/>
        <v>#REF!</v>
      </c>
      <c r="CE140" t="e">
        <f t="shared" si="160"/>
        <v>#REF!</v>
      </c>
      <c r="CF140" t="e">
        <f t="shared" si="161"/>
        <v>#REF!</v>
      </c>
      <c r="CG140" t="e">
        <f t="shared" si="162"/>
        <v>#REF!</v>
      </c>
      <c r="CH140" t="e">
        <f t="shared" si="163"/>
        <v>#REF!</v>
      </c>
      <c r="CI140" t="e">
        <f t="shared" si="164"/>
        <v>#REF!</v>
      </c>
      <c r="CJ140" t="e">
        <f t="shared" si="165"/>
        <v>#REF!</v>
      </c>
      <c r="CL140" s="89" t="e">
        <f t="shared" si="142"/>
        <v>#REF!</v>
      </c>
    </row>
    <row r="141" spans="1:90" x14ac:dyDescent="0.3">
      <c r="A141" t="s">
        <v>20</v>
      </c>
      <c r="B141">
        <v>20213</v>
      </c>
      <c r="C141" t="s">
        <v>92</v>
      </c>
      <c r="D141" s="16" t="e">
        <f>SUMIFS(#REF!,#REF!,$B141,#REF!,"Yes")</f>
        <v>#REF!</v>
      </c>
      <c r="E141" s="4" t="e">
        <f>SUMIFS(#REF!,#REF!,$B141,#REF!,"Yes")</f>
        <v>#REF!</v>
      </c>
      <c r="F141" s="4" t="e">
        <f>SUMIFS(#REF!,#REF!,$B141,#REF!,"Yes")</f>
        <v>#REF!</v>
      </c>
      <c r="G141" s="4" t="e">
        <f>SUMIFS(#REF!,#REF!,$B141,#REF!,"Yes")</f>
        <v>#REF!</v>
      </c>
      <c r="H141" s="4" t="e">
        <f>SUMIFS(#REF!,#REF!,$B141,#REF!,"Yes")</f>
        <v>#REF!</v>
      </c>
      <c r="I141" s="4" t="e">
        <f>SUMIFS(#REF!,#REF!,$B141,#REF!,"Yes")</f>
        <v>#REF!</v>
      </c>
      <c r="J141" s="4" t="e">
        <f>SUMIFS(#REF!,#REF!,$B141,#REF!,"Yes")</f>
        <v>#REF!</v>
      </c>
      <c r="K141" s="4" t="e">
        <f>SUMIFS(#REF!,#REF!,$B141,#REF!,"Yes")</f>
        <v>#REF!</v>
      </c>
      <c r="L141" s="4" t="e">
        <f>SUMIFS(#REF!,#REF!,$B141,#REF!,"Yes")</f>
        <v>#REF!</v>
      </c>
      <c r="M141" s="4" t="e">
        <f>SUMIFS(#REF!,#REF!,$B141,#REF!,"Yes")</f>
        <v>#REF!</v>
      </c>
      <c r="N141" s="4" t="e">
        <f>SUMIFS(#REF!,#REF!,$B141,#REF!,"Yes")</f>
        <v>#REF!</v>
      </c>
      <c r="O141" s="4" t="e">
        <f>SUMIFS(#REF!,#REF!,$B141,#REF!,"Yes")</f>
        <v>#REF!</v>
      </c>
      <c r="P141" s="4" t="e">
        <f>SUMIFS(#REF!,#REF!,$B141,#REF!,"Yes")</f>
        <v>#REF!</v>
      </c>
      <c r="Q141" s="4" t="e">
        <f>SUMIFS(#REF!,#REF!,$B141,#REF!,"Yes")</f>
        <v>#REF!</v>
      </c>
      <c r="R141" s="4" t="e">
        <f>SUMIFS(#REF!,#REF!,$B141,#REF!,"Yes")</f>
        <v>#REF!</v>
      </c>
      <c r="S141" s="4" t="e">
        <f>SUMIFS(#REF!,#REF!,$B141,#REF!,"Yes")</f>
        <v>#REF!</v>
      </c>
      <c r="T141" s="4" t="e">
        <f>SUMIFS(#REF!,#REF!,$B141,#REF!,"Yes")</f>
        <v>#REF!</v>
      </c>
      <c r="U141" s="4" t="e">
        <f>SUMIFS(#REF!,#REF!,$B141,#REF!,"Yes")</f>
        <v>#REF!</v>
      </c>
      <c r="V141" s="4" t="e">
        <f>SUMIFS(#REF!,#REF!,$B141,#REF!,"Yes")</f>
        <v>#REF!</v>
      </c>
      <c r="W141" s="4" t="e">
        <f>SUMIFS(#REF!,#REF!,$B141,#REF!,"Yes")</f>
        <v>#REF!</v>
      </c>
      <c r="X141" s="4" t="e">
        <f>SUMIFS(#REF!,#REF!,$B141,#REF!,"Yes")</f>
        <v>#REF!</v>
      </c>
      <c r="Y141" s="4" t="e">
        <f>SUMIFS(#REF!,#REF!,$B141,#REF!,"Yes")</f>
        <v>#REF!</v>
      </c>
      <c r="Z141" s="4" t="e">
        <f>SUMIFS(#REF!,#REF!,$B141,#REF!,"Yes")</f>
        <v>#REF!</v>
      </c>
      <c r="AA141" s="4" t="e">
        <f>SUMIFS(#REF!,#REF!,$B141,#REF!,"Yes")</f>
        <v>#REF!</v>
      </c>
      <c r="AB141" s="4" t="e">
        <f>SUMIFS(#REF!,#REF!,$B141,#REF!,"Yes")</f>
        <v>#REF!</v>
      </c>
      <c r="AC141" s="4" t="e">
        <f>SUMIFS(#REF!,#REF!,$B141,#REF!,"Yes")</f>
        <v>#REF!</v>
      </c>
      <c r="AD141" s="4" t="e">
        <f>SUMIFS(#REF!,#REF!,$B141,#REF!,"Yes")</f>
        <v>#REF!</v>
      </c>
      <c r="AE141" s="4" t="e">
        <f>SUMIFS(#REF!,#REF!,$B141,#REF!,"Yes")</f>
        <v>#REF!</v>
      </c>
      <c r="AF141" s="4" t="e">
        <f>SUMIFS(#REF!,#REF!,$B141,#REF!,"Yes")</f>
        <v>#REF!</v>
      </c>
      <c r="AG141" s="4" t="e">
        <f>IFERROR(INDEX(#REF!,MATCH(B141,#REF!,0),6),H141)</f>
        <v>#REF!</v>
      </c>
      <c r="AH141" s="12">
        <f t="shared" si="111"/>
        <v>0</v>
      </c>
      <c r="AI141" s="4" t="e">
        <f t="shared" si="112"/>
        <v>#REF!</v>
      </c>
      <c r="AJ141" s="4" t="e">
        <f t="shared" si="143"/>
        <v>#REF!</v>
      </c>
      <c r="AK141" s="4" t="e">
        <f t="shared" si="113"/>
        <v>#REF!</v>
      </c>
      <c r="AL141" s="4" t="e">
        <f t="shared" si="114"/>
        <v>#REF!</v>
      </c>
      <c r="AM141" s="4" t="e">
        <f t="shared" si="115"/>
        <v>#REF!</v>
      </c>
      <c r="AN141" s="4" t="e">
        <f t="shared" si="144"/>
        <v>#REF!</v>
      </c>
      <c r="AO141" s="4" t="e">
        <f t="shared" si="116"/>
        <v>#REF!</v>
      </c>
      <c r="AP141" s="4" t="e">
        <f t="shared" si="145"/>
        <v>#REF!</v>
      </c>
      <c r="AQ141" s="4" t="e">
        <f t="shared" si="117"/>
        <v>#REF!</v>
      </c>
      <c r="AR141" s="4" t="e">
        <f t="shared" si="118"/>
        <v>#REF!</v>
      </c>
      <c r="AS141" s="4" t="e">
        <f t="shared" si="119"/>
        <v>#REF!</v>
      </c>
      <c r="AT141" s="4" t="e">
        <f t="shared" si="146"/>
        <v>#REF!</v>
      </c>
      <c r="AU141" s="4" t="e">
        <f t="shared" si="120"/>
        <v>#REF!</v>
      </c>
      <c r="AV141" s="4" t="e">
        <f t="shared" si="147"/>
        <v>#REF!</v>
      </c>
      <c r="AW141" s="4" t="e">
        <f t="shared" si="121"/>
        <v>#REF!</v>
      </c>
      <c r="AX141" s="4" t="e">
        <f t="shared" si="122"/>
        <v>#REF!</v>
      </c>
      <c r="AY141" s="4" t="e">
        <f t="shared" si="123"/>
        <v>#REF!</v>
      </c>
      <c r="AZ141" s="4" t="e">
        <f t="shared" si="148"/>
        <v>#REF!</v>
      </c>
      <c r="BA141" s="4" t="e">
        <f t="shared" si="124"/>
        <v>#REF!</v>
      </c>
      <c r="BB141" s="4" t="e">
        <f t="shared" si="149"/>
        <v>#REF!</v>
      </c>
      <c r="BC141" s="4" t="e">
        <f t="shared" si="125"/>
        <v>#REF!</v>
      </c>
      <c r="BD141" s="4" t="e">
        <f t="shared" si="126"/>
        <v>#REF!</v>
      </c>
      <c r="BE141" s="4" t="e">
        <f t="shared" si="127"/>
        <v>#REF!</v>
      </c>
      <c r="BF141" s="4" t="e">
        <f t="shared" si="150"/>
        <v>#REF!</v>
      </c>
      <c r="BG141" s="4" t="e">
        <f t="shared" si="128"/>
        <v>#REF!</v>
      </c>
      <c r="BH141" s="4" t="e">
        <f t="shared" si="151"/>
        <v>#REF!</v>
      </c>
      <c r="BI141" s="4" t="e">
        <f t="shared" si="129"/>
        <v>#REF!</v>
      </c>
      <c r="BJ141" s="4" t="e">
        <f t="shared" si="130"/>
        <v>#REF!</v>
      </c>
      <c r="BK141" s="4" t="e">
        <f t="shared" si="131"/>
        <v>#REF!</v>
      </c>
      <c r="BL141" s="4" t="e">
        <f t="shared" si="152"/>
        <v>#REF!</v>
      </c>
      <c r="BM141" s="4" t="e">
        <f t="shared" si="132"/>
        <v>#REF!</v>
      </c>
      <c r="BN141" s="4" t="e">
        <f t="shared" si="153"/>
        <v>#REF!</v>
      </c>
      <c r="BO141" s="4" t="e">
        <f t="shared" si="133"/>
        <v>#REF!</v>
      </c>
      <c r="BP141" s="4" t="e">
        <f t="shared" si="134"/>
        <v>#REF!</v>
      </c>
      <c r="BQ141" s="4" t="e">
        <f t="shared" si="135"/>
        <v>#REF!</v>
      </c>
      <c r="BR141" s="4" t="e">
        <f t="shared" si="154"/>
        <v>#REF!</v>
      </c>
      <c r="BS141" s="4" t="e">
        <f t="shared" si="136"/>
        <v>#REF!</v>
      </c>
      <c r="BT141" s="4" t="e">
        <f t="shared" si="155"/>
        <v>#REF!</v>
      </c>
      <c r="BU141" s="4" t="e">
        <f t="shared" si="137"/>
        <v>#REF!</v>
      </c>
      <c r="BV141" s="4" t="e">
        <f t="shared" si="138"/>
        <v>#REF!</v>
      </c>
      <c r="BW141" s="4" t="e">
        <f t="shared" si="139"/>
        <v>#REF!</v>
      </c>
      <c r="BX141" s="4" t="e">
        <f t="shared" si="156"/>
        <v>#REF!</v>
      </c>
      <c r="BY141" s="4" t="e">
        <f t="shared" si="140"/>
        <v>#REF!</v>
      </c>
      <c r="BZ141" s="4" t="e">
        <f t="shared" si="157"/>
        <v>#REF!</v>
      </c>
      <c r="CA141" t="e">
        <f t="shared" si="141"/>
        <v>#REF!</v>
      </c>
      <c r="CB141">
        <v>0</v>
      </c>
      <c r="CC141" t="e">
        <f t="shared" si="158"/>
        <v>#REF!</v>
      </c>
      <c r="CD141" t="e">
        <f t="shared" si="159"/>
        <v>#REF!</v>
      </c>
      <c r="CE141" t="e">
        <f t="shared" si="160"/>
        <v>#REF!</v>
      </c>
      <c r="CF141" t="e">
        <f t="shared" si="161"/>
        <v>#REF!</v>
      </c>
      <c r="CG141" t="e">
        <f t="shared" si="162"/>
        <v>#REF!</v>
      </c>
      <c r="CH141" t="e">
        <f t="shared" si="163"/>
        <v>#REF!</v>
      </c>
      <c r="CI141" t="e">
        <f t="shared" si="164"/>
        <v>#REF!</v>
      </c>
      <c r="CJ141" t="e">
        <f t="shared" si="165"/>
        <v>#REF!</v>
      </c>
      <c r="CL141" s="89" t="e">
        <f t="shared" si="142"/>
        <v>#REF!</v>
      </c>
    </row>
    <row r="142" spans="1:90" x14ac:dyDescent="0.3">
      <c r="A142" t="s">
        <v>4</v>
      </c>
      <c r="B142">
        <v>279</v>
      </c>
      <c r="C142" t="s">
        <v>92</v>
      </c>
      <c r="D142" s="16" t="e">
        <f>SUMIFS(#REF!,#REF!,$B142,#REF!,"Yes")</f>
        <v>#REF!</v>
      </c>
      <c r="E142" s="4" t="e">
        <f>SUMIFS(#REF!,#REF!,$B142,#REF!,"Yes")</f>
        <v>#REF!</v>
      </c>
      <c r="F142" s="4" t="e">
        <f>SUMIFS(#REF!,#REF!,$B142,#REF!,"Yes")</f>
        <v>#REF!</v>
      </c>
      <c r="G142" s="4" t="e">
        <f>SUMIFS(#REF!,#REF!,$B142,#REF!,"Yes")</f>
        <v>#REF!</v>
      </c>
      <c r="H142" s="4" t="e">
        <f>SUMIFS(#REF!,#REF!,$B142,#REF!,"Yes")</f>
        <v>#REF!</v>
      </c>
      <c r="I142" s="4" t="e">
        <f>SUMIFS(#REF!,#REF!,$B142,#REF!,"Yes")</f>
        <v>#REF!</v>
      </c>
      <c r="J142" s="4" t="e">
        <f>SUMIFS(#REF!,#REF!,$B142,#REF!,"Yes")</f>
        <v>#REF!</v>
      </c>
      <c r="K142" s="4" t="e">
        <f>SUMIFS(#REF!,#REF!,$B142,#REF!,"Yes")</f>
        <v>#REF!</v>
      </c>
      <c r="L142" s="4" t="e">
        <f>SUMIFS(#REF!,#REF!,$B142,#REF!,"Yes")</f>
        <v>#REF!</v>
      </c>
      <c r="M142" s="4" t="e">
        <f>SUMIFS(#REF!,#REF!,$B142,#REF!,"Yes")</f>
        <v>#REF!</v>
      </c>
      <c r="N142" s="4" t="e">
        <f>SUMIFS(#REF!,#REF!,$B142,#REF!,"Yes")</f>
        <v>#REF!</v>
      </c>
      <c r="O142" s="4" t="e">
        <f>SUMIFS(#REF!,#REF!,$B142,#REF!,"Yes")</f>
        <v>#REF!</v>
      </c>
      <c r="P142" s="4" t="e">
        <f>SUMIFS(#REF!,#REF!,$B142,#REF!,"Yes")</f>
        <v>#REF!</v>
      </c>
      <c r="Q142" s="4" t="e">
        <f>SUMIFS(#REF!,#REF!,$B142,#REF!,"Yes")</f>
        <v>#REF!</v>
      </c>
      <c r="R142" s="4" t="e">
        <f>SUMIFS(#REF!,#REF!,$B142,#REF!,"Yes")</f>
        <v>#REF!</v>
      </c>
      <c r="S142" s="4" t="e">
        <f>SUMIFS(#REF!,#REF!,$B142,#REF!,"Yes")</f>
        <v>#REF!</v>
      </c>
      <c r="T142" s="4" t="e">
        <f>SUMIFS(#REF!,#REF!,$B142,#REF!,"Yes")</f>
        <v>#REF!</v>
      </c>
      <c r="U142" s="4" t="e">
        <f>SUMIFS(#REF!,#REF!,$B142,#REF!,"Yes")</f>
        <v>#REF!</v>
      </c>
      <c r="V142" s="4" t="e">
        <f>SUMIFS(#REF!,#REF!,$B142,#REF!,"Yes")</f>
        <v>#REF!</v>
      </c>
      <c r="W142" s="4" t="e">
        <f>SUMIFS(#REF!,#REF!,$B142,#REF!,"Yes")</f>
        <v>#REF!</v>
      </c>
      <c r="X142" s="4" t="e">
        <f>SUMIFS(#REF!,#REF!,$B142,#REF!,"Yes")</f>
        <v>#REF!</v>
      </c>
      <c r="Y142" s="4" t="e">
        <f>SUMIFS(#REF!,#REF!,$B142,#REF!,"Yes")</f>
        <v>#REF!</v>
      </c>
      <c r="Z142" s="4" t="e">
        <f>SUMIFS(#REF!,#REF!,$B142,#REF!,"Yes")</f>
        <v>#REF!</v>
      </c>
      <c r="AA142" s="4" t="e">
        <f>SUMIFS(#REF!,#REF!,$B142,#REF!,"Yes")</f>
        <v>#REF!</v>
      </c>
      <c r="AB142" s="4" t="e">
        <f>SUMIFS(#REF!,#REF!,$B142,#REF!,"Yes")</f>
        <v>#REF!</v>
      </c>
      <c r="AC142" s="4" t="e">
        <f>SUMIFS(#REF!,#REF!,$B142,#REF!,"Yes")</f>
        <v>#REF!</v>
      </c>
      <c r="AD142" s="4" t="e">
        <f>SUMIFS(#REF!,#REF!,$B142,#REF!,"Yes")</f>
        <v>#REF!</v>
      </c>
      <c r="AE142" s="4" t="e">
        <f>SUMIFS(#REF!,#REF!,$B142,#REF!,"Yes")</f>
        <v>#REF!</v>
      </c>
      <c r="AF142" s="4" t="e">
        <f>SUMIFS(#REF!,#REF!,$B142,#REF!,"Yes")</f>
        <v>#REF!</v>
      </c>
      <c r="AG142" s="4" t="e">
        <f>IFERROR(INDEX(#REF!,MATCH(B142,#REF!,0),6),H142)</f>
        <v>#REF!</v>
      </c>
      <c r="AH142" s="12">
        <f t="shared" si="111"/>
        <v>0</v>
      </c>
      <c r="AI142" s="4" t="e">
        <f t="shared" si="112"/>
        <v>#REF!</v>
      </c>
      <c r="AJ142" s="4" t="e">
        <f t="shared" si="143"/>
        <v>#REF!</v>
      </c>
      <c r="AK142" s="4" t="e">
        <f t="shared" si="113"/>
        <v>#REF!</v>
      </c>
      <c r="AL142" s="4" t="e">
        <f t="shared" si="114"/>
        <v>#REF!</v>
      </c>
      <c r="AM142" s="4" t="e">
        <f t="shared" si="115"/>
        <v>#REF!</v>
      </c>
      <c r="AN142" s="4" t="e">
        <f t="shared" si="144"/>
        <v>#REF!</v>
      </c>
      <c r="AO142" s="4" t="e">
        <f t="shared" si="116"/>
        <v>#REF!</v>
      </c>
      <c r="AP142" s="4" t="e">
        <f t="shared" si="145"/>
        <v>#REF!</v>
      </c>
      <c r="AQ142" s="4" t="e">
        <f t="shared" si="117"/>
        <v>#REF!</v>
      </c>
      <c r="AR142" s="4" t="e">
        <f t="shared" si="118"/>
        <v>#REF!</v>
      </c>
      <c r="AS142" s="4" t="e">
        <f t="shared" si="119"/>
        <v>#REF!</v>
      </c>
      <c r="AT142" s="4" t="e">
        <f t="shared" si="146"/>
        <v>#REF!</v>
      </c>
      <c r="AU142" s="4" t="e">
        <f t="shared" si="120"/>
        <v>#REF!</v>
      </c>
      <c r="AV142" s="4" t="e">
        <f t="shared" si="147"/>
        <v>#REF!</v>
      </c>
      <c r="AW142" s="4" t="e">
        <f t="shared" si="121"/>
        <v>#REF!</v>
      </c>
      <c r="AX142" s="4" t="e">
        <f t="shared" si="122"/>
        <v>#REF!</v>
      </c>
      <c r="AY142" s="4" t="e">
        <f t="shared" si="123"/>
        <v>#REF!</v>
      </c>
      <c r="AZ142" s="4" t="e">
        <f t="shared" si="148"/>
        <v>#REF!</v>
      </c>
      <c r="BA142" s="4" t="e">
        <f t="shared" si="124"/>
        <v>#REF!</v>
      </c>
      <c r="BB142" s="4" t="e">
        <f t="shared" si="149"/>
        <v>#REF!</v>
      </c>
      <c r="BC142" s="4" t="e">
        <f t="shared" si="125"/>
        <v>#REF!</v>
      </c>
      <c r="BD142" s="4" t="e">
        <f t="shared" si="126"/>
        <v>#REF!</v>
      </c>
      <c r="BE142" s="4" t="e">
        <f t="shared" si="127"/>
        <v>#REF!</v>
      </c>
      <c r="BF142" s="4" t="e">
        <f t="shared" si="150"/>
        <v>#REF!</v>
      </c>
      <c r="BG142" s="4" t="e">
        <f t="shared" si="128"/>
        <v>#REF!</v>
      </c>
      <c r="BH142" s="4" t="e">
        <f t="shared" si="151"/>
        <v>#REF!</v>
      </c>
      <c r="BI142" s="4" t="e">
        <f t="shared" si="129"/>
        <v>#REF!</v>
      </c>
      <c r="BJ142" s="4" t="e">
        <f t="shared" si="130"/>
        <v>#REF!</v>
      </c>
      <c r="BK142" s="4" t="e">
        <f t="shared" si="131"/>
        <v>#REF!</v>
      </c>
      <c r="BL142" s="4" t="e">
        <f t="shared" si="152"/>
        <v>#REF!</v>
      </c>
      <c r="BM142" s="4" t="e">
        <f t="shared" si="132"/>
        <v>#REF!</v>
      </c>
      <c r="BN142" s="4" t="e">
        <f t="shared" si="153"/>
        <v>#REF!</v>
      </c>
      <c r="BO142" s="4" t="e">
        <f t="shared" si="133"/>
        <v>#REF!</v>
      </c>
      <c r="BP142" s="4" t="e">
        <f t="shared" si="134"/>
        <v>#REF!</v>
      </c>
      <c r="BQ142" s="4" t="e">
        <f t="shared" si="135"/>
        <v>#REF!</v>
      </c>
      <c r="BR142" s="4" t="e">
        <f t="shared" si="154"/>
        <v>#REF!</v>
      </c>
      <c r="BS142" s="4" t="e">
        <f t="shared" si="136"/>
        <v>#REF!</v>
      </c>
      <c r="BT142" s="4" t="e">
        <f t="shared" si="155"/>
        <v>#REF!</v>
      </c>
      <c r="BU142" s="4" t="e">
        <f t="shared" si="137"/>
        <v>#REF!</v>
      </c>
      <c r="BV142" s="4" t="e">
        <f t="shared" si="138"/>
        <v>#REF!</v>
      </c>
      <c r="BW142" s="4" t="e">
        <f t="shared" si="139"/>
        <v>#REF!</v>
      </c>
      <c r="BX142" s="4" t="e">
        <f t="shared" si="156"/>
        <v>#REF!</v>
      </c>
      <c r="BY142" s="4" t="e">
        <f t="shared" si="140"/>
        <v>#REF!</v>
      </c>
      <c r="BZ142" s="4" t="e">
        <f t="shared" si="157"/>
        <v>#REF!</v>
      </c>
      <c r="CA142" t="e">
        <f t="shared" si="141"/>
        <v>#REF!</v>
      </c>
      <c r="CB142">
        <v>0</v>
      </c>
      <c r="CC142" t="e">
        <f t="shared" si="158"/>
        <v>#REF!</v>
      </c>
      <c r="CD142" t="e">
        <f t="shared" si="159"/>
        <v>#REF!</v>
      </c>
      <c r="CE142" t="e">
        <f t="shared" si="160"/>
        <v>#REF!</v>
      </c>
      <c r="CF142" t="e">
        <f t="shared" si="161"/>
        <v>#REF!</v>
      </c>
      <c r="CG142" t="e">
        <f t="shared" si="162"/>
        <v>#REF!</v>
      </c>
      <c r="CH142" t="e">
        <f t="shared" si="163"/>
        <v>#REF!</v>
      </c>
      <c r="CI142" t="e">
        <f t="shared" si="164"/>
        <v>#REF!</v>
      </c>
      <c r="CJ142" t="e">
        <f t="shared" si="165"/>
        <v>#REF!</v>
      </c>
      <c r="CK142" t="e">
        <f>IF(CB142&gt;CJ142,"Yes","No")</f>
        <v>#REF!</v>
      </c>
      <c r="CL142" s="89" t="e">
        <f t="shared" si="142"/>
        <v>#REF!</v>
      </c>
    </row>
    <row r="143" spans="1:90" x14ac:dyDescent="0.3">
      <c r="A143" t="s">
        <v>4</v>
      </c>
      <c r="B143">
        <v>540</v>
      </c>
      <c r="C143" t="s">
        <v>104</v>
      </c>
      <c r="D143" s="16" t="e">
        <f>SUMIFS(#REF!,#REF!,$B143,#REF!,"Yes")</f>
        <v>#REF!</v>
      </c>
      <c r="E143" s="4" t="e">
        <f>SUMIFS(#REF!,#REF!,$B143,#REF!,"Yes")</f>
        <v>#REF!</v>
      </c>
      <c r="F143" s="4" t="e">
        <f>SUMIFS(#REF!,#REF!,$B143,#REF!,"Yes")</f>
        <v>#REF!</v>
      </c>
      <c r="G143" s="4" t="e">
        <f>SUMIFS(#REF!,#REF!,$B143,#REF!,"Yes")</f>
        <v>#REF!</v>
      </c>
      <c r="H143" s="4" t="e">
        <f>SUMIFS(#REF!,#REF!,$B143,#REF!,"Yes")</f>
        <v>#REF!</v>
      </c>
      <c r="I143" s="4" t="e">
        <f>SUMIFS(#REF!,#REF!,$B143,#REF!,"Yes")</f>
        <v>#REF!</v>
      </c>
      <c r="J143" s="4" t="e">
        <f>SUMIFS(#REF!,#REF!,$B143,#REF!,"Yes")</f>
        <v>#REF!</v>
      </c>
      <c r="K143" s="4" t="e">
        <f>SUMIFS(#REF!,#REF!,$B143,#REF!,"Yes")</f>
        <v>#REF!</v>
      </c>
      <c r="L143" s="4" t="e">
        <f>SUMIFS(#REF!,#REF!,$B143,#REF!,"Yes")</f>
        <v>#REF!</v>
      </c>
      <c r="M143" s="4" t="e">
        <f>SUMIFS(#REF!,#REF!,$B143,#REF!,"Yes")</f>
        <v>#REF!</v>
      </c>
      <c r="N143" s="4" t="e">
        <f>SUMIFS(#REF!,#REF!,$B143,#REF!,"Yes")</f>
        <v>#REF!</v>
      </c>
      <c r="O143" s="4" t="e">
        <f>SUMIFS(#REF!,#REF!,$B143,#REF!,"Yes")</f>
        <v>#REF!</v>
      </c>
      <c r="P143" s="4" t="e">
        <f>SUMIFS(#REF!,#REF!,$B143,#REF!,"Yes")</f>
        <v>#REF!</v>
      </c>
      <c r="Q143" s="4" t="e">
        <f>SUMIFS(#REF!,#REF!,$B143,#REF!,"Yes")</f>
        <v>#REF!</v>
      </c>
      <c r="R143" s="4" t="e">
        <f>SUMIFS(#REF!,#REF!,$B143,#REF!,"Yes")</f>
        <v>#REF!</v>
      </c>
      <c r="S143" s="4" t="e">
        <f>SUMIFS(#REF!,#REF!,$B143,#REF!,"Yes")</f>
        <v>#REF!</v>
      </c>
      <c r="T143" s="4" t="e">
        <f>SUMIFS(#REF!,#REF!,$B143,#REF!,"Yes")</f>
        <v>#REF!</v>
      </c>
      <c r="U143" s="4" t="e">
        <f>SUMIFS(#REF!,#REF!,$B143,#REF!,"Yes")</f>
        <v>#REF!</v>
      </c>
      <c r="V143" s="4" t="e">
        <f>SUMIFS(#REF!,#REF!,$B143,#REF!,"Yes")</f>
        <v>#REF!</v>
      </c>
      <c r="W143" s="4" t="e">
        <f>SUMIFS(#REF!,#REF!,$B143,#REF!,"Yes")</f>
        <v>#REF!</v>
      </c>
      <c r="X143" s="4" t="e">
        <f>SUMIFS(#REF!,#REF!,$B143,#REF!,"Yes")</f>
        <v>#REF!</v>
      </c>
      <c r="Y143" s="4" t="e">
        <f>SUMIFS(#REF!,#REF!,$B143,#REF!,"Yes")</f>
        <v>#REF!</v>
      </c>
      <c r="Z143" s="4" t="e">
        <f>SUMIFS(#REF!,#REF!,$B143,#REF!,"Yes")</f>
        <v>#REF!</v>
      </c>
      <c r="AA143" s="4" t="e">
        <f>SUMIFS(#REF!,#REF!,$B143,#REF!,"Yes")</f>
        <v>#REF!</v>
      </c>
      <c r="AB143" s="4" t="e">
        <f>SUMIFS(#REF!,#REF!,$B143,#REF!,"Yes")</f>
        <v>#REF!</v>
      </c>
      <c r="AC143" s="4" t="e">
        <f>SUMIFS(#REF!,#REF!,$B143,#REF!,"Yes")</f>
        <v>#REF!</v>
      </c>
      <c r="AD143" s="4" t="e">
        <f>SUMIFS(#REF!,#REF!,$B143,#REF!,"Yes")</f>
        <v>#REF!</v>
      </c>
      <c r="AE143" s="4" t="e">
        <f>SUMIFS(#REF!,#REF!,$B143,#REF!,"Yes")</f>
        <v>#REF!</v>
      </c>
      <c r="AF143" s="4" t="e">
        <f>SUMIFS(#REF!,#REF!,$B143,#REF!,"Yes")</f>
        <v>#REF!</v>
      </c>
      <c r="AG143" s="4" t="e">
        <f>IFERROR(INDEX(#REF!,MATCH(B143,#REF!,0),6),H143)</f>
        <v>#REF!</v>
      </c>
      <c r="AH143" s="12">
        <f t="shared" si="111"/>
        <v>0</v>
      </c>
      <c r="AI143" s="4" t="e">
        <f t="shared" si="112"/>
        <v>#REF!</v>
      </c>
      <c r="AJ143" s="4" t="e">
        <f t="shared" si="143"/>
        <v>#REF!</v>
      </c>
      <c r="AK143" s="4" t="e">
        <f t="shared" si="113"/>
        <v>#REF!</v>
      </c>
      <c r="AL143" s="4" t="e">
        <f t="shared" si="114"/>
        <v>#REF!</v>
      </c>
      <c r="AM143" s="4" t="e">
        <f t="shared" si="115"/>
        <v>#REF!</v>
      </c>
      <c r="AN143" s="4" t="e">
        <f t="shared" si="144"/>
        <v>#REF!</v>
      </c>
      <c r="AO143" s="4" t="e">
        <f t="shared" si="116"/>
        <v>#REF!</v>
      </c>
      <c r="AP143" s="4" t="e">
        <f t="shared" si="145"/>
        <v>#REF!</v>
      </c>
      <c r="AQ143" s="4" t="e">
        <f t="shared" si="117"/>
        <v>#REF!</v>
      </c>
      <c r="AR143" s="4" t="e">
        <f t="shared" si="118"/>
        <v>#REF!</v>
      </c>
      <c r="AS143" s="4" t="e">
        <f t="shared" si="119"/>
        <v>#REF!</v>
      </c>
      <c r="AT143" s="4" t="e">
        <f t="shared" si="146"/>
        <v>#REF!</v>
      </c>
      <c r="AU143" s="4" t="e">
        <f t="shared" si="120"/>
        <v>#REF!</v>
      </c>
      <c r="AV143" s="4" t="e">
        <f t="shared" si="147"/>
        <v>#REF!</v>
      </c>
      <c r="AW143" s="4" t="e">
        <f t="shared" si="121"/>
        <v>#REF!</v>
      </c>
      <c r="AX143" s="4" t="e">
        <f t="shared" si="122"/>
        <v>#REF!</v>
      </c>
      <c r="AY143" s="4" t="e">
        <f t="shared" si="123"/>
        <v>#REF!</v>
      </c>
      <c r="AZ143" s="4" t="e">
        <f t="shared" si="148"/>
        <v>#REF!</v>
      </c>
      <c r="BA143" s="4" t="e">
        <f t="shared" si="124"/>
        <v>#REF!</v>
      </c>
      <c r="BB143" s="4" t="e">
        <f t="shared" si="149"/>
        <v>#REF!</v>
      </c>
      <c r="BC143" s="4" t="e">
        <f t="shared" si="125"/>
        <v>#REF!</v>
      </c>
      <c r="BD143" s="4" t="e">
        <f t="shared" si="126"/>
        <v>#REF!</v>
      </c>
      <c r="BE143" s="4" t="e">
        <f t="shared" si="127"/>
        <v>#REF!</v>
      </c>
      <c r="BF143" s="4" t="e">
        <f t="shared" si="150"/>
        <v>#REF!</v>
      </c>
      <c r="BG143" s="4" t="e">
        <f t="shared" si="128"/>
        <v>#REF!</v>
      </c>
      <c r="BH143" s="4" t="e">
        <f t="shared" si="151"/>
        <v>#REF!</v>
      </c>
      <c r="BI143" s="4" t="e">
        <f t="shared" si="129"/>
        <v>#REF!</v>
      </c>
      <c r="BJ143" s="4" t="e">
        <f t="shared" si="130"/>
        <v>#REF!</v>
      </c>
      <c r="BK143" s="4" t="e">
        <f t="shared" si="131"/>
        <v>#REF!</v>
      </c>
      <c r="BL143" s="4" t="e">
        <f t="shared" si="152"/>
        <v>#REF!</v>
      </c>
      <c r="BM143" s="4" t="e">
        <f t="shared" si="132"/>
        <v>#REF!</v>
      </c>
      <c r="BN143" s="4" t="e">
        <f t="shared" si="153"/>
        <v>#REF!</v>
      </c>
      <c r="BO143" s="4" t="e">
        <f t="shared" si="133"/>
        <v>#REF!</v>
      </c>
      <c r="BP143" s="4" t="e">
        <f t="shared" si="134"/>
        <v>#REF!</v>
      </c>
      <c r="BQ143" s="4" t="e">
        <f t="shared" si="135"/>
        <v>#REF!</v>
      </c>
      <c r="BR143" s="4" t="e">
        <f t="shared" si="154"/>
        <v>#REF!</v>
      </c>
      <c r="BS143" s="4" t="e">
        <f t="shared" si="136"/>
        <v>#REF!</v>
      </c>
      <c r="BT143" s="4" t="e">
        <f t="shared" si="155"/>
        <v>#REF!</v>
      </c>
      <c r="BU143" s="4" t="e">
        <f t="shared" si="137"/>
        <v>#REF!</v>
      </c>
      <c r="BV143" s="4" t="e">
        <f t="shared" si="138"/>
        <v>#REF!</v>
      </c>
      <c r="BW143" s="4" t="e">
        <f t="shared" si="139"/>
        <v>#REF!</v>
      </c>
      <c r="BX143" s="4" t="e">
        <f t="shared" si="156"/>
        <v>#REF!</v>
      </c>
      <c r="BY143" s="4" t="e">
        <f t="shared" si="140"/>
        <v>#REF!</v>
      </c>
      <c r="BZ143" s="4" t="e">
        <f t="shared" si="157"/>
        <v>#REF!</v>
      </c>
      <c r="CA143" t="e">
        <f t="shared" si="141"/>
        <v>#REF!</v>
      </c>
      <c r="CB143">
        <v>0</v>
      </c>
      <c r="CC143" t="e">
        <f t="shared" si="158"/>
        <v>#REF!</v>
      </c>
      <c r="CD143" t="e">
        <f t="shared" si="159"/>
        <v>#REF!</v>
      </c>
      <c r="CE143" t="e">
        <f t="shared" si="160"/>
        <v>#REF!</v>
      </c>
      <c r="CF143" t="e">
        <f t="shared" si="161"/>
        <v>#REF!</v>
      </c>
      <c r="CG143" t="e">
        <f t="shared" si="162"/>
        <v>#REF!</v>
      </c>
      <c r="CH143" t="e">
        <f t="shared" si="163"/>
        <v>#REF!</v>
      </c>
      <c r="CI143" t="e">
        <f t="shared" si="164"/>
        <v>#REF!</v>
      </c>
      <c r="CJ143" t="e">
        <f t="shared" si="165"/>
        <v>#REF!</v>
      </c>
      <c r="CL143" s="89" t="e">
        <f t="shared" si="142"/>
        <v>#REF!</v>
      </c>
    </row>
    <row r="144" spans="1:90" x14ac:dyDescent="0.3">
      <c r="A144" t="s">
        <v>4</v>
      </c>
      <c r="B144">
        <v>543</v>
      </c>
      <c r="C144" t="s">
        <v>85</v>
      </c>
      <c r="D144" s="16" t="e">
        <f>SUMIFS(#REF!,#REF!,$B144,#REF!,"Yes")</f>
        <v>#REF!</v>
      </c>
      <c r="E144" s="4" t="e">
        <f>SUMIFS(#REF!,#REF!,$B144,#REF!,"Yes")</f>
        <v>#REF!</v>
      </c>
      <c r="F144" s="4" t="e">
        <f>SUMIFS(#REF!,#REF!,$B144,#REF!,"Yes")</f>
        <v>#REF!</v>
      </c>
      <c r="G144" s="4" t="e">
        <f>SUMIFS(#REF!,#REF!,$B144,#REF!,"Yes")</f>
        <v>#REF!</v>
      </c>
      <c r="H144" s="4" t="e">
        <f>SUMIFS(#REF!,#REF!,$B144,#REF!,"Yes")</f>
        <v>#REF!</v>
      </c>
      <c r="I144" s="4" t="e">
        <f>SUMIFS(#REF!,#REF!,$B144,#REF!,"Yes")</f>
        <v>#REF!</v>
      </c>
      <c r="J144" s="4" t="e">
        <f>SUMIFS(#REF!,#REF!,$B144,#REF!,"Yes")</f>
        <v>#REF!</v>
      </c>
      <c r="K144" s="4" t="e">
        <f>SUMIFS(#REF!,#REF!,$B144,#REF!,"Yes")</f>
        <v>#REF!</v>
      </c>
      <c r="L144" s="4" t="e">
        <f>SUMIFS(#REF!,#REF!,$B144,#REF!,"Yes")</f>
        <v>#REF!</v>
      </c>
      <c r="M144" s="4" t="e">
        <f>SUMIFS(#REF!,#REF!,$B144,#REF!,"Yes")</f>
        <v>#REF!</v>
      </c>
      <c r="N144" s="4" t="e">
        <f>SUMIFS(#REF!,#REF!,$B144,#REF!,"Yes")</f>
        <v>#REF!</v>
      </c>
      <c r="O144" s="4" t="e">
        <f>SUMIFS(#REF!,#REF!,$B144,#REF!,"Yes")</f>
        <v>#REF!</v>
      </c>
      <c r="P144" s="4" t="e">
        <f>SUMIFS(#REF!,#REF!,$B144,#REF!,"Yes")</f>
        <v>#REF!</v>
      </c>
      <c r="Q144" s="4" t="e">
        <f>SUMIFS(#REF!,#REF!,$B144,#REF!,"Yes")</f>
        <v>#REF!</v>
      </c>
      <c r="R144" s="4" t="e">
        <f>SUMIFS(#REF!,#REF!,$B144,#REF!,"Yes")</f>
        <v>#REF!</v>
      </c>
      <c r="S144" s="4" t="e">
        <f>SUMIFS(#REF!,#REF!,$B144,#REF!,"Yes")</f>
        <v>#REF!</v>
      </c>
      <c r="T144" s="4" t="e">
        <f>SUMIFS(#REF!,#REF!,$B144,#REF!,"Yes")</f>
        <v>#REF!</v>
      </c>
      <c r="U144" s="4" t="e">
        <f>SUMIFS(#REF!,#REF!,$B144,#REF!,"Yes")</f>
        <v>#REF!</v>
      </c>
      <c r="V144" s="4" t="e">
        <f>SUMIFS(#REF!,#REF!,$B144,#REF!,"Yes")</f>
        <v>#REF!</v>
      </c>
      <c r="W144" s="4" t="e">
        <f>SUMIFS(#REF!,#REF!,$B144,#REF!,"Yes")</f>
        <v>#REF!</v>
      </c>
      <c r="X144" s="4" t="e">
        <f>SUMIFS(#REF!,#REF!,$B144,#REF!,"Yes")</f>
        <v>#REF!</v>
      </c>
      <c r="Y144" s="4" t="e">
        <f>SUMIFS(#REF!,#REF!,$B144,#REF!,"Yes")</f>
        <v>#REF!</v>
      </c>
      <c r="Z144" s="4" t="e">
        <f>SUMIFS(#REF!,#REF!,$B144,#REF!,"Yes")</f>
        <v>#REF!</v>
      </c>
      <c r="AA144" s="4" t="e">
        <f>SUMIFS(#REF!,#REF!,$B144,#REF!,"Yes")</f>
        <v>#REF!</v>
      </c>
      <c r="AB144" s="4" t="e">
        <f>SUMIFS(#REF!,#REF!,$B144,#REF!,"Yes")</f>
        <v>#REF!</v>
      </c>
      <c r="AC144" s="4" t="e">
        <f>SUMIFS(#REF!,#REF!,$B144,#REF!,"Yes")</f>
        <v>#REF!</v>
      </c>
      <c r="AD144" s="4" t="e">
        <f>SUMIFS(#REF!,#REF!,$B144,#REF!,"Yes")</f>
        <v>#REF!</v>
      </c>
      <c r="AE144" s="4" t="e">
        <f>SUMIFS(#REF!,#REF!,$B144,#REF!,"Yes")</f>
        <v>#REF!</v>
      </c>
      <c r="AF144" s="4" t="e">
        <f>SUMIFS(#REF!,#REF!,$B144,#REF!,"Yes")</f>
        <v>#REF!</v>
      </c>
      <c r="AG144" s="4" t="e">
        <f>IFERROR(INDEX(#REF!,MATCH(B144,#REF!,0),6),H144)</f>
        <v>#REF!</v>
      </c>
      <c r="AH144" s="12">
        <f t="shared" si="111"/>
        <v>0</v>
      </c>
      <c r="AI144" s="4" t="e">
        <f t="shared" si="112"/>
        <v>#REF!</v>
      </c>
      <c r="AJ144" s="4" t="e">
        <f t="shared" si="143"/>
        <v>#REF!</v>
      </c>
      <c r="AK144" s="4" t="e">
        <f t="shared" si="113"/>
        <v>#REF!</v>
      </c>
      <c r="AL144" s="4" t="e">
        <f t="shared" si="114"/>
        <v>#REF!</v>
      </c>
      <c r="AM144" s="4" t="e">
        <f t="shared" si="115"/>
        <v>#REF!</v>
      </c>
      <c r="AN144" s="4" t="e">
        <f t="shared" si="144"/>
        <v>#REF!</v>
      </c>
      <c r="AO144" s="4" t="e">
        <f t="shared" si="116"/>
        <v>#REF!</v>
      </c>
      <c r="AP144" s="4" t="e">
        <f t="shared" si="145"/>
        <v>#REF!</v>
      </c>
      <c r="AQ144" s="4" t="e">
        <f t="shared" si="117"/>
        <v>#REF!</v>
      </c>
      <c r="AR144" s="4" t="e">
        <f t="shared" si="118"/>
        <v>#REF!</v>
      </c>
      <c r="AS144" s="4" t="e">
        <f t="shared" si="119"/>
        <v>#REF!</v>
      </c>
      <c r="AT144" s="4" t="e">
        <f t="shared" si="146"/>
        <v>#REF!</v>
      </c>
      <c r="AU144" s="4" t="e">
        <f t="shared" si="120"/>
        <v>#REF!</v>
      </c>
      <c r="AV144" s="4" t="e">
        <f t="shared" si="147"/>
        <v>#REF!</v>
      </c>
      <c r="AW144" s="4" t="e">
        <f t="shared" si="121"/>
        <v>#REF!</v>
      </c>
      <c r="AX144" s="4" t="e">
        <f t="shared" si="122"/>
        <v>#REF!</v>
      </c>
      <c r="AY144" s="4" t="e">
        <f t="shared" si="123"/>
        <v>#REF!</v>
      </c>
      <c r="AZ144" s="4" t="e">
        <f t="shared" si="148"/>
        <v>#REF!</v>
      </c>
      <c r="BA144" s="4" t="e">
        <f t="shared" si="124"/>
        <v>#REF!</v>
      </c>
      <c r="BB144" s="4" t="e">
        <f t="shared" si="149"/>
        <v>#REF!</v>
      </c>
      <c r="BC144" s="4" t="e">
        <f t="shared" si="125"/>
        <v>#REF!</v>
      </c>
      <c r="BD144" s="4" t="e">
        <f t="shared" si="126"/>
        <v>#REF!</v>
      </c>
      <c r="BE144" s="4" t="e">
        <f t="shared" si="127"/>
        <v>#REF!</v>
      </c>
      <c r="BF144" s="4" t="e">
        <f t="shared" si="150"/>
        <v>#REF!</v>
      </c>
      <c r="BG144" s="4" t="e">
        <f t="shared" si="128"/>
        <v>#REF!</v>
      </c>
      <c r="BH144" s="4" t="e">
        <f t="shared" si="151"/>
        <v>#REF!</v>
      </c>
      <c r="BI144" s="4" t="e">
        <f t="shared" si="129"/>
        <v>#REF!</v>
      </c>
      <c r="BJ144" s="4" t="e">
        <f t="shared" si="130"/>
        <v>#REF!</v>
      </c>
      <c r="BK144" s="4" t="e">
        <f t="shared" si="131"/>
        <v>#REF!</v>
      </c>
      <c r="BL144" s="4" t="e">
        <f t="shared" si="152"/>
        <v>#REF!</v>
      </c>
      <c r="BM144" s="4" t="e">
        <f t="shared" si="132"/>
        <v>#REF!</v>
      </c>
      <c r="BN144" s="4" t="e">
        <f t="shared" si="153"/>
        <v>#REF!</v>
      </c>
      <c r="BO144" s="4" t="e">
        <f t="shared" si="133"/>
        <v>#REF!</v>
      </c>
      <c r="BP144" s="4" t="e">
        <f t="shared" si="134"/>
        <v>#REF!</v>
      </c>
      <c r="BQ144" s="4" t="e">
        <f t="shared" si="135"/>
        <v>#REF!</v>
      </c>
      <c r="BR144" s="4" t="e">
        <f t="shared" si="154"/>
        <v>#REF!</v>
      </c>
      <c r="BS144" s="4" t="e">
        <f t="shared" si="136"/>
        <v>#REF!</v>
      </c>
      <c r="BT144" s="4" t="e">
        <f t="shared" si="155"/>
        <v>#REF!</v>
      </c>
      <c r="BU144" s="4" t="e">
        <f t="shared" si="137"/>
        <v>#REF!</v>
      </c>
      <c r="BV144" s="4" t="e">
        <f t="shared" si="138"/>
        <v>#REF!</v>
      </c>
      <c r="BW144" s="4" t="e">
        <f t="shared" si="139"/>
        <v>#REF!</v>
      </c>
      <c r="BX144" s="4" t="e">
        <f t="shared" si="156"/>
        <v>#REF!</v>
      </c>
      <c r="BY144" s="4" t="e">
        <f t="shared" si="140"/>
        <v>#REF!</v>
      </c>
      <c r="BZ144" s="4" t="e">
        <f t="shared" si="157"/>
        <v>#REF!</v>
      </c>
      <c r="CA144" t="e">
        <f t="shared" si="141"/>
        <v>#REF!</v>
      </c>
      <c r="CB144">
        <v>0</v>
      </c>
      <c r="CC144" t="e">
        <f t="shared" si="158"/>
        <v>#REF!</v>
      </c>
      <c r="CD144" t="e">
        <f t="shared" si="159"/>
        <v>#REF!</v>
      </c>
      <c r="CE144" t="e">
        <f t="shared" si="160"/>
        <v>#REF!</v>
      </c>
      <c r="CF144" t="e">
        <f t="shared" si="161"/>
        <v>#REF!</v>
      </c>
      <c r="CG144" t="e">
        <f t="shared" si="162"/>
        <v>#REF!</v>
      </c>
      <c r="CH144" t="e">
        <f t="shared" si="163"/>
        <v>#REF!</v>
      </c>
      <c r="CI144" t="e">
        <f t="shared" si="164"/>
        <v>#REF!</v>
      </c>
      <c r="CJ144" t="e">
        <f t="shared" si="165"/>
        <v>#REF!</v>
      </c>
      <c r="CL144" s="89" t="e">
        <f t="shared" si="142"/>
        <v>#REF!</v>
      </c>
    </row>
    <row r="145" spans="1:90" x14ac:dyDescent="0.3">
      <c r="A145" t="s">
        <v>4</v>
      </c>
      <c r="B145">
        <v>590</v>
      </c>
      <c r="C145" t="s">
        <v>92</v>
      </c>
      <c r="D145" s="16" t="e">
        <f>SUMIFS(#REF!,#REF!,$B145,#REF!,"Yes")</f>
        <v>#REF!</v>
      </c>
      <c r="E145" s="4" t="e">
        <f>SUMIFS(#REF!,#REF!,$B145,#REF!,"Yes")</f>
        <v>#REF!</v>
      </c>
      <c r="F145" s="4" t="e">
        <f>SUMIFS(#REF!,#REF!,$B145,#REF!,"Yes")</f>
        <v>#REF!</v>
      </c>
      <c r="G145" s="4" t="e">
        <f>SUMIFS(#REF!,#REF!,$B145,#REF!,"Yes")</f>
        <v>#REF!</v>
      </c>
      <c r="H145" s="4" t="e">
        <f>SUMIFS(#REF!,#REF!,$B145,#REF!,"Yes")</f>
        <v>#REF!</v>
      </c>
      <c r="I145" s="4" t="e">
        <f>SUMIFS(#REF!,#REF!,$B145,#REF!,"Yes")</f>
        <v>#REF!</v>
      </c>
      <c r="J145" s="4" t="e">
        <f>SUMIFS(#REF!,#REF!,$B145,#REF!,"Yes")</f>
        <v>#REF!</v>
      </c>
      <c r="K145" s="4" t="e">
        <f>SUMIFS(#REF!,#REF!,$B145,#REF!,"Yes")</f>
        <v>#REF!</v>
      </c>
      <c r="L145" s="4" t="e">
        <f>SUMIFS(#REF!,#REF!,$B145,#REF!,"Yes")</f>
        <v>#REF!</v>
      </c>
      <c r="M145" s="4" t="e">
        <f>SUMIFS(#REF!,#REF!,$B145,#REF!,"Yes")</f>
        <v>#REF!</v>
      </c>
      <c r="N145" s="4" t="e">
        <f>SUMIFS(#REF!,#REF!,$B145,#REF!,"Yes")</f>
        <v>#REF!</v>
      </c>
      <c r="O145" s="4" t="e">
        <f>SUMIFS(#REF!,#REF!,$B145,#REF!,"Yes")</f>
        <v>#REF!</v>
      </c>
      <c r="P145" s="4" t="e">
        <f>SUMIFS(#REF!,#REF!,$B145,#REF!,"Yes")</f>
        <v>#REF!</v>
      </c>
      <c r="Q145" s="4" t="e">
        <f>SUMIFS(#REF!,#REF!,$B145,#REF!,"Yes")</f>
        <v>#REF!</v>
      </c>
      <c r="R145" s="4" t="e">
        <f>SUMIFS(#REF!,#REF!,$B145,#REF!,"Yes")</f>
        <v>#REF!</v>
      </c>
      <c r="S145" s="4" t="e">
        <f>SUMIFS(#REF!,#REF!,$B145,#REF!,"Yes")</f>
        <v>#REF!</v>
      </c>
      <c r="T145" s="4" t="e">
        <f>SUMIFS(#REF!,#REF!,$B145,#REF!,"Yes")</f>
        <v>#REF!</v>
      </c>
      <c r="U145" s="4" t="e">
        <f>SUMIFS(#REF!,#REF!,$B145,#REF!,"Yes")</f>
        <v>#REF!</v>
      </c>
      <c r="V145" s="4" t="e">
        <f>SUMIFS(#REF!,#REF!,$B145,#REF!,"Yes")</f>
        <v>#REF!</v>
      </c>
      <c r="W145" s="4" t="e">
        <f>SUMIFS(#REF!,#REF!,$B145,#REF!,"Yes")</f>
        <v>#REF!</v>
      </c>
      <c r="X145" s="4" t="e">
        <f>SUMIFS(#REF!,#REF!,$B145,#REF!,"Yes")</f>
        <v>#REF!</v>
      </c>
      <c r="Y145" s="4" t="e">
        <f>SUMIFS(#REF!,#REF!,$B145,#REF!,"Yes")</f>
        <v>#REF!</v>
      </c>
      <c r="Z145" s="4" t="e">
        <f>SUMIFS(#REF!,#REF!,$B145,#REF!,"Yes")</f>
        <v>#REF!</v>
      </c>
      <c r="AA145" s="4" t="e">
        <f>SUMIFS(#REF!,#REF!,$B145,#REF!,"Yes")</f>
        <v>#REF!</v>
      </c>
      <c r="AB145" s="4" t="e">
        <f>SUMIFS(#REF!,#REF!,$B145,#REF!,"Yes")</f>
        <v>#REF!</v>
      </c>
      <c r="AC145" s="4" t="e">
        <f>SUMIFS(#REF!,#REF!,$B145,#REF!,"Yes")</f>
        <v>#REF!</v>
      </c>
      <c r="AD145" s="4" t="e">
        <f>SUMIFS(#REF!,#REF!,$B145,#REF!,"Yes")</f>
        <v>#REF!</v>
      </c>
      <c r="AE145" s="4" t="e">
        <f>SUMIFS(#REF!,#REF!,$B145,#REF!,"Yes")</f>
        <v>#REF!</v>
      </c>
      <c r="AF145" s="4" t="e">
        <f>SUMIFS(#REF!,#REF!,$B145,#REF!,"Yes")</f>
        <v>#REF!</v>
      </c>
      <c r="AG145" s="4" t="e">
        <f>IFERROR(INDEX(#REF!,MATCH(B145,#REF!,0),6),H145)</f>
        <v>#REF!</v>
      </c>
      <c r="AH145" s="12">
        <f t="shared" si="111"/>
        <v>0</v>
      </c>
      <c r="AI145" s="4" t="e">
        <f t="shared" si="112"/>
        <v>#REF!</v>
      </c>
      <c r="AJ145" s="4" t="e">
        <f t="shared" si="143"/>
        <v>#REF!</v>
      </c>
      <c r="AK145" s="4" t="e">
        <f t="shared" si="113"/>
        <v>#REF!</v>
      </c>
      <c r="AL145" s="4" t="e">
        <f t="shared" si="114"/>
        <v>#REF!</v>
      </c>
      <c r="AM145" s="4" t="e">
        <f t="shared" si="115"/>
        <v>#REF!</v>
      </c>
      <c r="AN145" s="4" t="e">
        <f t="shared" si="144"/>
        <v>#REF!</v>
      </c>
      <c r="AO145" s="4" t="e">
        <f t="shared" si="116"/>
        <v>#REF!</v>
      </c>
      <c r="AP145" s="4" t="e">
        <f t="shared" si="145"/>
        <v>#REF!</v>
      </c>
      <c r="AQ145" s="4" t="e">
        <f t="shared" si="117"/>
        <v>#REF!</v>
      </c>
      <c r="AR145" s="4" t="e">
        <f t="shared" si="118"/>
        <v>#REF!</v>
      </c>
      <c r="AS145" s="4" t="e">
        <f t="shared" si="119"/>
        <v>#REF!</v>
      </c>
      <c r="AT145" s="4" t="e">
        <f t="shared" si="146"/>
        <v>#REF!</v>
      </c>
      <c r="AU145" s="4" t="e">
        <f t="shared" si="120"/>
        <v>#REF!</v>
      </c>
      <c r="AV145" s="4" t="e">
        <f t="shared" si="147"/>
        <v>#REF!</v>
      </c>
      <c r="AW145" s="4" t="e">
        <f t="shared" si="121"/>
        <v>#REF!</v>
      </c>
      <c r="AX145" s="4" t="e">
        <f t="shared" si="122"/>
        <v>#REF!</v>
      </c>
      <c r="AY145" s="4" t="e">
        <f t="shared" si="123"/>
        <v>#REF!</v>
      </c>
      <c r="AZ145" s="4" t="e">
        <f t="shared" si="148"/>
        <v>#REF!</v>
      </c>
      <c r="BA145" s="4" t="e">
        <f t="shared" si="124"/>
        <v>#REF!</v>
      </c>
      <c r="BB145" s="4" t="e">
        <f t="shared" si="149"/>
        <v>#REF!</v>
      </c>
      <c r="BC145" s="4" t="e">
        <f t="shared" si="125"/>
        <v>#REF!</v>
      </c>
      <c r="BD145" s="4" t="e">
        <f t="shared" si="126"/>
        <v>#REF!</v>
      </c>
      <c r="BE145" s="4" t="e">
        <f t="shared" si="127"/>
        <v>#REF!</v>
      </c>
      <c r="BF145" s="4" t="e">
        <f t="shared" si="150"/>
        <v>#REF!</v>
      </c>
      <c r="BG145" s="4" t="e">
        <f t="shared" si="128"/>
        <v>#REF!</v>
      </c>
      <c r="BH145" s="4" t="e">
        <f t="shared" si="151"/>
        <v>#REF!</v>
      </c>
      <c r="BI145" s="4" t="e">
        <f t="shared" si="129"/>
        <v>#REF!</v>
      </c>
      <c r="BJ145" s="4" t="e">
        <f t="shared" si="130"/>
        <v>#REF!</v>
      </c>
      <c r="BK145" s="4" t="e">
        <f t="shared" si="131"/>
        <v>#REF!</v>
      </c>
      <c r="BL145" s="4" t="e">
        <f t="shared" si="152"/>
        <v>#REF!</v>
      </c>
      <c r="BM145" s="4" t="e">
        <f t="shared" si="132"/>
        <v>#REF!</v>
      </c>
      <c r="BN145" s="4" t="e">
        <f t="shared" si="153"/>
        <v>#REF!</v>
      </c>
      <c r="BO145" s="4" t="e">
        <f t="shared" si="133"/>
        <v>#REF!</v>
      </c>
      <c r="BP145" s="4" t="e">
        <f t="shared" si="134"/>
        <v>#REF!</v>
      </c>
      <c r="BQ145" s="4" t="e">
        <f t="shared" si="135"/>
        <v>#REF!</v>
      </c>
      <c r="BR145" s="4" t="e">
        <f t="shared" si="154"/>
        <v>#REF!</v>
      </c>
      <c r="BS145" s="4" t="e">
        <f t="shared" si="136"/>
        <v>#REF!</v>
      </c>
      <c r="BT145" s="4" t="e">
        <f t="shared" si="155"/>
        <v>#REF!</v>
      </c>
      <c r="BU145" s="4" t="e">
        <f t="shared" si="137"/>
        <v>#REF!</v>
      </c>
      <c r="BV145" s="4" t="e">
        <f t="shared" si="138"/>
        <v>#REF!</v>
      </c>
      <c r="BW145" s="4" t="e">
        <f t="shared" si="139"/>
        <v>#REF!</v>
      </c>
      <c r="BX145" s="4" t="e">
        <f t="shared" si="156"/>
        <v>#REF!</v>
      </c>
      <c r="BY145" s="4" t="e">
        <f t="shared" si="140"/>
        <v>#REF!</v>
      </c>
      <c r="BZ145" s="4" t="e">
        <f t="shared" si="157"/>
        <v>#REF!</v>
      </c>
      <c r="CA145" t="e">
        <f t="shared" si="141"/>
        <v>#REF!</v>
      </c>
      <c r="CB145">
        <v>0</v>
      </c>
      <c r="CC145" t="e">
        <f t="shared" si="158"/>
        <v>#REF!</v>
      </c>
      <c r="CD145" t="e">
        <f t="shared" si="159"/>
        <v>#REF!</v>
      </c>
      <c r="CE145" t="e">
        <f t="shared" si="160"/>
        <v>#REF!</v>
      </c>
      <c r="CF145" t="e">
        <f t="shared" si="161"/>
        <v>#REF!</v>
      </c>
      <c r="CG145" t="e">
        <f t="shared" si="162"/>
        <v>#REF!</v>
      </c>
      <c r="CH145" t="e">
        <f t="shared" si="163"/>
        <v>#REF!</v>
      </c>
      <c r="CI145" t="e">
        <f t="shared" si="164"/>
        <v>#REF!</v>
      </c>
      <c r="CJ145" t="e">
        <f t="shared" si="165"/>
        <v>#REF!</v>
      </c>
      <c r="CL145" s="89" t="e">
        <f t="shared" si="142"/>
        <v>#REF!</v>
      </c>
    </row>
    <row r="146" spans="1:90" x14ac:dyDescent="0.3">
      <c r="A146" t="s">
        <v>4</v>
      </c>
      <c r="B146">
        <v>923</v>
      </c>
      <c r="C146" t="s">
        <v>172</v>
      </c>
      <c r="D146" s="16" t="e">
        <f>SUMIFS(#REF!,#REF!,$B146,#REF!,"Yes")</f>
        <v>#REF!</v>
      </c>
      <c r="E146" s="4" t="e">
        <f>SUMIFS(#REF!,#REF!,$B146,#REF!,"Yes")</f>
        <v>#REF!</v>
      </c>
      <c r="F146" s="4" t="e">
        <f>SUMIFS(#REF!,#REF!,$B146,#REF!,"Yes")</f>
        <v>#REF!</v>
      </c>
      <c r="G146" s="4" t="e">
        <f>SUMIFS(#REF!,#REF!,$B146,#REF!,"Yes")</f>
        <v>#REF!</v>
      </c>
      <c r="H146" s="4" t="e">
        <f>SUMIFS(#REF!,#REF!,$B146,#REF!,"Yes")</f>
        <v>#REF!</v>
      </c>
      <c r="I146" s="4" t="e">
        <f>SUMIFS(#REF!,#REF!,$B146,#REF!,"Yes")</f>
        <v>#REF!</v>
      </c>
      <c r="J146" s="4" t="e">
        <f>SUMIFS(#REF!,#REF!,$B146,#REF!,"Yes")</f>
        <v>#REF!</v>
      </c>
      <c r="K146" s="4" t="e">
        <f>SUMIFS(#REF!,#REF!,$B146,#REF!,"Yes")</f>
        <v>#REF!</v>
      </c>
      <c r="L146" s="4" t="e">
        <f>SUMIFS(#REF!,#REF!,$B146,#REF!,"Yes")</f>
        <v>#REF!</v>
      </c>
      <c r="M146" s="4" t="e">
        <f>SUMIFS(#REF!,#REF!,$B146,#REF!,"Yes")</f>
        <v>#REF!</v>
      </c>
      <c r="N146" s="4" t="e">
        <f>SUMIFS(#REF!,#REF!,$B146,#REF!,"Yes")</f>
        <v>#REF!</v>
      </c>
      <c r="O146" s="4" t="e">
        <f>SUMIFS(#REF!,#REF!,$B146,#REF!,"Yes")</f>
        <v>#REF!</v>
      </c>
      <c r="P146" s="4" t="e">
        <f>SUMIFS(#REF!,#REF!,$B146,#REF!,"Yes")</f>
        <v>#REF!</v>
      </c>
      <c r="Q146" s="4" t="e">
        <f>SUMIFS(#REF!,#REF!,$B146,#REF!,"Yes")</f>
        <v>#REF!</v>
      </c>
      <c r="R146" s="4" t="e">
        <f>SUMIFS(#REF!,#REF!,$B146,#REF!,"Yes")</f>
        <v>#REF!</v>
      </c>
      <c r="S146" s="4" t="e">
        <f>SUMIFS(#REF!,#REF!,$B146,#REF!,"Yes")</f>
        <v>#REF!</v>
      </c>
      <c r="T146" s="4" t="e">
        <f>SUMIFS(#REF!,#REF!,$B146,#REF!,"Yes")</f>
        <v>#REF!</v>
      </c>
      <c r="U146" s="4" t="e">
        <f>SUMIFS(#REF!,#REF!,$B146,#REF!,"Yes")</f>
        <v>#REF!</v>
      </c>
      <c r="V146" s="4" t="e">
        <f>SUMIFS(#REF!,#REF!,$B146,#REF!,"Yes")</f>
        <v>#REF!</v>
      </c>
      <c r="W146" s="4" t="e">
        <f>SUMIFS(#REF!,#REF!,$B146,#REF!,"Yes")</f>
        <v>#REF!</v>
      </c>
      <c r="X146" s="4" t="e">
        <f>SUMIFS(#REF!,#REF!,$B146,#REF!,"Yes")</f>
        <v>#REF!</v>
      </c>
      <c r="Y146" s="4" t="e">
        <f>SUMIFS(#REF!,#REF!,$B146,#REF!,"Yes")</f>
        <v>#REF!</v>
      </c>
      <c r="Z146" s="4" t="e">
        <f>SUMIFS(#REF!,#REF!,$B146,#REF!,"Yes")</f>
        <v>#REF!</v>
      </c>
      <c r="AA146" s="4" t="e">
        <f>SUMIFS(#REF!,#REF!,$B146,#REF!,"Yes")</f>
        <v>#REF!</v>
      </c>
      <c r="AB146" s="4" t="e">
        <f>SUMIFS(#REF!,#REF!,$B146,#REF!,"Yes")</f>
        <v>#REF!</v>
      </c>
      <c r="AC146" s="4" t="e">
        <f>SUMIFS(#REF!,#REF!,$B146,#REF!,"Yes")</f>
        <v>#REF!</v>
      </c>
      <c r="AD146" s="4" t="e">
        <f>SUMIFS(#REF!,#REF!,$B146,#REF!,"Yes")</f>
        <v>#REF!</v>
      </c>
      <c r="AE146" s="4" t="e">
        <f>SUMIFS(#REF!,#REF!,$B146,#REF!,"Yes")</f>
        <v>#REF!</v>
      </c>
      <c r="AF146" s="4" t="e">
        <f>SUMIFS(#REF!,#REF!,$B146,#REF!,"Yes")</f>
        <v>#REF!</v>
      </c>
      <c r="AG146" s="4" t="e">
        <f>IFERROR(INDEX(#REF!,MATCH(B146,#REF!,0),6),H146)</f>
        <v>#REF!</v>
      </c>
      <c r="AH146" s="12">
        <f t="shared" si="111"/>
        <v>0</v>
      </c>
      <c r="AI146" s="4" t="e">
        <f t="shared" si="112"/>
        <v>#REF!</v>
      </c>
      <c r="AJ146" s="4" t="e">
        <f t="shared" si="143"/>
        <v>#REF!</v>
      </c>
      <c r="AK146" s="4" t="e">
        <f t="shared" si="113"/>
        <v>#REF!</v>
      </c>
      <c r="AL146" s="4" t="e">
        <f t="shared" si="114"/>
        <v>#REF!</v>
      </c>
      <c r="AM146" s="4" t="e">
        <f t="shared" si="115"/>
        <v>#REF!</v>
      </c>
      <c r="AN146" s="4" t="e">
        <f t="shared" si="144"/>
        <v>#REF!</v>
      </c>
      <c r="AO146" s="4" t="e">
        <f t="shared" si="116"/>
        <v>#REF!</v>
      </c>
      <c r="AP146" s="4" t="e">
        <f t="shared" si="145"/>
        <v>#REF!</v>
      </c>
      <c r="AQ146" s="4" t="e">
        <f t="shared" si="117"/>
        <v>#REF!</v>
      </c>
      <c r="AR146" s="4" t="e">
        <f t="shared" si="118"/>
        <v>#REF!</v>
      </c>
      <c r="AS146" s="4" t="e">
        <f t="shared" si="119"/>
        <v>#REF!</v>
      </c>
      <c r="AT146" s="4" t="e">
        <f t="shared" si="146"/>
        <v>#REF!</v>
      </c>
      <c r="AU146" s="4" t="e">
        <f t="shared" si="120"/>
        <v>#REF!</v>
      </c>
      <c r="AV146" s="4" t="e">
        <f t="shared" si="147"/>
        <v>#REF!</v>
      </c>
      <c r="AW146" s="4" t="e">
        <f t="shared" si="121"/>
        <v>#REF!</v>
      </c>
      <c r="AX146" s="4" t="e">
        <f t="shared" si="122"/>
        <v>#REF!</v>
      </c>
      <c r="AY146" s="4" t="e">
        <f t="shared" si="123"/>
        <v>#REF!</v>
      </c>
      <c r="AZ146" s="4" t="e">
        <f t="shared" si="148"/>
        <v>#REF!</v>
      </c>
      <c r="BA146" s="4" t="e">
        <f t="shared" si="124"/>
        <v>#REF!</v>
      </c>
      <c r="BB146" s="4" t="e">
        <f t="shared" si="149"/>
        <v>#REF!</v>
      </c>
      <c r="BC146" s="4" t="e">
        <f t="shared" si="125"/>
        <v>#REF!</v>
      </c>
      <c r="BD146" s="4" t="e">
        <f t="shared" si="126"/>
        <v>#REF!</v>
      </c>
      <c r="BE146" s="4" t="e">
        <f t="shared" si="127"/>
        <v>#REF!</v>
      </c>
      <c r="BF146" s="4" t="e">
        <f t="shared" si="150"/>
        <v>#REF!</v>
      </c>
      <c r="BG146" s="4" t="e">
        <f t="shared" si="128"/>
        <v>#REF!</v>
      </c>
      <c r="BH146" s="4" t="e">
        <f t="shared" si="151"/>
        <v>#REF!</v>
      </c>
      <c r="BI146" s="4" t="e">
        <f t="shared" si="129"/>
        <v>#REF!</v>
      </c>
      <c r="BJ146" s="4" t="e">
        <f t="shared" si="130"/>
        <v>#REF!</v>
      </c>
      <c r="BK146" s="4" t="e">
        <f t="shared" si="131"/>
        <v>#REF!</v>
      </c>
      <c r="BL146" s="4" t="e">
        <f t="shared" si="152"/>
        <v>#REF!</v>
      </c>
      <c r="BM146" s="4" t="e">
        <f t="shared" si="132"/>
        <v>#REF!</v>
      </c>
      <c r="BN146" s="4" t="e">
        <f t="shared" si="153"/>
        <v>#REF!</v>
      </c>
      <c r="BO146" s="4" t="e">
        <f t="shared" si="133"/>
        <v>#REF!</v>
      </c>
      <c r="BP146" s="4" t="e">
        <f t="shared" si="134"/>
        <v>#REF!</v>
      </c>
      <c r="BQ146" s="4" t="e">
        <f t="shared" si="135"/>
        <v>#REF!</v>
      </c>
      <c r="BR146" s="4" t="e">
        <f t="shared" si="154"/>
        <v>#REF!</v>
      </c>
      <c r="BS146" s="4" t="e">
        <f t="shared" si="136"/>
        <v>#REF!</v>
      </c>
      <c r="BT146" s="4" t="e">
        <f t="shared" si="155"/>
        <v>#REF!</v>
      </c>
      <c r="BU146" s="4" t="e">
        <f t="shared" si="137"/>
        <v>#REF!</v>
      </c>
      <c r="BV146" s="4" t="e">
        <f t="shared" si="138"/>
        <v>#REF!</v>
      </c>
      <c r="BW146" s="4" t="e">
        <f t="shared" si="139"/>
        <v>#REF!</v>
      </c>
      <c r="BX146" s="4" t="e">
        <f t="shared" si="156"/>
        <v>#REF!</v>
      </c>
      <c r="BY146" s="4" t="e">
        <f t="shared" si="140"/>
        <v>#REF!</v>
      </c>
      <c r="BZ146" s="4" t="e">
        <f t="shared" si="157"/>
        <v>#REF!</v>
      </c>
      <c r="CA146" t="e">
        <f t="shared" si="141"/>
        <v>#REF!</v>
      </c>
      <c r="CB146">
        <v>0</v>
      </c>
      <c r="CC146" t="e">
        <f t="shared" si="158"/>
        <v>#REF!</v>
      </c>
      <c r="CD146" t="e">
        <f t="shared" si="159"/>
        <v>#REF!</v>
      </c>
      <c r="CE146" t="e">
        <f t="shared" si="160"/>
        <v>#REF!</v>
      </c>
      <c r="CF146" t="e">
        <f t="shared" si="161"/>
        <v>#REF!</v>
      </c>
      <c r="CG146" t="e">
        <f t="shared" si="162"/>
        <v>#REF!</v>
      </c>
      <c r="CH146" t="e">
        <f t="shared" si="163"/>
        <v>#REF!</v>
      </c>
      <c r="CI146" t="e">
        <f t="shared" si="164"/>
        <v>#REF!</v>
      </c>
      <c r="CJ146" t="e">
        <f t="shared" si="165"/>
        <v>#REF!</v>
      </c>
      <c r="CL146" s="89" t="e">
        <f t="shared" si="142"/>
        <v>#REF!</v>
      </c>
    </row>
    <row r="147" spans="1:90" x14ac:dyDescent="0.3">
      <c r="A147" t="s">
        <v>4</v>
      </c>
      <c r="B147">
        <v>964</v>
      </c>
      <c r="C147" t="s">
        <v>13</v>
      </c>
      <c r="D147" s="16" t="e">
        <f>SUMIFS(#REF!,#REF!,$B147,#REF!,"Yes")</f>
        <v>#REF!</v>
      </c>
      <c r="E147" s="4" t="e">
        <f>SUMIFS(#REF!,#REF!,$B147,#REF!,"Yes")</f>
        <v>#REF!</v>
      </c>
      <c r="F147" s="4" t="e">
        <f>SUMIFS(#REF!,#REF!,$B147,#REF!,"Yes")</f>
        <v>#REF!</v>
      </c>
      <c r="G147" s="4" t="e">
        <f>SUMIFS(#REF!,#REF!,$B147,#REF!,"Yes")</f>
        <v>#REF!</v>
      </c>
      <c r="H147" s="4" t="e">
        <f>SUMIFS(#REF!,#REF!,$B147,#REF!,"Yes")</f>
        <v>#REF!</v>
      </c>
      <c r="I147" s="4" t="e">
        <f>SUMIFS(#REF!,#REF!,$B147,#REF!,"Yes")</f>
        <v>#REF!</v>
      </c>
      <c r="J147" s="4" t="e">
        <f>SUMIFS(#REF!,#REF!,$B147,#REF!,"Yes")</f>
        <v>#REF!</v>
      </c>
      <c r="K147" s="4" t="e">
        <f>SUMIFS(#REF!,#REF!,$B147,#REF!,"Yes")</f>
        <v>#REF!</v>
      </c>
      <c r="L147" s="4" t="e">
        <f>SUMIFS(#REF!,#REF!,$B147,#REF!,"Yes")</f>
        <v>#REF!</v>
      </c>
      <c r="M147" s="4" t="e">
        <f>SUMIFS(#REF!,#REF!,$B147,#REF!,"Yes")</f>
        <v>#REF!</v>
      </c>
      <c r="N147" s="4" t="e">
        <f>SUMIFS(#REF!,#REF!,$B147,#REF!,"Yes")</f>
        <v>#REF!</v>
      </c>
      <c r="O147" s="4" t="e">
        <f>SUMIFS(#REF!,#REF!,$B147,#REF!,"Yes")</f>
        <v>#REF!</v>
      </c>
      <c r="P147" s="4" t="e">
        <f>SUMIFS(#REF!,#REF!,$B147,#REF!,"Yes")</f>
        <v>#REF!</v>
      </c>
      <c r="Q147" s="4" t="e">
        <f>SUMIFS(#REF!,#REF!,$B147,#REF!,"Yes")</f>
        <v>#REF!</v>
      </c>
      <c r="R147" s="4" t="e">
        <f>SUMIFS(#REF!,#REF!,$B147,#REF!,"Yes")</f>
        <v>#REF!</v>
      </c>
      <c r="S147" s="4" t="e">
        <f>SUMIFS(#REF!,#REF!,$B147,#REF!,"Yes")</f>
        <v>#REF!</v>
      </c>
      <c r="T147" s="4" t="e">
        <f>SUMIFS(#REF!,#REF!,$B147,#REF!,"Yes")</f>
        <v>#REF!</v>
      </c>
      <c r="U147" s="4" t="e">
        <f>SUMIFS(#REF!,#REF!,$B147,#REF!,"Yes")</f>
        <v>#REF!</v>
      </c>
      <c r="V147" s="4" t="e">
        <f>SUMIFS(#REF!,#REF!,$B147,#REF!,"Yes")</f>
        <v>#REF!</v>
      </c>
      <c r="W147" s="4" t="e">
        <f>SUMIFS(#REF!,#REF!,$B147,#REF!,"Yes")</f>
        <v>#REF!</v>
      </c>
      <c r="X147" s="4" t="e">
        <f>SUMIFS(#REF!,#REF!,$B147,#REF!,"Yes")</f>
        <v>#REF!</v>
      </c>
      <c r="Y147" s="4" t="e">
        <f>SUMIFS(#REF!,#REF!,$B147,#REF!,"Yes")</f>
        <v>#REF!</v>
      </c>
      <c r="Z147" s="4" t="e">
        <f>SUMIFS(#REF!,#REF!,$B147,#REF!,"Yes")</f>
        <v>#REF!</v>
      </c>
      <c r="AA147" s="4" t="e">
        <f>SUMIFS(#REF!,#REF!,$B147,#REF!,"Yes")</f>
        <v>#REF!</v>
      </c>
      <c r="AB147" s="4" t="e">
        <f>SUMIFS(#REF!,#REF!,$B147,#REF!,"Yes")</f>
        <v>#REF!</v>
      </c>
      <c r="AC147" s="4" t="e">
        <f>SUMIFS(#REF!,#REF!,$B147,#REF!,"Yes")</f>
        <v>#REF!</v>
      </c>
      <c r="AD147" s="4" t="e">
        <f>SUMIFS(#REF!,#REF!,$B147,#REF!,"Yes")</f>
        <v>#REF!</v>
      </c>
      <c r="AE147" s="4" t="e">
        <f>SUMIFS(#REF!,#REF!,$B147,#REF!,"Yes")</f>
        <v>#REF!</v>
      </c>
      <c r="AF147" s="4" t="e">
        <f>SUMIFS(#REF!,#REF!,$B147,#REF!,"Yes")</f>
        <v>#REF!</v>
      </c>
      <c r="AG147" s="4" t="e">
        <f>IFERROR(INDEX(#REF!,MATCH(B147,#REF!,0),6),H147)</f>
        <v>#REF!</v>
      </c>
      <c r="AH147" s="12">
        <f t="shared" si="111"/>
        <v>0</v>
      </c>
      <c r="AI147" s="4" t="e">
        <f t="shared" si="112"/>
        <v>#REF!</v>
      </c>
      <c r="AJ147" s="4" t="e">
        <f t="shared" si="143"/>
        <v>#REF!</v>
      </c>
      <c r="AK147" s="4" t="e">
        <f t="shared" si="113"/>
        <v>#REF!</v>
      </c>
      <c r="AL147" s="4" t="e">
        <f t="shared" si="114"/>
        <v>#REF!</v>
      </c>
      <c r="AM147" s="4" t="e">
        <f t="shared" si="115"/>
        <v>#REF!</v>
      </c>
      <c r="AN147" s="4" t="e">
        <f t="shared" si="144"/>
        <v>#REF!</v>
      </c>
      <c r="AO147" s="4" t="e">
        <f t="shared" si="116"/>
        <v>#REF!</v>
      </c>
      <c r="AP147" s="4" t="e">
        <f t="shared" si="145"/>
        <v>#REF!</v>
      </c>
      <c r="AQ147" s="4" t="e">
        <f t="shared" si="117"/>
        <v>#REF!</v>
      </c>
      <c r="AR147" s="4" t="e">
        <f t="shared" si="118"/>
        <v>#REF!</v>
      </c>
      <c r="AS147" s="4" t="e">
        <f t="shared" si="119"/>
        <v>#REF!</v>
      </c>
      <c r="AT147" s="4" t="e">
        <f t="shared" si="146"/>
        <v>#REF!</v>
      </c>
      <c r="AU147" s="4" t="e">
        <f t="shared" si="120"/>
        <v>#REF!</v>
      </c>
      <c r="AV147" s="4" t="e">
        <f t="shared" si="147"/>
        <v>#REF!</v>
      </c>
      <c r="AW147" s="4" t="e">
        <f t="shared" si="121"/>
        <v>#REF!</v>
      </c>
      <c r="AX147" s="4" t="e">
        <f t="shared" si="122"/>
        <v>#REF!</v>
      </c>
      <c r="AY147" s="4" t="e">
        <f t="shared" si="123"/>
        <v>#REF!</v>
      </c>
      <c r="AZ147" s="4" t="e">
        <f t="shared" si="148"/>
        <v>#REF!</v>
      </c>
      <c r="BA147" s="4" t="e">
        <f t="shared" si="124"/>
        <v>#REF!</v>
      </c>
      <c r="BB147" s="4" t="e">
        <f t="shared" si="149"/>
        <v>#REF!</v>
      </c>
      <c r="BC147" s="4" t="e">
        <f t="shared" si="125"/>
        <v>#REF!</v>
      </c>
      <c r="BD147" s="4" t="e">
        <f t="shared" si="126"/>
        <v>#REF!</v>
      </c>
      <c r="BE147" s="4" t="e">
        <f t="shared" si="127"/>
        <v>#REF!</v>
      </c>
      <c r="BF147" s="4" t="e">
        <f t="shared" si="150"/>
        <v>#REF!</v>
      </c>
      <c r="BG147" s="4" t="e">
        <f t="shared" si="128"/>
        <v>#REF!</v>
      </c>
      <c r="BH147" s="4" t="e">
        <f t="shared" si="151"/>
        <v>#REF!</v>
      </c>
      <c r="BI147" s="4" t="e">
        <f t="shared" si="129"/>
        <v>#REF!</v>
      </c>
      <c r="BJ147" s="4" t="e">
        <f t="shared" si="130"/>
        <v>#REF!</v>
      </c>
      <c r="BK147" s="4" t="e">
        <f t="shared" si="131"/>
        <v>#REF!</v>
      </c>
      <c r="BL147" s="4" t="e">
        <f t="shared" si="152"/>
        <v>#REF!</v>
      </c>
      <c r="BM147" s="4" t="e">
        <f t="shared" si="132"/>
        <v>#REF!</v>
      </c>
      <c r="BN147" s="4" t="e">
        <f t="shared" si="153"/>
        <v>#REF!</v>
      </c>
      <c r="BO147" s="4" t="e">
        <f t="shared" si="133"/>
        <v>#REF!</v>
      </c>
      <c r="BP147" s="4" t="e">
        <f t="shared" si="134"/>
        <v>#REF!</v>
      </c>
      <c r="BQ147" s="4" t="e">
        <f t="shared" si="135"/>
        <v>#REF!</v>
      </c>
      <c r="BR147" s="4" t="e">
        <f t="shared" si="154"/>
        <v>#REF!</v>
      </c>
      <c r="BS147" s="4" t="e">
        <f t="shared" si="136"/>
        <v>#REF!</v>
      </c>
      <c r="BT147" s="4" t="e">
        <f t="shared" si="155"/>
        <v>#REF!</v>
      </c>
      <c r="BU147" s="4" t="e">
        <f t="shared" si="137"/>
        <v>#REF!</v>
      </c>
      <c r="BV147" s="4" t="e">
        <f t="shared" si="138"/>
        <v>#REF!</v>
      </c>
      <c r="BW147" s="4" t="e">
        <f t="shared" si="139"/>
        <v>#REF!</v>
      </c>
      <c r="BX147" s="4" t="e">
        <f t="shared" si="156"/>
        <v>#REF!</v>
      </c>
      <c r="BY147" s="4" t="e">
        <f t="shared" si="140"/>
        <v>#REF!</v>
      </c>
      <c r="BZ147" s="4" t="e">
        <f t="shared" si="157"/>
        <v>#REF!</v>
      </c>
      <c r="CA147" t="e">
        <f t="shared" si="141"/>
        <v>#REF!</v>
      </c>
      <c r="CB147">
        <v>0</v>
      </c>
      <c r="CC147" t="e">
        <f t="shared" si="158"/>
        <v>#REF!</v>
      </c>
      <c r="CD147" t="e">
        <f t="shared" si="159"/>
        <v>#REF!</v>
      </c>
      <c r="CE147" t="e">
        <f t="shared" si="160"/>
        <v>#REF!</v>
      </c>
      <c r="CF147" t="e">
        <f t="shared" si="161"/>
        <v>#REF!</v>
      </c>
      <c r="CG147" t="e">
        <f t="shared" si="162"/>
        <v>#REF!</v>
      </c>
      <c r="CH147" t="e">
        <f t="shared" si="163"/>
        <v>#REF!</v>
      </c>
      <c r="CI147" t="e">
        <f t="shared" si="164"/>
        <v>#REF!</v>
      </c>
      <c r="CJ147" t="e">
        <f t="shared" si="165"/>
        <v>#REF!</v>
      </c>
      <c r="CK147" t="e">
        <f>IF(CB147&gt;CJ147,"Yes","No")</f>
        <v>#REF!</v>
      </c>
      <c r="CL147" s="89" t="e">
        <f t="shared" si="142"/>
        <v>#REF!</v>
      </c>
    </row>
    <row r="148" spans="1:90" x14ac:dyDescent="0.3">
      <c r="A148" t="s">
        <v>4</v>
      </c>
      <c r="B148">
        <v>1631</v>
      </c>
      <c r="C148" t="s">
        <v>43</v>
      </c>
      <c r="D148" s="16" t="e">
        <f>SUMIFS(#REF!,#REF!,$B148,#REF!,"Yes")</f>
        <v>#REF!</v>
      </c>
      <c r="E148" s="4" t="e">
        <f>SUMIFS(#REF!,#REF!,$B148,#REF!,"Yes")</f>
        <v>#REF!</v>
      </c>
      <c r="F148" s="4" t="e">
        <f>SUMIFS(#REF!,#REF!,$B148,#REF!,"Yes")</f>
        <v>#REF!</v>
      </c>
      <c r="G148" s="4" t="e">
        <f>SUMIFS(#REF!,#REF!,$B148,#REF!,"Yes")</f>
        <v>#REF!</v>
      </c>
      <c r="H148" s="4" t="e">
        <f>SUMIFS(#REF!,#REF!,$B148,#REF!,"Yes")</f>
        <v>#REF!</v>
      </c>
      <c r="I148" s="4" t="e">
        <f>SUMIFS(#REF!,#REF!,$B148,#REF!,"Yes")</f>
        <v>#REF!</v>
      </c>
      <c r="J148" s="4" t="e">
        <f>SUMIFS(#REF!,#REF!,$B148,#REF!,"Yes")</f>
        <v>#REF!</v>
      </c>
      <c r="K148" s="4" t="e">
        <f>SUMIFS(#REF!,#REF!,$B148,#REF!,"Yes")</f>
        <v>#REF!</v>
      </c>
      <c r="L148" s="4" t="e">
        <f>SUMIFS(#REF!,#REF!,$B148,#REF!,"Yes")</f>
        <v>#REF!</v>
      </c>
      <c r="M148" s="4" t="e">
        <f>SUMIFS(#REF!,#REF!,$B148,#REF!,"Yes")</f>
        <v>#REF!</v>
      </c>
      <c r="N148" s="4" t="e">
        <f>SUMIFS(#REF!,#REF!,$B148,#REF!,"Yes")</f>
        <v>#REF!</v>
      </c>
      <c r="O148" s="4" t="e">
        <f>SUMIFS(#REF!,#REF!,$B148,#REF!,"Yes")</f>
        <v>#REF!</v>
      </c>
      <c r="P148" s="4" t="e">
        <f>SUMIFS(#REF!,#REF!,$B148,#REF!,"Yes")</f>
        <v>#REF!</v>
      </c>
      <c r="Q148" s="4" t="e">
        <f>SUMIFS(#REF!,#REF!,$B148,#REF!,"Yes")</f>
        <v>#REF!</v>
      </c>
      <c r="R148" s="4" t="e">
        <f>SUMIFS(#REF!,#REF!,$B148,#REF!,"Yes")</f>
        <v>#REF!</v>
      </c>
      <c r="S148" s="4" t="e">
        <f>SUMIFS(#REF!,#REF!,$B148,#REF!,"Yes")</f>
        <v>#REF!</v>
      </c>
      <c r="T148" s="4" t="e">
        <f>SUMIFS(#REF!,#REF!,$B148,#REF!,"Yes")</f>
        <v>#REF!</v>
      </c>
      <c r="U148" s="4" t="e">
        <f>SUMIFS(#REF!,#REF!,$B148,#REF!,"Yes")</f>
        <v>#REF!</v>
      </c>
      <c r="V148" s="4" t="e">
        <f>SUMIFS(#REF!,#REF!,$B148,#REF!,"Yes")</f>
        <v>#REF!</v>
      </c>
      <c r="W148" s="4" t="e">
        <f>SUMIFS(#REF!,#REF!,$B148,#REF!,"Yes")</f>
        <v>#REF!</v>
      </c>
      <c r="X148" s="4" t="e">
        <f>SUMIFS(#REF!,#REF!,$B148,#REF!,"Yes")</f>
        <v>#REF!</v>
      </c>
      <c r="Y148" s="4" t="e">
        <f>SUMIFS(#REF!,#REF!,$B148,#REF!,"Yes")</f>
        <v>#REF!</v>
      </c>
      <c r="Z148" s="4" t="e">
        <f>SUMIFS(#REF!,#REF!,$B148,#REF!,"Yes")</f>
        <v>#REF!</v>
      </c>
      <c r="AA148" s="4" t="e">
        <f>SUMIFS(#REF!,#REF!,$B148,#REF!,"Yes")</f>
        <v>#REF!</v>
      </c>
      <c r="AB148" s="4" t="e">
        <f>SUMIFS(#REF!,#REF!,$B148,#REF!,"Yes")</f>
        <v>#REF!</v>
      </c>
      <c r="AC148" s="4" t="e">
        <f>SUMIFS(#REF!,#REF!,$B148,#REF!,"Yes")</f>
        <v>#REF!</v>
      </c>
      <c r="AD148" s="4" t="e">
        <f>SUMIFS(#REF!,#REF!,$B148,#REF!,"Yes")</f>
        <v>#REF!</v>
      </c>
      <c r="AE148" s="4" t="e">
        <f>SUMIFS(#REF!,#REF!,$B148,#REF!,"Yes")</f>
        <v>#REF!</v>
      </c>
      <c r="AF148" s="4" t="e">
        <f>SUMIFS(#REF!,#REF!,$B148,#REF!,"Yes")</f>
        <v>#REF!</v>
      </c>
      <c r="AG148" s="4" t="e">
        <f>IFERROR(INDEX(#REF!,MATCH(B148,#REF!,0),6),H148)</f>
        <v>#REF!</v>
      </c>
      <c r="AH148" s="12">
        <f t="shared" si="111"/>
        <v>0</v>
      </c>
      <c r="AI148" s="4" t="e">
        <f t="shared" si="112"/>
        <v>#REF!</v>
      </c>
      <c r="AJ148" s="4" t="e">
        <f t="shared" si="143"/>
        <v>#REF!</v>
      </c>
      <c r="AK148" s="4" t="e">
        <f t="shared" si="113"/>
        <v>#REF!</v>
      </c>
      <c r="AL148" s="4" t="e">
        <f t="shared" si="114"/>
        <v>#REF!</v>
      </c>
      <c r="AM148" s="4" t="e">
        <f t="shared" si="115"/>
        <v>#REF!</v>
      </c>
      <c r="AN148" s="4" t="e">
        <f t="shared" si="144"/>
        <v>#REF!</v>
      </c>
      <c r="AO148" s="4" t="e">
        <f t="shared" si="116"/>
        <v>#REF!</v>
      </c>
      <c r="AP148" s="4" t="e">
        <f t="shared" si="145"/>
        <v>#REF!</v>
      </c>
      <c r="AQ148" s="4" t="e">
        <f t="shared" si="117"/>
        <v>#REF!</v>
      </c>
      <c r="AR148" s="4" t="e">
        <f t="shared" si="118"/>
        <v>#REF!</v>
      </c>
      <c r="AS148" s="4" t="e">
        <f t="shared" si="119"/>
        <v>#REF!</v>
      </c>
      <c r="AT148" s="4" t="e">
        <f t="shared" si="146"/>
        <v>#REF!</v>
      </c>
      <c r="AU148" s="4" t="e">
        <f t="shared" si="120"/>
        <v>#REF!</v>
      </c>
      <c r="AV148" s="4" t="e">
        <f t="shared" si="147"/>
        <v>#REF!</v>
      </c>
      <c r="AW148" s="4" t="e">
        <f t="shared" si="121"/>
        <v>#REF!</v>
      </c>
      <c r="AX148" s="4" t="e">
        <f t="shared" si="122"/>
        <v>#REF!</v>
      </c>
      <c r="AY148" s="4" t="e">
        <f t="shared" si="123"/>
        <v>#REF!</v>
      </c>
      <c r="AZ148" s="4" t="e">
        <f t="shared" si="148"/>
        <v>#REF!</v>
      </c>
      <c r="BA148" s="4" t="e">
        <f t="shared" si="124"/>
        <v>#REF!</v>
      </c>
      <c r="BB148" s="4" t="e">
        <f t="shared" si="149"/>
        <v>#REF!</v>
      </c>
      <c r="BC148" s="4" t="e">
        <f t="shared" si="125"/>
        <v>#REF!</v>
      </c>
      <c r="BD148" s="4" t="e">
        <f t="shared" si="126"/>
        <v>#REF!</v>
      </c>
      <c r="BE148" s="4" t="e">
        <f t="shared" si="127"/>
        <v>#REF!</v>
      </c>
      <c r="BF148" s="4" t="e">
        <f t="shared" si="150"/>
        <v>#REF!</v>
      </c>
      <c r="BG148" s="4" t="e">
        <f t="shared" si="128"/>
        <v>#REF!</v>
      </c>
      <c r="BH148" s="4" t="e">
        <f t="shared" si="151"/>
        <v>#REF!</v>
      </c>
      <c r="BI148" s="4" t="e">
        <f t="shared" si="129"/>
        <v>#REF!</v>
      </c>
      <c r="BJ148" s="4" t="e">
        <f t="shared" si="130"/>
        <v>#REF!</v>
      </c>
      <c r="BK148" s="4" t="e">
        <f t="shared" si="131"/>
        <v>#REF!</v>
      </c>
      <c r="BL148" s="4" t="e">
        <f t="shared" si="152"/>
        <v>#REF!</v>
      </c>
      <c r="BM148" s="4" t="e">
        <f t="shared" si="132"/>
        <v>#REF!</v>
      </c>
      <c r="BN148" s="4" t="e">
        <f t="shared" si="153"/>
        <v>#REF!</v>
      </c>
      <c r="BO148" s="4" t="e">
        <f t="shared" si="133"/>
        <v>#REF!</v>
      </c>
      <c r="BP148" s="4" t="e">
        <f t="shared" si="134"/>
        <v>#REF!</v>
      </c>
      <c r="BQ148" s="4" t="e">
        <f t="shared" si="135"/>
        <v>#REF!</v>
      </c>
      <c r="BR148" s="4" t="e">
        <f t="shared" si="154"/>
        <v>#REF!</v>
      </c>
      <c r="BS148" s="4" t="e">
        <f t="shared" si="136"/>
        <v>#REF!</v>
      </c>
      <c r="BT148" s="4" t="e">
        <f t="shared" si="155"/>
        <v>#REF!</v>
      </c>
      <c r="BU148" s="4" t="e">
        <f t="shared" si="137"/>
        <v>#REF!</v>
      </c>
      <c r="BV148" s="4" t="e">
        <f t="shared" si="138"/>
        <v>#REF!</v>
      </c>
      <c r="BW148" s="4" t="e">
        <f t="shared" si="139"/>
        <v>#REF!</v>
      </c>
      <c r="BX148" s="4" t="e">
        <f t="shared" si="156"/>
        <v>#REF!</v>
      </c>
      <c r="BY148" s="4" t="e">
        <f t="shared" si="140"/>
        <v>#REF!</v>
      </c>
      <c r="BZ148" s="4" t="e">
        <f t="shared" si="157"/>
        <v>#REF!</v>
      </c>
      <c r="CA148" t="e">
        <f t="shared" si="141"/>
        <v>#REF!</v>
      </c>
      <c r="CB148">
        <v>1.4934278848690277E-2</v>
      </c>
      <c r="CC148" t="e">
        <f t="shared" si="158"/>
        <v>#REF!</v>
      </c>
      <c r="CD148" t="e">
        <f t="shared" si="159"/>
        <v>#REF!</v>
      </c>
      <c r="CE148" t="e">
        <f t="shared" si="160"/>
        <v>#REF!</v>
      </c>
      <c r="CF148" t="e">
        <f t="shared" si="161"/>
        <v>#REF!</v>
      </c>
      <c r="CG148" t="e">
        <f t="shared" si="162"/>
        <v>#REF!</v>
      </c>
      <c r="CH148" t="e">
        <f t="shared" si="163"/>
        <v>#REF!</v>
      </c>
      <c r="CI148" t="e">
        <f t="shared" si="164"/>
        <v>#REF!</v>
      </c>
      <c r="CJ148" t="e">
        <f t="shared" si="165"/>
        <v>#REF!</v>
      </c>
      <c r="CL148" s="89" t="e">
        <f t="shared" si="142"/>
        <v>#REF!</v>
      </c>
    </row>
    <row r="149" spans="1:90" x14ac:dyDescent="0.3">
      <c r="A149" t="s">
        <v>4</v>
      </c>
      <c r="B149">
        <v>2043</v>
      </c>
      <c r="C149" t="s">
        <v>129</v>
      </c>
      <c r="D149" s="16" t="e">
        <f>SUMIFS(#REF!,#REF!,$B149,#REF!,"Yes")</f>
        <v>#REF!</v>
      </c>
      <c r="E149" s="4" t="e">
        <f>SUMIFS(#REF!,#REF!,$B149,#REF!,"Yes")</f>
        <v>#REF!</v>
      </c>
      <c r="F149" s="4" t="e">
        <f>SUMIFS(#REF!,#REF!,$B149,#REF!,"Yes")</f>
        <v>#REF!</v>
      </c>
      <c r="G149" s="4" t="e">
        <f>SUMIFS(#REF!,#REF!,$B149,#REF!,"Yes")</f>
        <v>#REF!</v>
      </c>
      <c r="H149" s="4" t="e">
        <f>SUMIFS(#REF!,#REF!,$B149,#REF!,"Yes")</f>
        <v>#REF!</v>
      </c>
      <c r="I149" s="4" t="e">
        <f>SUMIFS(#REF!,#REF!,$B149,#REF!,"Yes")</f>
        <v>#REF!</v>
      </c>
      <c r="J149" s="4" t="e">
        <f>SUMIFS(#REF!,#REF!,$B149,#REF!,"Yes")</f>
        <v>#REF!</v>
      </c>
      <c r="K149" s="4" t="e">
        <f>SUMIFS(#REF!,#REF!,$B149,#REF!,"Yes")</f>
        <v>#REF!</v>
      </c>
      <c r="L149" s="4" t="e">
        <f>SUMIFS(#REF!,#REF!,$B149,#REF!,"Yes")</f>
        <v>#REF!</v>
      </c>
      <c r="M149" s="4" t="e">
        <f>SUMIFS(#REF!,#REF!,$B149,#REF!,"Yes")</f>
        <v>#REF!</v>
      </c>
      <c r="N149" s="4" t="e">
        <f>SUMIFS(#REF!,#REF!,$B149,#REF!,"Yes")</f>
        <v>#REF!</v>
      </c>
      <c r="O149" s="4" t="e">
        <f>SUMIFS(#REF!,#REF!,$B149,#REF!,"Yes")</f>
        <v>#REF!</v>
      </c>
      <c r="P149" s="4" t="e">
        <f>SUMIFS(#REF!,#REF!,$B149,#REF!,"Yes")</f>
        <v>#REF!</v>
      </c>
      <c r="Q149" s="4" t="e">
        <f>SUMIFS(#REF!,#REF!,$B149,#REF!,"Yes")</f>
        <v>#REF!</v>
      </c>
      <c r="R149" s="4" t="e">
        <f>SUMIFS(#REF!,#REF!,$B149,#REF!,"Yes")</f>
        <v>#REF!</v>
      </c>
      <c r="S149" s="4" t="e">
        <f>SUMIFS(#REF!,#REF!,$B149,#REF!,"Yes")</f>
        <v>#REF!</v>
      </c>
      <c r="T149" s="4" t="e">
        <f>SUMIFS(#REF!,#REF!,$B149,#REF!,"Yes")</f>
        <v>#REF!</v>
      </c>
      <c r="U149" s="4" t="e">
        <f>SUMIFS(#REF!,#REF!,$B149,#REF!,"Yes")</f>
        <v>#REF!</v>
      </c>
      <c r="V149" s="4" t="e">
        <f>SUMIFS(#REF!,#REF!,$B149,#REF!,"Yes")</f>
        <v>#REF!</v>
      </c>
      <c r="W149" s="4" t="e">
        <f>SUMIFS(#REF!,#REF!,$B149,#REF!,"Yes")</f>
        <v>#REF!</v>
      </c>
      <c r="X149" s="4" t="e">
        <f>SUMIFS(#REF!,#REF!,$B149,#REF!,"Yes")</f>
        <v>#REF!</v>
      </c>
      <c r="Y149" s="4" t="e">
        <f>SUMIFS(#REF!,#REF!,$B149,#REF!,"Yes")</f>
        <v>#REF!</v>
      </c>
      <c r="Z149" s="4" t="e">
        <f>SUMIFS(#REF!,#REF!,$B149,#REF!,"Yes")</f>
        <v>#REF!</v>
      </c>
      <c r="AA149" s="4" t="e">
        <f>SUMIFS(#REF!,#REF!,$B149,#REF!,"Yes")</f>
        <v>#REF!</v>
      </c>
      <c r="AB149" s="4" t="e">
        <f>SUMIFS(#REF!,#REF!,$B149,#REF!,"Yes")</f>
        <v>#REF!</v>
      </c>
      <c r="AC149" s="4" t="e">
        <f>SUMIFS(#REF!,#REF!,$B149,#REF!,"Yes")</f>
        <v>#REF!</v>
      </c>
      <c r="AD149" s="4" t="e">
        <f>SUMIFS(#REF!,#REF!,$B149,#REF!,"Yes")</f>
        <v>#REF!</v>
      </c>
      <c r="AE149" s="4" t="e">
        <f>SUMIFS(#REF!,#REF!,$B149,#REF!,"Yes")</f>
        <v>#REF!</v>
      </c>
      <c r="AF149" s="4" t="e">
        <f>SUMIFS(#REF!,#REF!,$B149,#REF!,"Yes")</f>
        <v>#REF!</v>
      </c>
      <c r="AG149" s="4" t="e">
        <f>IFERROR(INDEX(#REF!,MATCH(B149,#REF!,0),6),H149)</f>
        <v>#REF!</v>
      </c>
      <c r="AH149" s="12">
        <f t="shared" si="111"/>
        <v>0</v>
      </c>
      <c r="AI149" s="4" t="e">
        <f t="shared" si="112"/>
        <v>#REF!</v>
      </c>
      <c r="AJ149" s="4" t="e">
        <f t="shared" si="143"/>
        <v>#REF!</v>
      </c>
      <c r="AK149" s="4" t="e">
        <f t="shared" si="113"/>
        <v>#REF!</v>
      </c>
      <c r="AL149" s="4" t="e">
        <f t="shared" si="114"/>
        <v>#REF!</v>
      </c>
      <c r="AM149" s="4" t="e">
        <f t="shared" si="115"/>
        <v>#REF!</v>
      </c>
      <c r="AN149" s="4" t="e">
        <f t="shared" si="144"/>
        <v>#REF!</v>
      </c>
      <c r="AO149" s="4" t="e">
        <f t="shared" si="116"/>
        <v>#REF!</v>
      </c>
      <c r="AP149" s="4" t="e">
        <f t="shared" si="145"/>
        <v>#REF!</v>
      </c>
      <c r="AQ149" s="4" t="e">
        <f t="shared" si="117"/>
        <v>#REF!</v>
      </c>
      <c r="AR149" s="4" t="e">
        <f t="shared" si="118"/>
        <v>#REF!</v>
      </c>
      <c r="AS149" s="4" t="e">
        <f t="shared" si="119"/>
        <v>#REF!</v>
      </c>
      <c r="AT149" s="4" t="e">
        <f t="shared" si="146"/>
        <v>#REF!</v>
      </c>
      <c r="AU149" s="4" t="e">
        <f t="shared" si="120"/>
        <v>#REF!</v>
      </c>
      <c r="AV149" s="4" t="e">
        <f t="shared" si="147"/>
        <v>#REF!</v>
      </c>
      <c r="AW149" s="4" t="e">
        <f t="shared" si="121"/>
        <v>#REF!</v>
      </c>
      <c r="AX149" s="4" t="e">
        <f t="shared" si="122"/>
        <v>#REF!</v>
      </c>
      <c r="AY149" s="4" t="e">
        <f t="shared" si="123"/>
        <v>#REF!</v>
      </c>
      <c r="AZ149" s="4" t="e">
        <f t="shared" si="148"/>
        <v>#REF!</v>
      </c>
      <c r="BA149" s="4" t="e">
        <f t="shared" si="124"/>
        <v>#REF!</v>
      </c>
      <c r="BB149" s="4" t="e">
        <f t="shared" si="149"/>
        <v>#REF!</v>
      </c>
      <c r="BC149" s="4" t="e">
        <f t="shared" si="125"/>
        <v>#REF!</v>
      </c>
      <c r="BD149" s="4" t="e">
        <f t="shared" si="126"/>
        <v>#REF!</v>
      </c>
      <c r="BE149" s="4" t="e">
        <f t="shared" si="127"/>
        <v>#REF!</v>
      </c>
      <c r="BF149" s="4" t="e">
        <f t="shared" si="150"/>
        <v>#REF!</v>
      </c>
      <c r="BG149" s="4" t="e">
        <f t="shared" si="128"/>
        <v>#REF!</v>
      </c>
      <c r="BH149" s="4" t="e">
        <f t="shared" si="151"/>
        <v>#REF!</v>
      </c>
      <c r="BI149" s="4" t="e">
        <f t="shared" si="129"/>
        <v>#REF!</v>
      </c>
      <c r="BJ149" s="4" t="e">
        <f t="shared" si="130"/>
        <v>#REF!</v>
      </c>
      <c r="BK149" s="4" t="e">
        <f t="shared" si="131"/>
        <v>#REF!</v>
      </c>
      <c r="BL149" s="4" t="e">
        <f t="shared" si="152"/>
        <v>#REF!</v>
      </c>
      <c r="BM149" s="4" t="e">
        <f t="shared" si="132"/>
        <v>#REF!</v>
      </c>
      <c r="BN149" s="4" t="e">
        <f t="shared" si="153"/>
        <v>#REF!</v>
      </c>
      <c r="BO149" s="4" t="e">
        <f t="shared" si="133"/>
        <v>#REF!</v>
      </c>
      <c r="BP149" s="4" t="e">
        <f t="shared" si="134"/>
        <v>#REF!</v>
      </c>
      <c r="BQ149" s="4" t="e">
        <f t="shared" si="135"/>
        <v>#REF!</v>
      </c>
      <c r="BR149" s="4" t="e">
        <f t="shared" si="154"/>
        <v>#REF!</v>
      </c>
      <c r="BS149" s="4" t="e">
        <f t="shared" si="136"/>
        <v>#REF!</v>
      </c>
      <c r="BT149" s="4" t="e">
        <f t="shared" si="155"/>
        <v>#REF!</v>
      </c>
      <c r="BU149" s="4" t="e">
        <f t="shared" si="137"/>
        <v>#REF!</v>
      </c>
      <c r="BV149" s="4" t="e">
        <f t="shared" si="138"/>
        <v>#REF!</v>
      </c>
      <c r="BW149" s="4" t="e">
        <f t="shared" si="139"/>
        <v>#REF!</v>
      </c>
      <c r="BX149" s="4" t="e">
        <f t="shared" si="156"/>
        <v>#REF!</v>
      </c>
      <c r="BY149" s="4" t="e">
        <f t="shared" si="140"/>
        <v>#REF!</v>
      </c>
      <c r="BZ149" s="4" t="e">
        <f t="shared" si="157"/>
        <v>#REF!</v>
      </c>
      <c r="CA149" t="e">
        <f t="shared" si="141"/>
        <v>#REF!</v>
      </c>
      <c r="CB149">
        <v>0</v>
      </c>
      <c r="CC149" t="e">
        <f t="shared" si="158"/>
        <v>#REF!</v>
      </c>
      <c r="CD149" t="e">
        <f t="shared" si="159"/>
        <v>#REF!</v>
      </c>
      <c r="CE149" t="e">
        <f t="shared" si="160"/>
        <v>#REF!</v>
      </c>
      <c r="CF149" t="e">
        <f t="shared" si="161"/>
        <v>#REF!</v>
      </c>
      <c r="CG149" t="e">
        <f t="shared" si="162"/>
        <v>#REF!</v>
      </c>
      <c r="CH149" t="e">
        <f t="shared" si="163"/>
        <v>#REF!</v>
      </c>
      <c r="CI149" t="e">
        <f t="shared" si="164"/>
        <v>#REF!</v>
      </c>
      <c r="CJ149" t="e">
        <f t="shared" si="165"/>
        <v>#REF!</v>
      </c>
      <c r="CL149" s="89" t="e">
        <f t="shared" si="142"/>
        <v>#REF!</v>
      </c>
    </row>
    <row r="150" spans="1:90" x14ac:dyDescent="0.3">
      <c r="A150" t="s">
        <v>4</v>
      </c>
      <c r="B150">
        <v>2319</v>
      </c>
      <c r="C150" t="s">
        <v>92</v>
      </c>
      <c r="D150" s="16" t="e">
        <f>SUMIFS(#REF!,#REF!,$B150,#REF!,"Yes")</f>
        <v>#REF!</v>
      </c>
      <c r="E150" s="4" t="e">
        <f>SUMIFS(#REF!,#REF!,$B150,#REF!,"Yes")</f>
        <v>#REF!</v>
      </c>
      <c r="F150" s="4" t="e">
        <f>SUMIFS(#REF!,#REF!,$B150,#REF!,"Yes")</f>
        <v>#REF!</v>
      </c>
      <c r="G150" s="4" t="e">
        <f>SUMIFS(#REF!,#REF!,$B150,#REF!,"Yes")</f>
        <v>#REF!</v>
      </c>
      <c r="H150" s="4" t="e">
        <f>SUMIFS(#REF!,#REF!,$B150,#REF!,"Yes")</f>
        <v>#REF!</v>
      </c>
      <c r="I150" s="4" t="e">
        <f>SUMIFS(#REF!,#REF!,$B150,#REF!,"Yes")</f>
        <v>#REF!</v>
      </c>
      <c r="J150" s="4" t="e">
        <f>SUMIFS(#REF!,#REF!,$B150,#REF!,"Yes")</f>
        <v>#REF!</v>
      </c>
      <c r="K150" s="4" t="e">
        <f>SUMIFS(#REF!,#REF!,$B150,#REF!,"Yes")</f>
        <v>#REF!</v>
      </c>
      <c r="L150" s="4" t="e">
        <f>SUMIFS(#REF!,#REF!,$B150,#REF!,"Yes")</f>
        <v>#REF!</v>
      </c>
      <c r="M150" s="4" t="e">
        <f>SUMIFS(#REF!,#REF!,$B150,#REF!,"Yes")</f>
        <v>#REF!</v>
      </c>
      <c r="N150" s="4" t="e">
        <f>SUMIFS(#REF!,#REF!,$B150,#REF!,"Yes")</f>
        <v>#REF!</v>
      </c>
      <c r="O150" s="4" t="e">
        <f>SUMIFS(#REF!,#REF!,$B150,#REF!,"Yes")</f>
        <v>#REF!</v>
      </c>
      <c r="P150" s="4" t="e">
        <f>SUMIFS(#REF!,#REF!,$B150,#REF!,"Yes")</f>
        <v>#REF!</v>
      </c>
      <c r="Q150" s="4" t="e">
        <f>SUMIFS(#REF!,#REF!,$B150,#REF!,"Yes")</f>
        <v>#REF!</v>
      </c>
      <c r="R150" s="4" t="e">
        <f>SUMIFS(#REF!,#REF!,$B150,#REF!,"Yes")</f>
        <v>#REF!</v>
      </c>
      <c r="S150" s="4" t="e">
        <f>SUMIFS(#REF!,#REF!,$B150,#REF!,"Yes")</f>
        <v>#REF!</v>
      </c>
      <c r="T150" s="4" t="e">
        <f>SUMIFS(#REF!,#REF!,$B150,#REF!,"Yes")</f>
        <v>#REF!</v>
      </c>
      <c r="U150" s="4" t="e">
        <f>SUMIFS(#REF!,#REF!,$B150,#REF!,"Yes")</f>
        <v>#REF!</v>
      </c>
      <c r="V150" s="4" t="e">
        <f>SUMIFS(#REF!,#REF!,$B150,#REF!,"Yes")</f>
        <v>#REF!</v>
      </c>
      <c r="W150" s="4" t="e">
        <f>SUMIFS(#REF!,#REF!,$B150,#REF!,"Yes")</f>
        <v>#REF!</v>
      </c>
      <c r="X150" s="4" t="e">
        <f>SUMIFS(#REF!,#REF!,$B150,#REF!,"Yes")</f>
        <v>#REF!</v>
      </c>
      <c r="Y150" s="4" t="e">
        <f>SUMIFS(#REF!,#REF!,$B150,#REF!,"Yes")</f>
        <v>#REF!</v>
      </c>
      <c r="Z150" s="4" t="e">
        <f>SUMIFS(#REF!,#REF!,$B150,#REF!,"Yes")</f>
        <v>#REF!</v>
      </c>
      <c r="AA150" s="4" t="e">
        <f>SUMIFS(#REF!,#REF!,$B150,#REF!,"Yes")</f>
        <v>#REF!</v>
      </c>
      <c r="AB150" s="4" t="e">
        <f>SUMIFS(#REF!,#REF!,$B150,#REF!,"Yes")</f>
        <v>#REF!</v>
      </c>
      <c r="AC150" s="4" t="e">
        <f>SUMIFS(#REF!,#REF!,$B150,#REF!,"Yes")</f>
        <v>#REF!</v>
      </c>
      <c r="AD150" s="4" t="e">
        <f>SUMIFS(#REF!,#REF!,$B150,#REF!,"Yes")</f>
        <v>#REF!</v>
      </c>
      <c r="AE150" s="4" t="e">
        <f>SUMIFS(#REF!,#REF!,$B150,#REF!,"Yes")</f>
        <v>#REF!</v>
      </c>
      <c r="AF150" s="4" t="e">
        <f>SUMIFS(#REF!,#REF!,$B150,#REF!,"Yes")</f>
        <v>#REF!</v>
      </c>
      <c r="AG150" s="4" t="e">
        <f>IFERROR(INDEX(#REF!,MATCH(B150,#REF!,0),6),H150)</f>
        <v>#REF!</v>
      </c>
      <c r="AH150" s="12">
        <f t="shared" si="111"/>
        <v>0</v>
      </c>
      <c r="AI150" s="4" t="e">
        <f t="shared" si="112"/>
        <v>#REF!</v>
      </c>
      <c r="AJ150" s="4" t="e">
        <f t="shared" si="143"/>
        <v>#REF!</v>
      </c>
      <c r="AK150" s="4" t="e">
        <f t="shared" si="113"/>
        <v>#REF!</v>
      </c>
      <c r="AL150" s="4" t="e">
        <f t="shared" si="114"/>
        <v>#REF!</v>
      </c>
      <c r="AM150" s="4" t="e">
        <f t="shared" si="115"/>
        <v>#REF!</v>
      </c>
      <c r="AN150" s="4" t="e">
        <f t="shared" si="144"/>
        <v>#REF!</v>
      </c>
      <c r="AO150" s="4" t="e">
        <f t="shared" si="116"/>
        <v>#REF!</v>
      </c>
      <c r="AP150" s="4" t="e">
        <f t="shared" si="145"/>
        <v>#REF!</v>
      </c>
      <c r="AQ150" s="4" t="e">
        <f t="shared" si="117"/>
        <v>#REF!</v>
      </c>
      <c r="AR150" s="4" t="e">
        <f t="shared" si="118"/>
        <v>#REF!</v>
      </c>
      <c r="AS150" s="4" t="e">
        <f t="shared" si="119"/>
        <v>#REF!</v>
      </c>
      <c r="AT150" s="4" t="e">
        <f t="shared" si="146"/>
        <v>#REF!</v>
      </c>
      <c r="AU150" s="4" t="e">
        <f t="shared" si="120"/>
        <v>#REF!</v>
      </c>
      <c r="AV150" s="4" t="e">
        <f t="shared" si="147"/>
        <v>#REF!</v>
      </c>
      <c r="AW150" s="4" t="e">
        <f t="shared" si="121"/>
        <v>#REF!</v>
      </c>
      <c r="AX150" s="4" t="e">
        <f t="shared" si="122"/>
        <v>#REF!</v>
      </c>
      <c r="AY150" s="4" t="e">
        <f t="shared" si="123"/>
        <v>#REF!</v>
      </c>
      <c r="AZ150" s="4" t="e">
        <f t="shared" si="148"/>
        <v>#REF!</v>
      </c>
      <c r="BA150" s="4" t="e">
        <f t="shared" si="124"/>
        <v>#REF!</v>
      </c>
      <c r="BB150" s="4" t="e">
        <f t="shared" si="149"/>
        <v>#REF!</v>
      </c>
      <c r="BC150" s="4" t="e">
        <f t="shared" si="125"/>
        <v>#REF!</v>
      </c>
      <c r="BD150" s="4" t="e">
        <f t="shared" si="126"/>
        <v>#REF!</v>
      </c>
      <c r="BE150" s="4" t="e">
        <f t="shared" si="127"/>
        <v>#REF!</v>
      </c>
      <c r="BF150" s="4" t="e">
        <f t="shared" si="150"/>
        <v>#REF!</v>
      </c>
      <c r="BG150" s="4" t="e">
        <f t="shared" si="128"/>
        <v>#REF!</v>
      </c>
      <c r="BH150" s="4" t="e">
        <f t="shared" si="151"/>
        <v>#REF!</v>
      </c>
      <c r="BI150" s="4" t="e">
        <f t="shared" si="129"/>
        <v>#REF!</v>
      </c>
      <c r="BJ150" s="4" t="e">
        <f t="shared" si="130"/>
        <v>#REF!</v>
      </c>
      <c r="BK150" s="4" t="e">
        <f t="shared" si="131"/>
        <v>#REF!</v>
      </c>
      <c r="BL150" s="4" t="e">
        <f t="shared" si="152"/>
        <v>#REF!</v>
      </c>
      <c r="BM150" s="4" t="e">
        <f t="shared" si="132"/>
        <v>#REF!</v>
      </c>
      <c r="BN150" s="4" t="e">
        <f t="shared" si="153"/>
        <v>#REF!</v>
      </c>
      <c r="BO150" s="4" t="e">
        <f t="shared" si="133"/>
        <v>#REF!</v>
      </c>
      <c r="BP150" s="4" t="e">
        <f t="shared" si="134"/>
        <v>#REF!</v>
      </c>
      <c r="BQ150" s="4" t="e">
        <f t="shared" si="135"/>
        <v>#REF!</v>
      </c>
      <c r="BR150" s="4" t="e">
        <f t="shared" si="154"/>
        <v>#REF!</v>
      </c>
      <c r="BS150" s="4" t="e">
        <f t="shared" si="136"/>
        <v>#REF!</v>
      </c>
      <c r="BT150" s="4" t="e">
        <f t="shared" si="155"/>
        <v>#REF!</v>
      </c>
      <c r="BU150" s="4" t="e">
        <f t="shared" si="137"/>
        <v>#REF!</v>
      </c>
      <c r="BV150" s="4" t="e">
        <f t="shared" si="138"/>
        <v>#REF!</v>
      </c>
      <c r="BW150" s="4" t="e">
        <f t="shared" si="139"/>
        <v>#REF!</v>
      </c>
      <c r="BX150" s="4" t="e">
        <f t="shared" si="156"/>
        <v>#REF!</v>
      </c>
      <c r="BY150" s="4" t="e">
        <f t="shared" si="140"/>
        <v>#REF!</v>
      </c>
      <c r="BZ150" s="4" t="e">
        <f t="shared" si="157"/>
        <v>#REF!</v>
      </c>
      <c r="CA150" t="e">
        <f t="shared" si="141"/>
        <v>#REF!</v>
      </c>
      <c r="CB150">
        <v>0</v>
      </c>
      <c r="CC150" t="e">
        <f t="shared" si="158"/>
        <v>#REF!</v>
      </c>
      <c r="CD150" t="e">
        <f t="shared" si="159"/>
        <v>#REF!</v>
      </c>
      <c r="CE150" t="e">
        <f t="shared" si="160"/>
        <v>#REF!</v>
      </c>
      <c r="CF150" t="e">
        <f t="shared" si="161"/>
        <v>#REF!</v>
      </c>
      <c r="CG150" t="e">
        <f t="shared" si="162"/>
        <v>#REF!</v>
      </c>
      <c r="CH150" t="e">
        <f t="shared" si="163"/>
        <v>#REF!</v>
      </c>
      <c r="CI150" t="e">
        <f t="shared" si="164"/>
        <v>#REF!</v>
      </c>
      <c r="CJ150" t="e">
        <f t="shared" si="165"/>
        <v>#REF!</v>
      </c>
      <c r="CL150" s="89" t="e">
        <f t="shared" si="142"/>
        <v>#REF!</v>
      </c>
    </row>
    <row r="151" spans="1:90" x14ac:dyDescent="0.3">
      <c r="A151" t="s">
        <v>4</v>
      </c>
      <c r="B151">
        <v>2567</v>
      </c>
      <c r="C151" t="s">
        <v>382</v>
      </c>
      <c r="D151" s="16" t="e">
        <f>SUMIFS(#REF!,#REF!,$B151,#REF!,"Yes")</f>
        <v>#REF!</v>
      </c>
      <c r="E151" s="4" t="e">
        <f>SUMIFS(#REF!,#REF!,$B151,#REF!,"Yes")</f>
        <v>#REF!</v>
      </c>
      <c r="F151" s="4" t="e">
        <f>SUMIFS(#REF!,#REF!,$B151,#REF!,"Yes")</f>
        <v>#REF!</v>
      </c>
      <c r="G151" s="4" t="e">
        <f>SUMIFS(#REF!,#REF!,$B151,#REF!,"Yes")</f>
        <v>#REF!</v>
      </c>
      <c r="H151" s="4" t="e">
        <f>SUMIFS(#REF!,#REF!,$B151,#REF!,"Yes")</f>
        <v>#REF!</v>
      </c>
      <c r="I151" s="4" t="e">
        <f>SUMIFS(#REF!,#REF!,$B151,#REF!,"Yes")</f>
        <v>#REF!</v>
      </c>
      <c r="J151" s="4" t="e">
        <f>SUMIFS(#REF!,#REF!,$B151,#REF!,"Yes")</f>
        <v>#REF!</v>
      </c>
      <c r="K151" s="4" t="e">
        <f>SUMIFS(#REF!,#REF!,$B151,#REF!,"Yes")</f>
        <v>#REF!</v>
      </c>
      <c r="L151" s="4" t="e">
        <f>SUMIFS(#REF!,#REF!,$B151,#REF!,"Yes")</f>
        <v>#REF!</v>
      </c>
      <c r="M151" s="4" t="e">
        <f>SUMIFS(#REF!,#REF!,$B151,#REF!,"Yes")</f>
        <v>#REF!</v>
      </c>
      <c r="N151" s="4" t="e">
        <f>SUMIFS(#REF!,#REF!,$B151,#REF!,"Yes")</f>
        <v>#REF!</v>
      </c>
      <c r="O151" s="4" t="e">
        <f>SUMIFS(#REF!,#REF!,$B151,#REF!,"Yes")</f>
        <v>#REF!</v>
      </c>
      <c r="P151" s="4" t="e">
        <f>SUMIFS(#REF!,#REF!,$B151,#REF!,"Yes")</f>
        <v>#REF!</v>
      </c>
      <c r="Q151" s="4" t="e">
        <f>SUMIFS(#REF!,#REF!,$B151,#REF!,"Yes")</f>
        <v>#REF!</v>
      </c>
      <c r="R151" s="4" t="e">
        <f>SUMIFS(#REF!,#REF!,$B151,#REF!,"Yes")</f>
        <v>#REF!</v>
      </c>
      <c r="S151" s="4" t="e">
        <f>SUMIFS(#REF!,#REF!,$B151,#REF!,"Yes")</f>
        <v>#REF!</v>
      </c>
      <c r="T151" s="4" t="e">
        <f>SUMIFS(#REF!,#REF!,$B151,#REF!,"Yes")</f>
        <v>#REF!</v>
      </c>
      <c r="U151" s="4" t="e">
        <f>SUMIFS(#REF!,#REF!,$B151,#REF!,"Yes")</f>
        <v>#REF!</v>
      </c>
      <c r="V151" s="4" t="e">
        <f>SUMIFS(#REF!,#REF!,$B151,#REF!,"Yes")</f>
        <v>#REF!</v>
      </c>
      <c r="W151" s="4" t="e">
        <f>SUMIFS(#REF!,#REF!,$B151,#REF!,"Yes")</f>
        <v>#REF!</v>
      </c>
      <c r="X151" s="4" t="e">
        <f>SUMIFS(#REF!,#REF!,$B151,#REF!,"Yes")</f>
        <v>#REF!</v>
      </c>
      <c r="Y151" s="4" t="e">
        <f>SUMIFS(#REF!,#REF!,$B151,#REF!,"Yes")</f>
        <v>#REF!</v>
      </c>
      <c r="Z151" s="4" t="e">
        <f>SUMIFS(#REF!,#REF!,$B151,#REF!,"Yes")</f>
        <v>#REF!</v>
      </c>
      <c r="AA151" s="4" t="e">
        <f>SUMIFS(#REF!,#REF!,$B151,#REF!,"Yes")</f>
        <v>#REF!</v>
      </c>
      <c r="AB151" s="4" t="e">
        <f>SUMIFS(#REF!,#REF!,$B151,#REF!,"Yes")</f>
        <v>#REF!</v>
      </c>
      <c r="AC151" s="4" t="e">
        <f>SUMIFS(#REF!,#REF!,$B151,#REF!,"Yes")</f>
        <v>#REF!</v>
      </c>
      <c r="AD151" s="4" t="e">
        <f>SUMIFS(#REF!,#REF!,$B151,#REF!,"Yes")</f>
        <v>#REF!</v>
      </c>
      <c r="AE151" s="4" t="e">
        <f>SUMIFS(#REF!,#REF!,$B151,#REF!,"Yes")</f>
        <v>#REF!</v>
      </c>
      <c r="AF151" s="4" t="e">
        <f>SUMIFS(#REF!,#REF!,$B151,#REF!,"Yes")</f>
        <v>#REF!</v>
      </c>
      <c r="AG151" s="4" t="e">
        <f>IFERROR(INDEX(#REF!,MATCH(B151,#REF!,0),6),H151)</f>
        <v>#REF!</v>
      </c>
      <c r="AH151" s="12">
        <f t="shared" si="111"/>
        <v>0</v>
      </c>
      <c r="AI151" s="4" t="e">
        <f t="shared" si="112"/>
        <v>#REF!</v>
      </c>
      <c r="AJ151" s="4" t="e">
        <f t="shared" si="143"/>
        <v>#REF!</v>
      </c>
      <c r="AK151" s="4" t="e">
        <f t="shared" si="113"/>
        <v>#REF!</v>
      </c>
      <c r="AL151" s="4" t="e">
        <f t="shared" si="114"/>
        <v>#REF!</v>
      </c>
      <c r="AM151" s="4" t="e">
        <f t="shared" si="115"/>
        <v>#REF!</v>
      </c>
      <c r="AN151" s="4" t="e">
        <f t="shared" si="144"/>
        <v>#REF!</v>
      </c>
      <c r="AO151" s="4" t="e">
        <f t="shared" si="116"/>
        <v>#REF!</v>
      </c>
      <c r="AP151" s="4" t="e">
        <f t="shared" si="145"/>
        <v>#REF!</v>
      </c>
      <c r="AQ151" s="4" t="e">
        <f t="shared" si="117"/>
        <v>#REF!</v>
      </c>
      <c r="AR151" s="4" t="e">
        <f t="shared" si="118"/>
        <v>#REF!</v>
      </c>
      <c r="AS151" s="4" t="e">
        <f t="shared" si="119"/>
        <v>#REF!</v>
      </c>
      <c r="AT151" s="4" t="e">
        <f t="shared" si="146"/>
        <v>#REF!</v>
      </c>
      <c r="AU151" s="4" t="e">
        <f t="shared" si="120"/>
        <v>#REF!</v>
      </c>
      <c r="AV151" s="4" t="e">
        <f t="shared" si="147"/>
        <v>#REF!</v>
      </c>
      <c r="AW151" s="4" t="e">
        <f t="shared" si="121"/>
        <v>#REF!</v>
      </c>
      <c r="AX151" s="4" t="e">
        <f t="shared" si="122"/>
        <v>#REF!</v>
      </c>
      <c r="AY151" s="4" t="e">
        <f t="shared" si="123"/>
        <v>#REF!</v>
      </c>
      <c r="AZ151" s="4" t="e">
        <f t="shared" si="148"/>
        <v>#REF!</v>
      </c>
      <c r="BA151" s="4" t="e">
        <f t="shared" si="124"/>
        <v>#REF!</v>
      </c>
      <c r="BB151" s="4" t="e">
        <f t="shared" si="149"/>
        <v>#REF!</v>
      </c>
      <c r="BC151" s="4" t="e">
        <f t="shared" si="125"/>
        <v>#REF!</v>
      </c>
      <c r="BD151" s="4" t="e">
        <f t="shared" si="126"/>
        <v>#REF!</v>
      </c>
      <c r="BE151" s="4" t="e">
        <f t="shared" si="127"/>
        <v>#REF!</v>
      </c>
      <c r="BF151" s="4" t="e">
        <f t="shared" si="150"/>
        <v>#REF!</v>
      </c>
      <c r="BG151" s="4" t="e">
        <f t="shared" si="128"/>
        <v>#REF!</v>
      </c>
      <c r="BH151" s="4" t="e">
        <f t="shared" si="151"/>
        <v>#REF!</v>
      </c>
      <c r="BI151" s="4" t="e">
        <f t="shared" si="129"/>
        <v>#REF!</v>
      </c>
      <c r="BJ151" s="4" t="e">
        <f t="shared" si="130"/>
        <v>#REF!</v>
      </c>
      <c r="BK151" s="4" t="e">
        <f t="shared" si="131"/>
        <v>#REF!</v>
      </c>
      <c r="BL151" s="4" t="e">
        <f t="shared" si="152"/>
        <v>#REF!</v>
      </c>
      <c r="BM151" s="4" t="e">
        <f t="shared" si="132"/>
        <v>#REF!</v>
      </c>
      <c r="BN151" s="4" t="e">
        <f t="shared" si="153"/>
        <v>#REF!</v>
      </c>
      <c r="BO151" s="4" t="e">
        <f t="shared" si="133"/>
        <v>#REF!</v>
      </c>
      <c r="BP151" s="4" t="e">
        <f t="shared" si="134"/>
        <v>#REF!</v>
      </c>
      <c r="BQ151" s="4" t="e">
        <f t="shared" si="135"/>
        <v>#REF!</v>
      </c>
      <c r="BR151" s="4" t="e">
        <f t="shared" si="154"/>
        <v>#REF!</v>
      </c>
      <c r="BS151" s="4" t="e">
        <f t="shared" si="136"/>
        <v>#REF!</v>
      </c>
      <c r="BT151" s="4" t="e">
        <f t="shared" si="155"/>
        <v>#REF!</v>
      </c>
      <c r="BU151" s="4" t="e">
        <f t="shared" si="137"/>
        <v>#REF!</v>
      </c>
      <c r="BV151" s="4" t="e">
        <f t="shared" si="138"/>
        <v>#REF!</v>
      </c>
      <c r="BW151" s="4" t="e">
        <f t="shared" si="139"/>
        <v>#REF!</v>
      </c>
      <c r="BX151" s="4" t="e">
        <f t="shared" si="156"/>
        <v>#REF!</v>
      </c>
      <c r="BY151" s="4" t="e">
        <f t="shared" si="140"/>
        <v>#REF!</v>
      </c>
      <c r="BZ151" s="4" t="e">
        <f t="shared" si="157"/>
        <v>#REF!</v>
      </c>
      <c r="CA151" t="e">
        <f t="shared" si="141"/>
        <v>#REF!</v>
      </c>
      <c r="CB151">
        <v>0</v>
      </c>
      <c r="CC151" t="e">
        <f t="shared" si="158"/>
        <v>#REF!</v>
      </c>
      <c r="CD151" t="e">
        <f t="shared" si="159"/>
        <v>#REF!</v>
      </c>
      <c r="CE151" t="e">
        <f t="shared" si="160"/>
        <v>#REF!</v>
      </c>
      <c r="CF151" t="e">
        <f t="shared" si="161"/>
        <v>#REF!</v>
      </c>
      <c r="CG151" t="e">
        <f t="shared" si="162"/>
        <v>#REF!</v>
      </c>
      <c r="CH151" t="e">
        <f t="shared" si="163"/>
        <v>#REF!</v>
      </c>
      <c r="CI151" t="e">
        <f t="shared" si="164"/>
        <v>#REF!</v>
      </c>
      <c r="CJ151" t="e">
        <f t="shared" si="165"/>
        <v>#REF!</v>
      </c>
      <c r="CL151" s="89" t="e">
        <f t="shared" si="142"/>
        <v>#REF!</v>
      </c>
    </row>
    <row r="152" spans="1:90" x14ac:dyDescent="0.3">
      <c r="A152" t="s">
        <v>4</v>
      </c>
      <c r="B152">
        <v>2978</v>
      </c>
      <c r="C152" t="s">
        <v>92</v>
      </c>
      <c r="D152" s="16" t="e">
        <f>SUMIFS(#REF!,#REF!,$B152,#REF!,"Yes")</f>
        <v>#REF!</v>
      </c>
      <c r="E152" s="4" t="e">
        <f>SUMIFS(#REF!,#REF!,$B152,#REF!,"Yes")</f>
        <v>#REF!</v>
      </c>
      <c r="F152" s="4" t="e">
        <f>SUMIFS(#REF!,#REF!,$B152,#REF!,"Yes")</f>
        <v>#REF!</v>
      </c>
      <c r="G152" s="4" t="e">
        <f>SUMIFS(#REF!,#REF!,$B152,#REF!,"Yes")</f>
        <v>#REF!</v>
      </c>
      <c r="H152" s="4" t="e">
        <f>SUMIFS(#REF!,#REF!,$B152,#REF!,"Yes")</f>
        <v>#REF!</v>
      </c>
      <c r="I152" s="4" t="e">
        <f>SUMIFS(#REF!,#REF!,$B152,#REF!,"Yes")</f>
        <v>#REF!</v>
      </c>
      <c r="J152" s="4" t="e">
        <f>SUMIFS(#REF!,#REF!,$B152,#REF!,"Yes")</f>
        <v>#REF!</v>
      </c>
      <c r="K152" s="4" t="e">
        <f>SUMIFS(#REF!,#REF!,$B152,#REF!,"Yes")</f>
        <v>#REF!</v>
      </c>
      <c r="L152" s="4" t="e">
        <f>SUMIFS(#REF!,#REF!,$B152,#REF!,"Yes")</f>
        <v>#REF!</v>
      </c>
      <c r="M152" s="4" t="e">
        <f>SUMIFS(#REF!,#REF!,$B152,#REF!,"Yes")</f>
        <v>#REF!</v>
      </c>
      <c r="N152" s="4" t="e">
        <f>SUMIFS(#REF!,#REF!,$B152,#REF!,"Yes")</f>
        <v>#REF!</v>
      </c>
      <c r="O152" s="4" t="e">
        <f>SUMIFS(#REF!,#REF!,$B152,#REF!,"Yes")</f>
        <v>#REF!</v>
      </c>
      <c r="P152" s="4" t="e">
        <f>SUMIFS(#REF!,#REF!,$B152,#REF!,"Yes")</f>
        <v>#REF!</v>
      </c>
      <c r="Q152" s="4" t="e">
        <f>SUMIFS(#REF!,#REF!,$B152,#REF!,"Yes")</f>
        <v>#REF!</v>
      </c>
      <c r="R152" s="4" t="e">
        <f>SUMIFS(#REF!,#REF!,$B152,#REF!,"Yes")</f>
        <v>#REF!</v>
      </c>
      <c r="S152" s="4" t="e">
        <f>SUMIFS(#REF!,#REF!,$B152,#REF!,"Yes")</f>
        <v>#REF!</v>
      </c>
      <c r="T152" s="4" t="e">
        <f>SUMIFS(#REF!,#REF!,$B152,#REF!,"Yes")</f>
        <v>#REF!</v>
      </c>
      <c r="U152" s="4" t="e">
        <f>SUMIFS(#REF!,#REF!,$B152,#REF!,"Yes")</f>
        <v>#REF!</v>
      </c>
      <c r="V152" s="4" t="e">
        <f>SUMIFS(#REF!,#REF!,$B152,#REF!,"Yes")</f>
        <v>#REF!</v>
      </c>
      <c r="W152" s="4" t="e">
        <f>SUMIFS(#REF!,#REF!,$B152,#REF!,"Yes")</f>
        <v>#REF!</v>
      </c>
      <c r="X152" s="4" t="e">
        <f>SUMIFS(#REF!,#REF!,$B152,#REF!,"Yes")</f>
        <v>#REF!</v>
      </c>
      <c r="Y152" s="4" t="e">
        <f>SUMIFS(#REF!,#REF!,$B152,#REF!,"Yes")</f>
        <v>#REF!</v>
      </c>
      <c r="Z152" s="4" t="e">
        <f>SUMIFS(#REF!,#REF!,$B152,#REF!,"Yes")</f>
        <v>#REF!</v>
      </c>
      <c r="AA152" s="4" t="e">
        <f>SUMIFS(#REF!,#REF!,$B152,#REF!,"Yes")</f>
        <v>#REF!</v>
      </c>
      <c r="AB152" s="4" t="e">
        <f>SUMIFS(#REF!,#REF!,$B152,#REF!,"Yes")</f>
        <v>#REF!</v>
      </c>
      <c r="AC152" s="4" t="e">
        <f>SUMIFS(#REF!,#REF!,$B152,#REF!,"Yes")</f>
        <v>#REF!</v>
      </c>
      <c r="AD152" s="4" t="e">
        <f>SUMIFS(#REF!,#REF!,$B152,#REF!,"Yes")</f>
        <v>#REF!</v>
      </c>
      <c r="AE152" s="4" t="e">
        <f>SUMIFS(#REF!,#REF!,$B152,#REF!,"Yes")</f>
        <v>#REF!</v>
      </c>
      <c r="AF152" s="4" t="e">
        <f>SUMIFS(#REF!,#REF!,$B152,#REF!,"Yes")</f>
        <v>#REF!</v>
      </c>
      <c r="AG152" s="4" t="e">
        <f>IFERROR(INDEX(#REF!,MATCH(B152,#REF!,0),6),H152)</f>
        <v>#REF!</v>
      </c>
      <c r="AH152" s="12">
        <f t="shared" si="111"/>
        <v>0</v>
      </c>
      <c r="AI152" s="4" t="e">
        <f t="shared" si="112"/>
        <v>#REF!</v>
      </c>
      <c r="AJ152" s="4" t="e">
        <f t="shared" si="143"/>
        <v>#REF!</v>
      </c>
      <c r="AK152" s="4" t="e">
        <f t="shared" si="113"/>
        <v>#REF!</v>
      </c>
      <c r="AL152" s="4" t="e">
        <f t="shared" si="114"/>
        <v>#REF!</v>
      </c>
      <c r="AM152" s="4" t="e">
        <f t="shared" si="115"/>
        <v>#REF!</v>
      </c>
      <c r="AN152" s="4" t="e">
        <f t="shared" si="144"/>
        <v>#REF!</v>
      </c>
      <c r="AO152" s="4" t="e">
        <f t="shared" si="116"/>
        <v>#REF!</v>
      </c>
      <c r="AP152" s="4" t="e">
        <f t="shared" si="145"/>
        <v>#REF!</v>
      </c>
      <c r="AQ152" s="4" t="e">
        <f t="shared" si="117"/>
        <v>#REF!</v>
      </c>
      <c r="AR152" s="4" t="e">
        <f t="shared" si="118"/>
        <v>#REF!</v>
      </c>
      <c r="AS152" s="4" t="e">
        <f t="shared" si="119"/>
        <v>#REF!</v>
      </c>
      <c r="AT152" s="4" t="e">
        <f t="shared" si="146"/>
        <v>#REF!</v>
      </c>
      <c r="AU152" s="4" t="e">
        <f t="shared" si="120"/>
        <v>#REF!</v>
      </c>
      <c r="AV152" s="4" t="e">
        <f t="shared" si="147"/>
        <v>#REF!</v>
      </c>
      <c r="AW152" s="4" t="e">
        <f t="shared" si="121"/>
        <v>#REF!</v>
      </c>
      <c r="AX152" s="4" t="e">
        <f t="shared" si="122"/>
        <v>#REF!</v>
      </c>
      <c r="AY152" s="4" t="e">
        <f t="shared" si="123"/>
        <v>#REF!</v>
      </c>
      <c r="AZ152" s="4" t="e">
        <f t="shared" si="148"/>
        <v>#REF!</v>
      </c>
      <c r="BA152" s="4" t="e">
        <f t="shared" si="124"/>
        <v>#REF!</v>
      </c>
      <c r="BB152" s="4" t="e">
        <f t="shared" si="149"/>
        <v>#REF!</v>
      </c>
      <c r="BC152" s="4" t="e">
        <f t="shared" si="125"/>
        <v>#REF!</v>
      </c>
      <c r="BD152" s="4" t="e">
        <f t="shared" si="126"/>
        <v>#REF!</v>
      </c>
      <c r="BE152" s="4" t="e">
        <f t="shared" si="127"/>
        <v>#REF!</v>
      </c>
      <c r="BF152" s="4" t="e">
        <f t="shared" si="150"/>
        <v>#REF!</v>
      </c>
      <c r="BG152" s="4" t="e">
        <f t="shared" si="128"/>
        <v>#REF!</v>
      </c>
      <c r="BH152" s="4" t="e">
        <f t="shared" si="151"/>
        <v>#REF!</v>
      </c>
      <c r="BI152" s="4" t="e">
        <f t="shared" si="129"/>
        <v>#REF!</v>
      </c>
      <c r="BJ152" s="4" t="e">
        <f t="shared" si="130"/>
        <v>#REF!</v>
      </c>
      <c r="BK152" s="4" t="e">
        <f t="shared" si="131"/>
        <v>#REF!</v>
      </c>
      <c r="BL152" s="4" t="e">
        <f t="shared" si="152"/>
        <v>#REF!</v>
      </c>
      <c r="BM152" s="4" t="e">
        <f t="shared" si="132"/>
        <v>#REF!</v>
      </c>
      <c r="BN152" s="4" t="e">
        <f t="shared" si="153"/>
        <v>#REF!</v>
      </c>
      <c r="BO152" s="4" t="e">
        <f t="shared" si="133"/>
        <v>#REF!</v>
      </c>
      <c r="BP152" s="4" t="e">
        <f t="shared" si="134"/>
        <v>#REF!</v>
      </c>
      <c r="BQ152" s="4" t="e">
        <f t="shared" si="135"/>
        <v>#REF!</v>
      </c>
      <c r="BR152" s="4" t="e">
        <f t="shared" si="154"/>
        <v>#REF!</v>
      </c>
      <c r="BS152" s="4" t="e">
        <f t="shared" si="136"/>
        <v>#REF!</v>
      </c>
      <c r="BT152" s="4" t="e">
        <f t="shared" si="155"/>
        <v>#REF!</v>
      </c>
      <c r="BU152" s="4" t="e">
        <f t="shared" si="137"/>
        <v>#REF!</v>
      </c>
      <c r="BV152" s="4" t="e">
        <f t="shared" si="138"/>
        <v>#REF!</v>
      </c>
      <c r="BW152" s="4" t="e">
        <f t="shared" si="139"/>
        <v>#REF!</v>
      </c>
      <c r="BX152" s="4" t="e">
        <f t="shared" si="156"/>
        <v>#REF!</v>
      </c>
      <c r="BY152" s="4" t="e">
        <f t="shared" si="140"/>
        <v>#REF!</v>
      </c>
      <c r="BZ152" s="4" t="e">
        <f t="shared" si="157"/>
        <v>#REF!</v>
      </c>
      <c r="CA152" t="e">
        <f t="shared" si="141"/>
        <v>#REF!</v>
      </c>
      <c r="CB152">
        <v>2.2820380981127819E-3</v>
      </c>
      <c r="CC152" t="e">
        <f t="shared" si="158"/>
        <v>#REF!</v>
      </c>
      <c r="CD152" t="e">
        <f t="shared" si="159"/>
        <v>#REF!</v>
      </c>
      <c r="CE152" t="e">
        <f t="shared" si="160"/>
        <v>#REF!</v>
      </c>
      <c r="CF152" t="e">
        <f t="shared" si="161"/>
        <v>#REF!</v>
      </c>
      <c r="CG152" t="e">
        <f t="shared" si="162"/>
        <v>#REF!</v>
      </c>
      <c r="CH152" t="e">
        <f t="shared" si="163"/>
        <v>#REF!</v>
      </c>
      <c r="CI152" t="e">
        <f t="shared" si="164"/>
        <v>#REF!</v>
      </c>
      <c r="CJ152" t="e">
        <f t="shared" si="165"/>
        <v>#REF!</v>
      </c>
      <c r="CL152" s="89" t="e">
        <f t="shared" si="142"/>
        <v>#REF!</v>
      </c>
    </row>
    <row r="153" spans="1:90" x14ac:dyDescent="0.3">
      <c r="A153" t="s">
        <v>4</v>
      </c>
      <c r="B153">
        <v>3182</v>
      </c>
      <c r="C153" t="s">
        <v>92</v>
      </c>
      <c r="D153" s="16" t="e">
        <f>SUMIFS(#REF!,#REF!,$B153,#REF!,"Yes")</f>
        <v>#REF!</v>
      </c>
      <c r="E153" s="4" t="e">
        <f>SUMIFS(#REF!,#REF!,$B153,#REF!,"Yes")</f>
        <v>#REF!</v>
      </c>
      <c r="F153" s="4" t="e">
        <f>SUMIFS(#REF!,#REF!,$B153,#REF!,"Yes")</f>
        <v>#REF!</v>
      </c>
      <c r="G153" s="4" t="e">
        <f>SUMIFS(#REF!,#REF!,$B153,#REF!,"Yes")</f>
        <v>#REF!</v>
      </c>
      <c r="H153" s="4" t="e">
        <f>SUMIFS(#REF!,#REF!,$B153,#REF!,"Yes")</f>
        <v>#REF!</v>
      </c>
      <c r="I153" s="4" t="e">
        <f>SUMIFS(#REF!,#REF!,$B153,#REF!,"Yes")</f>
        <v>#REF!</v>
      </c>
      <c r="J153" s="4" t="e">
        <f>SUMIFS(#REF!,#REF!,$B153,#REF!,"Yes")</f>
        <v>#REF!</v>
      </c>
      <c r="K153" s="4" t="e">
        <f>SUMIFS(#REF!,#REF!,$B153,#REF!,"Yes")</f>
        <v>#REF!</v>
      </c>
      <c r="L153" s="4" t="e">
        <f>SUMIFS(#REF!,#REF!,$B153,#REF!,"Yes")</f>
        <v>#REF!</v>
      </c>
      <c r="M153" s="4" t="e">
        <f>SUMIFS(#REF!,#REF!,$B153,#REF!,"Yes")</f>
        <v>#REF!</v>
      </c>
      <c r="N153" s="4" t="e">
        <f>SUMIFS(#REF!,#REF!,$B153,#REF!,"Yes")</f>
        <v>#REF!</v>
      </c>
      <c r="O153" s="4" t="e">
        <f>SUMIFS(#REF!,#REF!,$B153,#REF!,"Yes")</f>
        <v>#REF!</v>
      </c>
      <c r="P153" s="4" t="e">
        <f>SUMIFS(#REF!,#REF!,$B153,#REF!,"Yes")</f>
        <v>#REF!</v>
      </c>
      <c r="Q153" s="4" t="e">
        <f>SUMIFS(#REF!,#REF!,$B153,#REF!,"Yes")</f>
        <v>#REF!</v>
      </c>
      <c r="R153" s="4" t="e">
        <f>SUMIFS(#REF!,#REF!,$B153,#REF!,"Yes")</f>
        <v>#REF!</v>
      </c>
      <c r="S153" s="4" t="e">
        <f>SUMIFS(#REF!,#REF!,$B153,#REF!,"Yes")</f>
        <v>#REF!</v>
      </c>
      <c r="T153" s="4" t="e">
        <f>SUMIFS(#REF!,#REF!,$B153,#REF!,"Yes")</f>
        <v>#REF!</v>
      </c>
      <c r="U153" s="4" t="e">
        <f>SUMIFS(#REF!,#REF!,$B153,#REF!,"Yes")</f>
        <v>#REF!</v>
      </c>
      <c r="V153" s="4" t="e">
        <f>SUMIFS(#REF!,#REF!,$B153,#REF!,"Yes")</f>
        <v>#REF!</v>
      </c>
      <c r="W153" s="4" t="e">
        <f>SUMIFS(#REF!,#REF!,$B153,#REF!,"Yes")</f>
        <v>#REF!</v>
      </c>
      <c r="X153" s="4" t="e">
        <f>SUMIFS(#REF!,#REF!,$B153,#REF!,"Yes")</f>
        <v>#REF!</v>
      </c>
      <c r="Y153" s="4" t="e">
        <f>SUMIFS(#REF!,#REF!,$B153,#REF!,"Yes")</f>
        <v>#REF!</v>
      </c>
      <c r="Z153" s="4" t="e">
        <f>SUMIFS(#REF!,#REF!,$B153,#REF!,"Yes")</f>
        <v>#REF!</v>
      </c>
      <c r="AA153" s="4" t="e">
        <f>SUMIFS(#REF!,#REF!,$B153,#REF!,"Yes")</f>
        <v>#REF!</v>
      </c>
      <c r="AB153" s="4" t="e">
        <f>SUMIFS(#REF!,#REF!,$B153,#REF!,"Yes")</f>
        <v>#REF!</v>
      </c>
      <c r="AC153" s="4" t="e">
        <f>SUMIFS(#REF!,#REF!,$B153,#REF!,"Yes")</f>
        <v>#REF!</v>
      </c>
      <c r="AD153" s="4" t="e">
        <f>SUMIFS(#REF!,#REF!,$B153,#REF!,"Yes")</f>
        <v>#REF!</v>
      </c>
      <c r="AE153" s="4" t="e">
        <f>SUMIFS(#REF!,#REF!,$B153,#REF!,"Yes")</f>
        <v>#REF!</v>
      </c>
      <c r="AF153" s="4" t="e">
        <f>SUMIFS(#REF!,#REF!,$B153,#REF!,"Yes")</f>
        <v>#REF!</v>
      </c>
      <c r="AG153" s="4" t="e">
        <f>IFERROR(INDEX(#REF!,MATCH(B153,#REF!,0),6),H153)</f>
        <v>#REF!</v>
      </c>
      <c r="AH153" s="12">
        <f t="shared" si="111"/>
        <v>0</v>
      </c>
      <c r="AI153" s="4" t="e">
        <f t="shared" si="112"/>
        <v>#REF!</v>
      </c>
      <c r="AJ153" s="4" t="e">
        <f t="shared" si="143"/>
        <v>#REF!</v>
      </c>
      <c r="AK153" s="4" t="e">
        <f t="shared" si="113"/>
        <v>#REF!</v>
      </c>
      <c r="AL153" s="4" t="e">
        <f t="shared" si="114"/>
        <v>#REF!</v>
      </c>
      <c r="AM153" s="4" t="e">
        <f t="shared" si="115"/>
        <v>#REF!</v>
      </c>
      <c r="AN153" s="4" t="e">
        <f t="shared" si="144"/>
        <v>#REF!</v>
      </c>
      <c r="AO153" s="4" t="e">
        <f t="shared" si="116"/>
        <v>#REF!</v>
      </c>
      <c r="AP153" s="4" t="e">
        <f t="shared" si="145"/>
        <v>#REF!</v>
      </c>
      <c r="AQ153" s="4" t="e">
        <f t="shared" si="117"/>
        <v>#REF!</v>
      </c>
      <c r="AR153" s="4" t="e">
        <f t="shared" si="118"/>
        <v>#REF!</v>
      </c>
      <c r="AS153" s="4" t="e">
        <f t="shared" si="119"/>
        <v>#REF!</v>
      </c>
      <c r="AT153" s="4" t="e">
        <f t="shared" si="146"/>
        <v>#REF!</v>
      </c>
      <c r="AU153" s="4" t="e">
        <f t="shared" si="120"/>
        <v>#REF!</v>
      </c>
      <c r="AV153" s="4" t="e">
        <f t="shared" si="147"/>
        <v>#REF!</v>
      </c>
      <c r="AW153" s="4" t="e">
        <f t="shared" si="121"/>
        <v>#REF!</v>
      </c>
      <c r="AX153" s="4" t="e">
        <f t="shared" si="122"/>
        <v>#REF!</v>
      </c>
      <c r="AY153" s="4" t="e">
        <f t="shared" si="123"/>
        <v>#REF!</v>
      </c>
      <c r="AZ153" s="4" t="e">
        <f t="shared" si="148"/>
        <v>#REF!</v>
      </c>
      <c r="BA153" s="4" t="e">
        <f t="shared" si="124"/>
        <v>#REF!</v>
      </c>
      <c r="BB153" s="4" t="e">
        <f t="shared" si="149"/>
        <v>#REF!</v>
      </c>
      <c r="BC153" s="4" t="e">
        <f t="shared" si="125"/>
        <v>#REF!</v>
      </c>
      <c r="BD153" s="4" t="e">
        <f t="shared" si="126"/>
        <v>#REF!</v>
      </c>
      <c r="BE153" s="4" t="e">
        <f t="shared" si="127"/>
        <v>#REF!</v>
      </c>
      <c r="BF153" s="4" t="e">
        <f t="shared" si="150"/>
        <v>#REF!</v>
      </c>
      <c r="BG153" s="4" t="e">
        <f t="shared" si="128"/>
        <v>#REF!</v>
      </c>
      <c r="BH153" s="4" t="e">
        <f t="shared" si="151"/>
        <v>#REF!</v>
      </c>
      <c r="BI153" s="4" t="e">
        <f t="shared" si="129"/>
        <v>#REF!</v>
      </c>
      <c r="BJ153" s="4" t="e">
        <f t="shared" si="130"/>
        <v>#REF!</v>
      </c>
      <c r="BK153" s="4" t="e">
        <f t="shared" si="131"/>
        <v>#REF!</v>
      </c>
      <c r="BL153" s="4" t="e">
        <f t="shared" si="152"/>
        <v>#REF!</v>
      </c>
      <c r="BM153" s="4" t="e">
        <f t="shared" si="132"/>
        <v>#REF!</v>
      </c>
      <c r="BN153" s="4" t="e">
        <f t="shared" si="153"/>
        <v>#REF!</v>
      </c>
      <c r="BO153" s="4" t="e">
        <f t="shared" si="133"/>
        <v>#REF!</v>
      </c>
      <c r="BP153" s="4" t="e">
        <f t="shared" si="134"/>
        <v>#REF!</v>
      </c>
      <c r="BQ153" s="4" t="e">
        <f t="shared" si="135"/>
        <v>#REF!</v>
      </c>
      <c r="BR153" s="4" t="e">
        <f t="shared" si="154"/>
        <v>#REF!</v>
      </c>
      <c r="BS153" s="4" t="e">
        <f t="shared" si="136"/>
        <v>#REF!</v>
      </c>
      <c r="BT153" s="4" t="e">
        <f t="shared" si="155"/>
        <v>#REF!</v>
      </c>
      <c r="BU153" s="4" t="e">
        <f t="shared" si="137"/>
        <v>#REF!</v>
      </c>
      <c r="BV153" s="4" t="e">
        <f t="shared" si="138"/>
        <v>#REF!</v>
      </c>
      <c r="BW153" s="4" t="e">
        <f t="shared" si="139"/>
        <v>#REF!</v>
      </c>
      <c r="BX153" s="4" t="e">
        <f t="shared" si="156"/>
        <v>#REF!</v>
      </c>
      <c r="BY153" s="4" t="e">
        <f t="shared" si="140"/>
        <v>#REF!</v>
      </c>
      <c r="BZ153" s="4" t="e">
        <f t="shared" si="157"/>
        <v>#REF!</v>
      </c>
      <c r="CA153" t="e">
        <f t="shared" si="141"/>
        <v>#REF!</v>
      </c>
      <c r="CB153">
        <v>1.180357036984752E-3</v>
      </c>
      <c r="CC153" t="e">
        <f t="shared" si="158"/>
        <v>#REF!</v>
      </c>
      <c r="CD153" t="e">
        <f t="shared" si="159"/>
        <v>#REF!</v>
      </c>
      <c r="CE153" t="e">
        <f t="shared" si="160"/>
        <v>#REF!</v>
      </c>
      <c r="CF153" t="e">
        <f t="shared" si="161"/>
        <v>#REF!</v>
      </c>
      <c r="CG153" t="e">
        <f t="shared" si="162"/>
        <v>#REF!</v>
      </c>
      <c r="CH153" t="e">
        <f t="shared" si="163"/>
        <v>#REF!</v>
      </c>
      <c r="CI153" t="e">
        <f t="shared" si="164"/>
        <v>#REF!</v>
      </c>
      <c r="CJ153" t="e">
        <f t="shared" si="165"/>
        <v>#REF!</v>
      </c>
      <c r="CK153" t="e">
        <f>IF(CB153&gt;CJ153,"Yes","No")</f>
        <v>#REF!</v>
      </c>
      <c r="CL153" s="89" t="e">
        <f t="shared" si="142"/>
        <v>#REF!</v>
      </c>
    </row>
    <row r="154" spans="1:90" x14ac:dyDescent="0.3">
      <c r="A154" t="s">
        <v>4</v>
      </c>
      <c r="B154">
        <v>3273</v>
      </c>
      <c r="C154" t="s">
        <v>395</v>
      </c>
      <c r="D154" s="16" t="e">
        <f>SUMIFS(#REF!,#REF!,$B154,#REF!,"Yes")</f>
        <v>#REF!</v>
      </c>
      <c r="E154" s="4" t="e">
        <f>SUMIFS(#REF!,#REF!,$B154,#REF!,"Yes")</f>
        <v>#REF!</v>
      </c>
      <c r="F154" s="4" t="e">
        <f>SUMIFS(#REF!,#REF!,$B154,#REF!,"Yes")</f>
        <v>#REF!</v>
      </c>
      <c r="G154" s="4" t="e">
        <f>SUMIFS(#REF!,#REF!,$B154,#REF!,"Yes")</f>
        <v>#REF!</v>
      </c>
      <c r="H154" s="4" t="e">
        <f>SUMIFS(#REF!,#REF!,$B154,#REF!,"Yes")</f>
        <v>#REF!</v>
      </c>
      <c r="I154" s="4" t="e">
        <f>SUMIFS(#REF!,#REF!,$B154,#REF!,"Yes")</f>
        <v>#REF!</v>
      </c>
      <c r="J154" s="4" t="e">
        <f>SUMIFS(#REF!,#REF!,$B154,#REF!,"Yes")</f>
        <v>#REF!</v>
      </c>
      <c r="K154" s="4" t="e">
        <f>SUMIFS(#REF!,#REF!,$B154,#REF!,"Yes")</f>
        <v>#REF!</v>
      </c>
      <c r="L154" s="4" t="e">
        <f>SUMIFS(#REF!,#REF!,$B154,#REF!,"Yes")</f>
        <v>#REF!</v>
      </c>
      <c r="M154" s="4" t="e">
        <f>SUMIFS(#REF!,#REF!,$B154,#REF!,"Yes")</f>
        <v>#REF!</v>
      </c>
      <c r="N154" s="4" t="e">
        <f>SUMIFS(#REF!,#REF!,$B154,#REF!,"Yes")</f>
        <v>#REF!</v>
      </c>
      <c r="O154" s="4" t="e">
        <f>SUMIFS(#REF!,#REF!,$B154,#REF!,"Yes")</f>
        <v>#REF!</v>
      </c>
      <c r="P154" s="4" t="e">
        <f>SUMIFS(#REF!,#REF!,$B154,#REF!,"Yes")</f>
        <v>#REF!</v>
      </c>
      <c r="Q154" s="4" t="e">
        <f>SUMIFS(#REF!,#REF!,$B154,#REF!,"Yes")</f>
        <v>#REF!</v>
      </c>
      <c r="R154" s="4" t="e">
        <f>SUMIFS(#REF!,#REF!,$B154,#REF!,"Yes")</f>
        <v>#REF!</v>
      </c>
      <c r="S154" s="4" t="e">
        <f>SUMIFS(#REF!,#REF!,$B154,#REF!,"Yes")</f>
        <v>#REF!</v>
      </c>
      <c r="T154" s="4" t="e">
        <f>SUMIFS(#REF!,#REF!,$B154,#REF!,"Yes")</f>
        <v>#REF!</v>
      </c>
      <c r="U154" s="4" t="e">
        <f>SUMIFS(#REF!,#REF!,$B154,#REF!,"Yes")</f>
        <v>#REF!</v>
      </c>
      <c r="V154" s="4" t="e">
        <f>SUMIFS(#REF!,#REF!,$B154,#REF!,"Yes")</f>
        <v>#REF!</v>
      </c>
      <c r="W154" s="4" t="e">
        <f>SUMIFS(#REF!,#REF!,$B154,#REF!,"Yes")</f>
        <v>#REF!</v>
      </c>
      <c r="X154" s="4" t="e">
        <f>SUMIFS(#REF!,#REF!,$B154,#REF!,"Yes")</f>
        <v>#REF!</v>
      </c>
      <c r="Y154" s="4" t="e">
        <f>SUMIFS(#REF!,#REF!,$B154,#REF!,"Yes")</f>
        <v>#REF!</v>
      </c>
      <c r="Z154" s="4" t="e">
        <f>SUMIFS(#REF!,#REF!,$B154,#REF!,"Yes")</f>
        <v>#REF!</v>
      </c>
      <c r="AA154" s="4" t="e">
        <f>SUMIFS(#REF!,#REF!,$B154,#REF!,"Yes")</f>
        <v>#REF!</v>
      </c>
      <c r="AB154" s="4" t="e">
        <f>SUMIFS(#REF!,#REF!,$B154,#REF!,"Yes")</f>
        <v>#REF!</v>
      </c>
      <c r="AC154" s="4" t="e">
        <f>SUMIFS(#REF!,#REF!,$B154,#REF!,"Yes")</f>
        <v>#REF!</v>
      </c>
      <c r="AD154" s="4" t="e">
        <f>SUMIFS(#REF!,#REF!,$B154,#REF!,"Yes")</f>
        <v>#REF!</v>
      </c>
      <c r="AE154" s="4" t="e">
        <f>SUMIFS(#REF!,#REF!,$B154,#REF!,"Yes")</f>
        <v>#REF!</v>
      </c>
      <c r="AF154" s="4" t="e">
        <f>SUMIFS(#REF!,#REF!,$B154,#REF!,"Yes")</f>
        <v>#REF!</v>
      </c>
      <c r="AG154" s="4" t="e">
        <f>IFERROR(INDEX(#REF!,MATCH(B154,#REF!,0),6),H154)</f>
        <v>#REF!</v>
      </c>
      <c r="AH154" s="12">
        <f t="shared" si="111"/>
        <v>0</v>
      </c>
      <c r="AI154" s="4" t="e">
        <f t="shared" si="112"/>
        <v>#REF!</v>
      </c>
      <c r="AJ154" s="4" t="e">
        <f t="shared" si="143"/>
        <v>#REF!</v>
      </c>
      <c r="AK154" s="4" t="e">
        <f t="shared" si="113"/>
        <v>#REF!</v>
      </c>
      <c r="AL154" s="4" t="e">
        <f t="shared" si="114"/>
        <v>#REF!</v>
      </c>
      <c r="AM154" s="4" t="e">
        <f t="shared" si="115"/>
        <v>#REF!</v>
      </c>
      <c r="AN154" s="4" t="e">
        <f t="shared" si="144"/>
        <v>#REF!</v>
      </c>
      <c r="AO154" s="4" t="e">
        <f t="shared" si="116"/>
        <v>#REF!</v>
      </c>
      <c r="AP154" s="4" t="e">
        <f t="shared" si="145"/>
        <v>#REF!</v>
      </c>
      <c r="AQ154" s="4" t="e">
        <f t="shared" si="117"/>
        <v>#REF!</v>
      </c>
      <c r="AR154" s="4" t="e">
        <f t="shared" si="118"/>
        <v>#REF!</v>
      </c>
      <c r="AS154" s="4" t="e">
        <f t="shared" si="119"/>
        <v>#REF!</v>
      </c>
      <c r="AT154" s="4" t="e">
        <f t="shared" si="146"/>
        <v>#REF!</v>
      </c>
      <c r="AU154" s="4" t="e">
        <f t="shared" si="120"/>
        <v>#REF!</v>
      </c>
      <c r="AV154" s="4" t="e">
        <f t="shared" si="147"/>
        <v>#REF!</v>
      </c>
      <c r="AW154" s="4" t="e">
        <f t="shared" si="121"/>
        <v>#REF!</v>
      </c>
      <c r="AX154" s="4" t="e">
        <f t="shared" si="122"/>
        <v>#REF!</v>
      </c>
      <c r="AY154" s="4" t="e">
        <f t="shared" si="123"/>
        <v>#REF!</v>
      </c>
      <c r="AZ154" s="4" t="e">
        <f t="shared" si="148"/>
        <v>#REF!</v>
      </c>
      <c r="BA154" s="4" t="e">
        <f t="shared" si="124"/>
        <v>#REF!</v>
      </c>
      <c r="BB154" s="4" t="e">
        <f t="shared" si="149"/>
        <v>#REF!</v>
      </c>
      <c r="BC154" s="4" t="e">
        <f t="shared" si="125"/>
        <v>#REF!</v>
      </c>
      <c r="BD154" s="4" t="e">
        <f t="shared" si="126"/>
        <v>#REF!</v>
      </c>
      <c r="BE154" s="4" t="e">
        <f t="shared" si="127"/>
        <v>#REF!</v>
      </c>
      <c r="BF154" s="4" t="e">
        <f t="shared" si="150"/>
        <v>#REF!</v>
      </c>
      <c r="BG154" s="4" t="e">
        <f t="shared" si="128"/>
        <v>#REF!</v>
      </c>
      <c r="BH154" s="4" t="e">
        <f t="shared" si="151"/>
        <v>#REF!</v>
      </c>
      <c r="BI154" s="4" t="e">
        <f t="shared" si="129"/>
        <v>#REF!</v>
      </c>
      <c r="BJ154" s="4" t="e">
        <f t="shared" si="130"/>
        <v>#REF!</v>
      </c>
      <c r="BK154" s="4" t="e">
        <f t="shared" si="131"/>
        <v>#REF!</v>
      </c>
      <c r="BL154" s="4" t="e">
        <f t="shared" si="152"/>
        <v>#REF!</v>
      </c>
      <c r="BM154" s="4" t="e">
        <f t="shared" si="132"/>
        <v>#REF!</v>
      </c>
      <c r="BN154" s="4" t="e">
        <f t="shared" si="153"/>
        <v>#REF!</v>
      </c>
      <c r="BO154" s="4" t="e">
        <f t="shared" si="133"/>
        <v>#REF!</v>
      </c>
      <c r="BP154" s="4" t="e">
        <f t="shared" si="134"/>
        <v>#REF!</v>
      </c>
      <c r="BQ154" s="4" t="e">
        <f t="shared" si="135"/>
        <v>#REF!</v>
      </c>
      <c r="BR154" s="4" t="e">
        <f t="shared" si="154"/>
        <v>#REF!</v>
      </c>
      <c r="BS154" s="4" t="e">
        <f t="shared" si="136"/>
        <v>#REF!</v>
      </c>
      <c r="BT154" s="4" t="e">
        <f t="shared" si="155"/>
        <v>#REF!</v>
      </c>
      <c r="BU154" s="4" t="e">
        <f t="shared" si="137"/>
        <v>#REF!</v>
      </c>
      <c r="BV154" s="4" t="e">
        <f t="shared" si="138"/>
        <v>#REF!</v>
      </c>
      <c r="BW154" s="4" t="e">
        <f t="shared" si="139"/>
        <v>#REF!</v>
      </c>
      <c r="BX154" s="4" t="e">
        <f t="shared" si="156"/>
        <v>#REF!</v>
      </c>
      <c r="BY154" s="4" t="e">
        <f t="shared" si="140"/>
        <v>#REF!</v>
      </c>
      <c r="BZ154" s="4" t="e">
        <f t="shared" si="157"/>
        <v>#REF!</v>
      </c>
      <c r="CA154" t="e">
        <f t="shared" si="141"/>
        <v>#REF!</v>
      </c>
      <c r="CB154">
        <v>0</v>
      </c>
      <c r="CC154" t="e">
        <f t="shared" si="158"/>
        <v>#REF!</v>
      </c>
      <c r="CD154" t="e">
        <f t="shared" si="159"/>
        <v>#REF!</v>
      </c>
      <c r="CE154" t="e">
        <f t="shared" si="160"/>
        <v>#REF!</v>
      </c>
      <c r="CF154" t="e">
        <f t="shared" si="161"/>
        <v>#REF!</v>
      </c>
      <c r="CG154" t="e">
        <f t="shared" si="162"/>
        <v>#REF!</v>
      </c>
      <c r="CH154" t="e">
        <f t="shared" si="163"/>
        <v>#REF!</v>
      </c>
      <c r="CI154" t="e">
        <f t="shared" si="164"/>
        <v>#REF!</v>
      </c>
      <c r="CJ154" t="e">
        <f t="shared" si="165"/>
        <v>#REF!</v>
      </c>
      <c r="CL154" s="89" t="e">
        <f t="shared" si="142"/>
        <v>#REF!</v>
      </c>
    </row>
    <row r="155" spans="1:90" x14ac:dyDescent="0.3">
      <c r="A155" t="s">
        <v>4</v>
      </c>
      <c r="B155">
        <v>3302</v>
      </c>
      <c r="C155" t="s">
        <v>373</v>
      </c>
      <c r="D155" s="16" t="e">
        <f>SUMIFS(#REF!,#REF!,$B155,#REF!,"Yes")</f>
        <v>#REF!</v>
      </c>
      <c r="E155" s="4" t="e">
        <f>SUMIFS(#REF!,#REF!,$B155,#REF!,"Yes")</f>
        <v>#REF!</v>
      </c>
      <c r="F155" s="4" t="e">
        <f>SUMIFS(#REF!,#REF!,$B155,#REF!,"Yes")</f>
        <v>#REF!</v>
      </c>
      <c r="G155" s="4" t="e">
        <f>SUMIFS(#REF!,#REF!,$B155,#REF!,"Yes")</f>
        <v>#REF!</v>
      </c>
      <c r="H155" s="4" t="e">
        <f>SUMIFS(#REF!,#REF!,$B155,#REF!,"Yes")</f>
        <v>#REF!</v>
      </c>
      <c r="I155" s="4" t="e">
        <f>SUMIFS(#REF!,#REF!,$B155,#REF!,"Yes")</f>
        <v>#REF!</v>
      </c>
      <c r="J155" s="4" t="e">
        <f>SUMIFS(#REF!,#REF!,$B155,#REF!,"Yes")</f>
        <v>#REF!</v>
      </c>
      <c r="K155" s="4" t="e">
        <f>SUMIFS(#REF!,#REF!,$B155,#REF!,"Yes")</f>
        <v>#REF!</v>
      </c>
      <c r="L155" s="4" t="e">
        <f>SUMIFS(#REF!,#REF!,$B155,#REF!,"Yes")</f>
        <v>#REF!</v>
      </c>
      <c r="M155" s="4" t="e">
        <f>SUMIFS(#REF!,#REF!,$B155,#REF!,"Yes")</f>
        <v>#REF!</v>
      </c>
      <c r="N155" s="4" t="e">
        <f>SUMIFS(#REF!,#REF!,$B155,#REF!,"Yes")</f>
        <v>#REF!</v>
      </c>
      <c r="O155" s="4" t="e">
        <f>SUMIFS(#REF!,#REF!,$B155,#REF!,"Yes")</f>
        <v>#REF!</v>
      </c>
      <c r="P155" s="4" t="e">
        <f>SUMIFS(#REF!,#REF!,$B155,#REF!,"Yes")</f>
        <v>#REF!</v>
      </c>
      <c r="Q155" s="4" t="e">
        <f>SUMIFS(#REF!,#REF!,$B155,#REF!,"Yes")</f>
        <v>#REF!</v>
      </c>
      <c r="R155" s="4" t="e">
        <f>SUMIFS(#REF!,#REF!,$B155,#REF!,"Yes")</f>
        <v>#REF!</v>
      </c>
      <c r="S155" s="4" t="e">
        <f>SUMIFS(#REF!,#REF!,$B155,#REF!,"Yes")</f>
        <v>#REF!</v>
      </c>
      <c r="T155" s="4" t="e">
        <f>SUMIFS(#REF!,#REF!,$B155,#REF!,"Yes")</f>
        <v>#REF!</v>
      </c>
      <c r="U155" s="4" t="e">
        <f>SUMIFS(#REF!,#REF!,$B155,#REF!,"Yes")</f>
        <v>#REF!</v>
      </c>
      <c r="V155" s="4" t="e">
        <f>SUMIFS(#REF!,#REF!,$B155,#REF!,"Yes")</f>
        <v>#REF!</v>
      </c>
      <c r="W155" s="4" t="e">
        <f>SUMIFS(#REF!,#REF!,$B155,#REF!,"Yes")</f>
        <v>#REF!</v>
      </c>
      <c r="X155" s="4" t="e">
        <f>SUMIFS(#REF!,#REF!,$B155,#REF!,"Yes")</f>
        <v>#REF!</v>
      </c>
      <c r="Y155" s="4" t="e">
        <f>SUMIFS(#REF!,#REF!,$B155,#REF!,"Yes")</f>
        <v>#REF!</v>
      </c>
      <c r="Z155" s="4" t="e">
        <f>SUMIFS(#REF!,#REF!,$B155,#REF!,"Yes")</f>
        <v>#REF!</v>
      </c>
      <c r="AA155" s="4" t="e">
        <f>SUMIFS(#REF!,#REF!,$B155,#REF!,"Yes")</f>
        <v>#REF!</v>
      </c>
      <c r="AB155" s="4" t="e">
        <f>SUMIFS(#REF!,#REF!,$B155,#REF!,"Yes")</f>
        <v>#REF!</v>
      </c>
      <c r="AC155" s="4" t="e">
        <f>SUMIFS(#REF!,#REF!,$B155,#REF!,"Yes")</f>
        <v>#REF!</v>
      </c>
      <c r="AD155" s="4" t="e">
        <f>SUMIFS(#REF!,#REF!,$B155,#REF!,"Yes")</f>
        <v>#REF!</v>
      </c>
      <c r="AE155" s="4" t="e">
        <f>SUMIFS(#REF!,#REF!,$B155,#REF!,"Yes")</f>
        <v>#REF!</v>
      </c>
      <c r="AF155" s="4" t="e">
        <f>SUMIFS(#REF!,#REF!,$B155,#REF!,"Yes")</f>
        <v>#REF!</v>
      </c>
      <c r="AG155" s="4" t="e">
        <f>IFERROR(INDEX(#REF!,MATCH(B155,#REF!,0),6),H155)</f>
        <v>#REF!</v>
      </c>
      <c r="AH155" s="12">
        <f t="shared" si="111"/>
        <v>0</v>
      </c>
      <c r="AI155" s="4" t="e">
        <f t="shared" si="112"/>
        <v>#REF!</v>
      </c>
      <c r="AJ155" s="4" t="e">
        <f t="shared" si="143"/>
        <v>#REF!</v>
      </c>
      <c r="AK155" s="4" t="e">
        <f t="shared" si="113"/>
        <v>#REF!</v>
      </c>
      <c r="AL155" s="4" t="e">
        <f t="shared" si="114"/>
        <v>#REF!</v>
      </c>
      <c r="AM155" s="4" t="e">
        <f t="shared" si="115"/>
        <v>#REF!</v>
      </c>
      <c r="AN155" s="4" t="e">
        <f t="shared" si="144"/>
        <v>#REF!</v>
      </c>
      <c r="AO155" s="4" t="e">
        <f t="shared" si="116"/>
        <v>#REF!</v>
      </c>
      <c r="AP155" s="4" t="e">
        <f t="shared" si="145"/>
        <v>#REF!</v>
      </c>
      <c r="AQ155" s="4" t="e">
        <f t="shared" si="117"/>
        <v>#REF!</v>
      </c>
      <c r="AR155" s="4" t="e">
        <f t="shared" si="118"/>
        <v>#REF!</v>
      </c>
      <c r="AS155" s="4" t="e">
        <f t="shared" si="119"/>
        <v>#REF!</v>
      </c>
      <c r="AT155" s="4" t="e">
        <f t="shared" si="146"/>
        <v>#REF!</v>
      </c>
      <c r="AU155" s="4" t="e">
        <f t="shared" si="120"/>
        <v>#REF!</v>
      </c>
      <c r="AV155" s="4" t="e">
        <f t="shared" si="147"/>
        <v>#REF!</v>
      </c>
      <c r="AW155" s="4" t="e">
        <f t="shared" si="121"/>
        <v>#REF!</v>
      </c>
      <c r="AX155" s="4" t="e">
        <f t="shared" si="122"/>
        <v>#REF!</v>
      </c>
      <c r="AY155" s="4" t="e">
        <f t="shared" si="123"/>
        <v>#REF!</v>
      </c>
      <c r="AZ155" s="4" t="e">
        <f t="shared" si="148"/>
        <v>#REF!</v>
      </c>
      <c r="BA155" s="4" t="e">
        <f t="shared" si="124"/>
        <v>#REF!</v>
      </c>
      <c r="BB155" s="4" t="e">
        <f t="shared" si="149"/>
        <v>#REF!</v>
      </c>
      <c r="BC155" s="4" t="e">
        <f t="shared" si="125"/>
        <v>#REF!</v>
      </c>
      <c r="BD155" s="4" t="e">
        <f t="shared" si="126"/>
        <v>#REF!</v>
      </c>
      <c r="BE155" s="4" t="e">
        <f t="shared" si="127"/>
        <v>#REF!</v>
      </c>
      <c r="BF155" s="4" t="e">
        <f t="shared" si="150"/>
        <v>#REF!</v>
      </c>
      <c r="BG155" s="4" t="e">
        <f t="shared" si="128"/>
        <v>#REF!</v>
      </c>
      <c r="BH155" s="4" t="e">
        <f t="shared" si="151"/>
        <v>#REF!</v>
      </c>
      <c r="BI155" s="4" t="e">
        <f t="shared" si="129"/>
        <v>#REF!</v>
      </c>
      <c r="BJ155" s="4" t="e">
        <f t="shared" si="130"/>
        <v>#REF!</v>
      </c>
      <c r="BK155" s="4" t="e">
        <f t="shared" si="131"/>
        <v>#REF!</v>
      </c>
      <c r="BL155" s="4" t="e">
        <f t="shared" si="152"/>
        <v>#REF!</v>
      </c>
      <c r="BM155" s="4" t="e">
        <f t="shared" si="132"/>
        <v>#REF!</v>
      </c>
      <c r="BN155" s="4" t="e">
        <f t="shared" si="153"/>
        <v>#REF!</v>
      </c>
      <c r="BO155" s="4" t="e">
        <f t="shared" si="133"/>
        <v>#REF!</v>
      </c>
      <c r="BP155" s="4" t="e">
        <f t="shared" si="134"/>
        <v>#REF!</v>
      </c>
      <c r="BQ155" s="4" t="e">
        <f t="shared" si="135"/>
        <v>#REF!</v>
      </c>
      <c r="BR155" s="4" t="e">
        <f t="shared" si="154"/>
        <v>#REF!</v>
      </c>
      <c r="BS155" s="4" t="e">
        <f t="shared" si="136"/>
        <v>#REF!</v>
      </c>
      <c r="BT155" s="4" t="e">
        <f t="shared" si="155"/>
        <v>#REF!</v>
      </c>
      <c r="BU155" s="4" t="e">
        <f t="shared" si="137"/>
        <v>#REF!</v>
      </c>
      <c r="BV155" s="4" t="e">
        <f t="shared" si="138"/>
        <v>#REF!</v>
      </c>
      <c r="BW155" s="4" t="e">
        <f t="shared" si="139"/>
        <v>#REF!</v>
      </c>
      <c r="BX155" s="4" t="e">
        <f t="shared" si="156"/>
        <v>#REF!</v>
      </c>
      <c r="BY155" s="4" t="e">
        <f t="shared" si="140"/>
        <v>#REF!</v>
      </c>
      <c r="BZ155" s="4" t="e">
        <f t="shared" si="157"/>
        <v>#REF!</v>
      </c>
      <c r="CA155" t="e">
        <f t="shared" si="141"/>
        <v>#REF!</v>
      </c>
      <c r="CB155">
        <v>0</v>
      </c>
      <c r="CC155" t="e">
        <f t="shared" si="158"/>
        <v>#REF!</v>
      </c>
      <c r="CD155" t="e">
        <f t="shared" si="159"/>
        <v>#REF!</v>
      </c>
      <c r="CE155" t="e">
        <f t="shared" si="160"/>
        <v>#REF!</v>
      </c>
      <c r="CF155" t="e">
        <f t="shared" si="161"/>
        <v>#REF!</v>
      </c>
      <c r="CG155" t="e">
        <f t="shared" si="162"/>
        <v>#REF!</v>
      </c>
      <c r="CH155" t="e">
        <f t="shared" si="163"/>
        <v>#REF!</v>
      </c>
      <c r="CI155" t="e">
        <f t="shared" si="164"/>
        <v>#REF!</v>
      </c>
      <c r="CJ155" t="e">
        <f t="shared" si="165"/>
        <v>#REF!</v>
      </c>
      <c r="CL155" s="89" t="e">
        <f t="shared" si="142"/>
        <v>#REF!</v>
      </c>
    </row>
    <row r="156" spans="1:90" x14ac:dyDescent="0.3">
      <c r="A156" t="s">
        <v>4</v>
      </c>
      <c r="B156">
        <v>3528</v>
      </c>
      <c r="C156" t="s">
        <v>163</v>
      </c>
      <c r="D156" s="16" t="e">
        <f>SUMIFS(#REF!,#REF!,$B156,#REF!,"Yes")</f>
        <v>#REF!</v>
      </c>
      <c r="E156" s="4" t="e">
        <f>SUMIFS(#REF!,#REF!,$B156,#REF!,"Yes")</f>
        <v>#REF!</v>
      </c>
      <c r="F156" s="4" t="e">
        <f>SUMIFS(#REF!,#REF!,$B156,#REF!,"Yes")</f>
        <v>#REF!</v>
      </c>
      <c r="G156" s="4" t="e">
        <f>SUMIFS(#REF!,#REF!,$B156,#REF!,"Yes")</f>
        <v>#REF!</v>
      </c>
      <c r="H156" s="4" t="e">
        <f>SUMIFS(#REF!,#REF!,$B156,#REF!,"Yes")</f>
        <v>#REF!</v>
      </c>
      <c r="I156" s="4" t="e">
        <f>SUMIFS(#REF!,#REF!,$B156,#REF!,"Yes")</f>
        <v>#REF!</v>
      </c>
      <c r="J156" s="4" t="e">
        <f>SUMIFS(#REF!,#REF!,$B156,#REF!,"Yes")</f>
        <v>#REF!</v>
      </c>
      <c r="K156" s="4" t="e">
        <f>SUMIFS(#REF!,#REF!,$B156,#REF!,"Yes")</f>
        <v>#REF!</v>
      </c>
      <c r="L156" s="4" t="e">
        <f>SUMIFS(#REF!,#REF!,$B156,#REF!,"Yes")</f>
        <v>#REF!</v>
      </c>
      <c r="M156" s="4" t="e">
        <f>SUMIFS(#REF!,#REF!,$B156,#REF!,"Yes")</f>
        <v>#REF!</v>
      </c>
      <c r="N156" s="4" t="e">
        <f>SUMIFS(#REF!,#REF!,$B156,#REF!,"Yes")</f>
        <v>#REF!</v>
      </c>
      <c r="O156" s="4" t="e">
        <f>SUMIFS(#REF!,#REF!,$B156,#REF!,"Yes")</f>
        <v>#REF!</v>
      </c>
      <c r="P156" s="4" t="e">
        <f>SUMIFS(#REF!,#REF!,$B156,#REF!,"Yes")</f>
        <v>#REF!</v>
      </c>
      <c r="Q156" s="4" t="e">
        <f>SUMIFS(#REF!,#REF!,$B156,#REF!,"Yes")</f>
        <v>#REF!</v>
      </c>
      <c r="R156" s="4" t="e">
        <f>SUMIFS(#REF!,#REF!,$B156,#REF!,"Yes")</f>
        <v>#REF!</v>
      </c>
      <c r="S156" s="4" t="e">
        <f>SUMIFS(#REF!,#REF!,$B156,#REF!,"Yes")</f>
        <v>#REF!</v>
      </c>
      <c r="T156" s="4" t="e">
        <f>SUMIFS(#REF!,#REF!,$B156,#REF!,"Yes")</f>
        <v>#REF!</v>
      </c>
      <c r="U156" s="4" t="e">
        <f>SUMIFS(#REF!,#REF!,$B156,#REF!,"Yes")</f>
        <v>#REF!</v>
      </c>
      <c r="V156" s="4" t="e">
        <f>SUMIFS(#REF!,#REF!,$B156,#REF!,"Yes")</f>
        <v>#REF!</v>
      </c>
      <c r="W156" s="4" t="e">
        <f>SUMIFS(#REF!,#REF!,$B156,#REF!,"Yes")</f>
        <v>#REF!</v>
      </c>
      <c r="X156" s="4" t="e">
        <f>SUMIFS(#REF!,#REF!,$B156,#REF!,"Yes")</f>
        <v>#REF!</v>
      </c>
      <c r="Y156" s="4" t="e">
        <f>SUMIFS(#REF!,#REF!,$B156,#REF!,"Yes")</f>
        <v>#REF!</v>
      </c>
      <c r="Z156" s="4" t="e">
        <f>SUMIFS(#REF!,#REF!,$B156,#REF!,"Yes")</f>
        <v>#REF!</v>
      </c>
      <c r="AA156" s="4" t="e">
        <f>SUMIFS(#REF!,#REF!,$B156,#REF!,"Yes")</f>
        <v>#REF!</v>
      </c>
      <c r="AB156" s="4" t="e">
        <f>SUMIFS(#REF!,#REF!,$B156,#REF!,"Yes")</f>
        <v>#REF!</v>
      </c>
      <c r="AC156" s="4" t="e">
        <f>SUMIFS(#REF!,#REF!,$B156,#REF!,"Yes")</f>
        <v>#REF!</v>
      </c>
      <c r="AD156" s="4" t="e">
        <f>SUMIFS(#REF!,#REF!,$B156,#REF!,"Yes")</f>
        <v>#REF!</v>
      </c>
      <c r="AE156" s="4" t="e">
        <f>SUMIFS(#REF!,#REF!,$B156,#REF!,"Yes")</f>
        <v>#REF!</v>
      </c>
      <c r="AF156" s="4" t="e">
        <f>SUMIFS(#REF!,#REF!,$B156,#REF!,"Yes")</f>
        <v>#REF!</v>
      </c>
      <c r="AG156" s="4" t="e">
        <f>IFERROR(INDEX(#REF!,MATCH(B156,#REF!,0),6),H156)</f>
        <v>#REF!</v>
      </c>
      <c r="AH156" s="12">
        <f t="shared" si="111"/>
        <v>0</v>
      </c>
      <c r="AI156" s="4" t="e">
        <f t="shared" si="112"/>
        <v>#REF!</v>
      </c>
      <c r="AJ156" s="4" t="e">
        <f t="shared" si="143"/>
        <v>#REF!</v>
      </c>
      <c r="AK156" s="4" t="e">
        <f t="shared" si="113"/>
        <v>#REF!</v>
      </c>
      <c r="AL156" s="4" t="e">
        <f t="shared" si="114"/>
        <v>#REF!</v>
      </c>
      <c r="AM156" s="4" t="e">
        <f t="shared" si="115"/>
        <v>#REF!</v>
      </c>
      <c r="AN156" s="4" t="e">
        <f t="shared" si="144"/>
        <v>#REF!</v>
      </c>
      <c r="AO156" s="4" t="e">
        <f t="shared" si="116"/>
        <v>#REF!</v>
      </c>
      <c r="AP156" s="4" t="e">
        <f t="shared" si="145"/>
        <v>#REF!</v>
      </c>
      <c r="AQ156" s="4" t="e">
        <f t="shared" si="117"/>
        <v>#REF!</v>
      </c>
      <c r="AR156" s="4" t="e">
        <f t="shared" si="118"/>
        <v>#REF!</v>
      </c>
      <c r="AS156" s="4" t="e">
        <f t="shared" si="119"/>
        <v>#REF!</v>
      </c>
      <c r="AT156" s="4" t="e">
        <f t="shared" si="146"/>
        <v>#REF!</v>
      </c>
      <c r="AU156" s="4" t="e">
        <f t="shared" si="120"/>
        <v>#REF!</v>
      </c>
      <c r="AV156" s="4" t="e">
        <f t="shared" si="147"/>
        <v>#REF!</v>
      </c>
      <c r="AW156" s="4" t="e">
        <f t="shared" si="121"/>
        <v>#REF!</v>
      </c>
      <c r="AX156" s="4" t="e">
        <f t="shared" si="122"/>
        <v>#REF!</v>
      </c>
      <c r="AY156" s="4" t="e">
        <f t="shared" si="123"/>
        <v>#REF!</v>
      </c>
      <c r="AZ156" s="4" t="e">
        <f t="shared" si="148"/>
        <v>#REF!</v>
      </c>
      <c r="BA156" s="4" t="e">
        <f t="shared" si="124"/>
        <v>#REF!</v>
      </c>
      <c r="BB156" s="4" t="e">
        <f t="shared" si="149"/>
        <v>#REF!</v>
      </c>
      <c r="BC156" s="4" t="e">
        <f t="shared" si="125"/>
        <v>#REF!</v>
      </c>
      <c r="BD156" s="4" t="e">
        <f t="shared" si="126"/>
        <v>#REF!</v>
      </c>
      <c r="BE156" s="4" t="e">
        <f t="shared" si="127"/>
        <v>#REF!</v>
      </c>
      <c r="BF156" s="4" t="e">
        <f t="shared" si="150"/>
        <v>#REF!</v>
      </c>
      <c r="BG156" s="4" t="e">
        <f t="shared" si="128"/>
        <v>#REF!</v>
      </c>
      <c r="BH156" s="4" t="e">
        <f t="shared" si="151"/>
        <v>#REF!</v>
      </c>
      <c r="BI156" s="4" t="e">
        <f t="shared" si="129"/>
        <v>#REF!</v>
      </c>
      <c r="BJ156" s="4" t="e">
        <f t="shared" si="130"/>
        <v>#REF!</v>
      </c>
      <c r="BK156" s="4" t="e">
        <f t="shared" si="131"/>
        <v>#REF!</v>
      </c>
      <c r="BL156" s="4" t="e">
        <f t="shared" si="152"/>
        <v>#REF!</v>
      </c>
      <c r="BM156" s="4" t="e">
        <f t="shared" si="132"/>
        <v>#REF!</v>
      </c>
      <c r="BN156" s="4" t="e">
        <f t="shared" si="153"/>
        <v>#REF!</v>
      </c>
      <c r="BO156" s="4" t="e">
        <f t="shared" si="133"/>
        <v>#REF!</v>
      </c>
      <c r="BP156" s="4" t="e">
        <f t="shared" si="134"/>
        <v>#REF!</v>
      </c>
      <c r="BQ156" s="4" t="e">
        <f t="shared" si="135"/>
        <v>#REF!</v>
      </c>
      <c r="BR156" s="4" t="e">
        <f t="shared" si="154"/>
        <v>#REF!</v>
      </c>
      <c r="BS156" s="4" t="e">
        <f t="shared" si="136"/>
        <v>#REF!</v>
      </c>
      <c r="BT156" s="4" t="e">
        <f t="shared" si="155"/>
        <v>#REF!</v>
      </c>
      <c r="BU156" s="4" t="e">
        <f t="shared" si="137"/>
        <v>#REF!</v>
      </c>
      <c r="BV156" s="4" t="e">
        <f t="shared" si="138"/>
        <v>#REF!</v>
      </c>
      <c r="BW156" s="4" t="e">
        <f t="shared" si="139"/>
        <v>#REF!</v>
      </c>
      <c r="BX156" s="4" t="e">
        <f t="shared" si="156"/>
        <v>#REF!</v>
      </c>
      <c r="BY156" s="4" t="e">
        <f t="shared" si="140"/>
        <v>#REF!</v>
      </c>
      <c r="BZ156" s="4" t="e">
        <f t="shared" si="157"/>
        <v>#REF!</v>
      </c>
      <c r="CA156" t="e">
        <f t="shared" si="141"/>
        <v>#REF!</v>
      </c>
      <c r="CB156">
        <v>0</v>
      </c>
      <c r="CC156" t="e">
        <f t="shared" si="158"/>
        <v>#REF!</v>
      </c>
      <c r="CD156" t="e">
        <f t="shared" si="159"/>
        <v>#REF!</v>
      </c>
      <c r="CE156" t="e">
        <f t="shared" si="160"/>
        <v>#REF!</v>
      </c>
      <c r="CF156" t="e">
        <f t="shared" si="161"/>
        <v>#REF!</v>
      </c>
      <c r="CG156" t="e">
        <f t="shared" si="162"/>
        <v>#REF!</v>
      </c>
      <c r="CH156" t="e">
        <f t="shared" si="163"/>
        <v>#REF!</v>
      </c>
      <c r="CI156" t="e">
        <f t="shared" si="164"/>
        <v>#REF!</v>
      </c>
      <c r="CJ156" t="e">
        <f t="shared" si="165"/>
        <v>#REF!</v>
      </c>
      <c r="CL156" s="89" t="e">
        <f t="shared" si="142"/>
        <v>#REF!</v>
      </c>
    </row>
    <row r="157" spans="1:90" x14ac:dyDescent="0.3">
      <c r="A157" t="s">
        <v>4</v>
      </c>
      <c r="B157">
        <v>3590</v>
      </c>
      <c r="C157" t="s">
        <v>174</v>
      </c>
      <c r="D157" s="16" t="e">
        <f>SUMIFS(#REF!,#REF!,$B157,#REF!,"Yes")</f>
        <v>#REF!</v>
      </c>
      <c r="E157" s="4" t="e">
        <f>SUMIFS(#REF!,#REF!,$B157,#REF!,"Yes")</f>
        <v>#REF!</v>
      </c>
      <c r="F157" s="4" t="e">
        <f>SUMIFS(#REF!,#REF!,$B157,#REF!,"Yes")</f>
        <v>#REF!</v>
      </c>
      <c r="G157" s="4" t="e">
        <f>SUMIFS(#REF!,#REF!,$B157,#REF!,"Yes")</f>
        <v>#REF!</v>
      </c>
      <c r="H157" s="4" t="e">
        <f>SUMIFS(#REF!,#REF!,$B157,#REF!,"Yes")</f>
        <v>#REF!</v>
      </c>
      <c r="I157" s="4" t="e">
        <f>SUMIFS(#REF!,#REF!,$B157,#REF!,"Yes")</f>
        <v>#REF!</v>
      </c>
      <c r="J157" s="4" t="e">
        <f>SUMIFS(#REF!,#REF!,$B157,#REF!,"Yes")</f>
        <v>#REF!</v>
      </c>
      <c r="K157" s="4" t="e">
        <f>SUMIFS(#REF!,#REF!,$B157,#REF!,"Yes")</f>
        <v>#REF!</v>
      </c>
      <c r="L157" s="4" t="e">
        <f>SUMIFS(#REF!,#REF!,$B157,#REF!,"Yes")</f>
        <v>#REF!</v>
      </c>
      <c r="M157" s="4" t="e">
        <f>SUMIFS(#REF!,#REF!,$B157,#REF!,"Yes")</f>
        <v>#REF!</v>
      </c>
      <c r="N157" s="4" t="e">
        <f>SUMIFS(#REF!,#REF!,$B157,#REF!,"Yes")</f>
        <v>#REF!</v>
      </c>
      <c r="O157" s="4" t="e">
        <f>SUMIFS(#REF!,#REF!,$B157,#REF!,"Yes")</f>
        <v>#REF!</v>
      </c>
      <c r="P157" s="4" t="e">
        <f>SUMIFS(#REF!,#REF!,$B157,#REF!,"Yes")</f>
        <v>#REF!</v>
      </c>
      <c r="Q157" s="4" t="e">
        <f>SUMIFS(#REF!,#REF!,$B157,#REF!,"Yes")</f>
        <v>#REF!</v>
      </c>
      <c r="R157" s="4" t="e">
        <f>SUMIFS(#REF!,#REF!,$B157,#REF!,"Yes")</f>
        <v>#REF!</v>
      </c>
      <c r="S157" s="4" t="e">
        <f>SUMIFS(#REF!,#REF!,$B157,#REF!,"Yes")</f>
        <v>#REF!</v>
      </c>
      <c r="T157" s="4" t="e">
        <f>SUMIFS(#REF!,#REF!,$B157,#REF!,"Yes")</f>
        <v>#REF!</v>
      </c>
      <c r="U157" s="4" t="e">
        <f>SUMIFS(#REF!,#REF!,$B157,#REF!,"Yes")</f>
        <v>#REF!</v>
      </c>
      <c r="V157" s="4" t="e">
        <f>SUMIFS(#REF!,#REF!,$B157,#REF!,"Yes")</f>
        <v>#REF!</v>
      </c>
      <c r="W157" s="4" t="e">
        <f>SUMIFS(#REF!,#REF!,$B157,#REF!,"Yes")</f>
        <v>#REF!</v>
      </c>
      <c r="X157" s="4" t="e">
        <f>SUMIFS(#REF!,#REF!,$B157,#REF!,"Yes")</f>
        <v>#REF!</v>
      </c>
      <c r="Y157" s="4" t="e">
        <f>SUMIFS(#REF!,#REF!,$B157,#REF!,"Yes")</f>
        <v>#REF!</v>
      </c>
      <c r="Z157" s="4" t="e">
        <f>SUMIFS(#REF!,#REF!,$B157,#REF!,"Yes")</f>
        <v>#REF!</v>
      </c>
      <c r="AA157" s="4" t="e">
        <f>SUMIFS(#REF!,#REF!,$B157,#REF!,"Yes")</f>
        <v>#REF!</v>
      </c>
      <c r="AB157" s="4" t="e">
        <f>SUMIFS(#REF!,#REF!,$B157,#REF!,"Yes")</f>
        <v>#REF!</v>
      </c>
      <c r="AC157" s="4" t="e">
        <f>SUMIFS(#REF!,#REF!,$B157,#REF!,"Yes")</f>
        <v>#REF!</v>
      </c>
      <c r="AD157" s="4" t="e">
        <f>SUMIFS(#REF!,#REF!,$B157,#REF!,"Yes")</f>
        <v>#REF!</v>
      </c>
      <c r="AE157" s="4" t="e">
        <f>SUMIFS(#REF!,#REF!,$B157,#REF!,"Yes")</f>
        <v>#REF!</v>
      </c>
      <c r="AF157" s="4" t="e">
        <f>SUMIFS(#REF!,#REF!,$B157,#REF!,"Yes")</f>
        <v>#REF!</v>
      </c>
      <c r="AG157" s="4" t="e">
        <f>IFERROR(INDEX(#REF!,MATCH(B157,#REF!,0),6),H157)</f>
        <v>#REF!</v>
      </c>
      <c r="AH157" s="12">
        <f t="shared" si="111"/>
        <v>0</v>
      </c>
      <c r="AI157" s="4" t="e">
        <f t="shared" si="112"/>
        <v>#REF!</v>
      </c>
      <c r="AJ157" s="4" t="e">
        <f t="shared" si="143"/>
        <v>#REF!</v>
      </c>
      <c r="AK157" s="4" t="e">
        <f t="shared" si="113"/>
        <v>#REF!</v>
      </c>
      <c r="AL157" s="4" t="e">
        <f t="shared" si="114"/>
        <v>#REF!</v>
      </c>
      <c r="AM157" s="4" t="e">
        <f t="shared" si="115"/>
        <v>#REF!</v>
      </c>
      <c r="AN157" s="4" t="e">
        <f t="shared" si="144"/>
        <v>#REF!</v>
      </c>
      <c r="AO157" s="4" t="e">
        <f t="shared" si="116"/>
        <v>#REF!</v>
      </c>
      <c r="AP157" s="4" t="e">
        <f t="shared" si="145"/>
        <v>#REF!</v>
      </c>
      <c r="AQ157" s="4" t="e">
        <f t="shared" si="117"/>
        <v>#REF!</v>
      </c>
      <c r="AR157" s="4" t="e">
        <f t="shared" si="118"/>
        <v>#REF!</v>
      </c>
      <c r="AS157" s="4" t="e">
        <f t="shared" si="119"/>
        <v>#REF!</v>
      </c>
      <c r="AT157" s="4" t="e">
        <f t="shared" si="146"/>
        <v>#REF!</v>
      </c>
      <c r="AU157" s="4" t="e">
        <f t="shared" si="120"/>
        <v>#REF!</v>
      </c>
      <c r="AV157" s="4" t="e">
        <f t="shared" si="147"/>
        <v>#REF!</v>
      </c>
      <c r="AW157" s="4" t="e">
        <f t="shared" si="121"/>
        <v>#REF!</v>
      </c>
      <c r="AX157" s="4" t="e">
        <f t="shared" si="122"/>
        <v>#REF!</v>
      </c>
      <c r="AY157" s="4" t="e">
        <f t="shared" si="123"/>
        <v>#REF!</v>
      </c>
      <c r="AZ157" s="4" t="e">
        <f t="shared" si="148"/>
        <v>#REF!</v>
      </c>
      <c r="BA157" s="4" t="e">
        <f t="shared" si="124"/>
        <v>#REF!</v>
      </c>
      <c r="BB157" s="4" t="e">
        <f t="shared" si="149"/>
        <v>#REF!</v>
      </c>
      <c r="BC157" s="4" t="e">
        <f t="shared" si="125"/>
        <v>#REF!</v>
      </c>
      <c r="BD157" s="4" t="e">
        <f t="shared" si="126"/>
        <v>#REF!</v>
      </c>
      <c r="BE157" s="4" t="e">
        <f t="shared" si="127"/>
        <v>#REF!</v>
      </c>
      <c r="BF157" s="4" t="e">
        <f t="shared" si="150"/>
        <v>#REF!</v>
      </c>
      <c r="BG157" s="4" t="e">
        <f t="shared" si="128"/>
        <v>#REF!</v>
      </c>
      <c r="BH157" s="4" t="e">
        <f t="shared" si="151"/>
        <v>#REF!</v>
      </c>
      <c r="BI157" s="4" t="e">
        <f t="shared" si="129"/>
        <v>#REF!</v>
      </c>
      <c r="BJ157" s="4" t="e">
        <f t="shared" si="130"/>
        <v>#REF!</v>
      </c>
      <c r="BK157" s="4" t="e">
        <f t="shared" si="131"/>
        <v>#REF!</v>
      </c>
      <c r="BL157" s="4" t="e">
        <f t="shared" si="152"/>
        <v>#REF!</v>
      </c>
      <c r="BM157" s="4" t="e">
        <f t="shared" si="132"/>
        <v>#REF!</v>
      </c>
      <c r="BN157" s="4" t="e">
        <f t="shared" si="153"/>
        <v>#REF!</v>
      </c>
      <c r="BO157" s="4" t="e">
        <f t="shared" si="133"/>
        <v>#REF!</v>
      </c>
      <c r="BP157" s="4" t="e">
        <f t="shared" si="134"/>
        <v>#REF!</v>
      </c>
      <c r="BQ157" s="4" t="e">
        <f t="shared" si="135"/>
        <v>#REF!</v>
      </c>
      <c r="BR157" s="4" t="e">
        <f t="shared" si="154"/>
        <v>#REF!</v>
      </c>
      <c r="BS157" s="4" t="e">
        <f t="shared" si="136"/>
        <v>#REF!</v>
      </c>
      <c r="BT157" s="4" t="e">
        <f t="shared" si="155"/>
        <v>#REF!</v>
      </c>
      <c r="BU157" s="4" t="e">
        <f t="shared" si="137"/>
        <v>#REF!</v>
      </c>
      <c r="BV157" s="4" t="e">
        <f t="shared" si="138"/>
        <v>#REF!</v>
      </c>
      <c r="BW157" s="4" t="e">
        <f t="shared" si="139"/>
        <v>#REF!</v>
      </c>
      <c r="BX157" s="4" t="e">
        <f t="shared" si="156"/>
        <v>#REF!</v>
      </c>
      <c r="BY157" s="4" t="e">
        <f t="shared" si="140"/>
        <v>#REF!</v>
      </c>
      <c r="BZ157" s="4" t="e">
        <f t="shared" si="157"/>
        <v>#REF!</v>
      </c>
      <c r="CA157" t="e">
        <f t="shared" si="141"/>
        <v>#REF!</v>
      </c>
      <c r="CB157">
        <v>0</v>
      </c>
      <c r="CC157" t="e">
        <f t="shared" si="158"/>
        <v>#REF!</v>
      </c>
      <c r="CD157" t="e">
        <f t="shared" si="159"/>
        <v>#REF!</v>
      </c>
      <c r="CE157" t="e">
        <f t="shared" si="160"/>
        <v>#REF!</v>
      </c>
      <c r="CF157" t="e">
        <f t="shared" si="161"/>
        <v>#REF!</v>
      </c>
      <c r="CG157" t="e">
        <f t="shared" si="162"/>
        <v>#REF!</v>
      </c>
      <c r="CH157" t="e">
        <f t="shared" si="163"/>
        <v>#REF!</v>
      </c>
      <c r="CI157" t="e">
        <f t="shared" si="164"/>
        <v>#REF!</v>
      </c>
      <c r="CJ157" t="e">
        <f t="shared" si="165"/>
        <v>#REF!</v>
      </c>
      <c r="CK157" t="e">
        <f>IF(CB157&gt;CJ157,"Yes","No")</f>
        <v>#REF!</v>
      </c>
      <c r="CL157" s="89" t="e">
        <f t="shared" si="142"/>
        <v>#REF!</v>
      </c>
    </row>
    <row r="158" spans="1:90" x14ac:dyDescent="0.3">
      <c r="A158" t="s">
        <v>4</v>
      </c>
      <c r="B158">
        <v>3619</v>
      </c>
      <c r="C158" t="s">
        <v>83</v>
      </c>
      <c r="D158" s="16" t="e">
        <f>SUMIFS(#REF!,#REF!,$B158,#REF!,"Yes")</f>
        <v>#REF!</v>
      </c>
      <c r="E158" s="4" t="e">
        <f>SUMIFS(#REF!,#REF!,$B158,#REF!,"Yes")</f>
        <v>#REF!</v>
      </c>
      <c r="F158" s="4" t="e">
        <f>SUMIFS(#REF!,#REF!,$B158,#REF!,"Yes")</f>
        <v>#REF!</v>
      </c>
      <c r="G158" s="4" t="e">
        <f>SUMIFS(#REF!,#REF!,$B158,#REF!,"Yes")</f>
        <v>#REF!</v>
      </c>
      <c r="H158" s="4" t="e">
        <f>SUMIFS(#REF!,#REF!,$B158,#REF!,"Yes")</f>
        <v>#REF!</v>
      </c>
      <c r="I158" s="4" t="e">
        <f>SUMIFS(#REF!,#REF!,$B158,#REF!,"Yes")</f>
        <v>#REF!</v>
      </c>
      <c r="J158" s="4" t="e">
        <f>SUMIFS(#REF!,#REF!,$B158,#REF!,"Yes")</f>
        <v>#REF!</v>
      </c>
      <c r="K158" s="4" t="e">
        <f>SUMIFS(#REF!,#REF!,$B158,#REF!,"Yes")</f>
        <v>#REF!</v>
      </c>
      <c r="L158" s="4" t="e">
        <f>SUMIFS(#REF!,#REF!,$B158,#REF!,"Yes")</f>
        <v>#REF!</v>
      </c>
      <c r="M158" s="4" t="e">
        <f>SUMIFS(#REF!,#REF!,$B158,#REF!,"Yes")</f>
        <v>#REF!</v>
      </c>
      <c r="N158" s="4" t="e">
        <f>SUMIFS(#REF!,#REF!,$B158,#REF!,"Yes")</f>
        <v>#REF!</v>
      </c>
      <c r="O158" s="4" t="e">
        <f>SUMIFS(#REF!,#REF!,$B158,#REF!,"Yes")</f>
        <v>#REF!</v>
      </c>
      <c r="P158" s="4" t="e">
        <f>SUMIFS(#REF!,#REF!,$B158,#REF!,"Yes")</f>
        <v>#REF!</v>
      </c>
      <c r="Q158" s="4" t="e">
        <f>SUMIFS(#REF!,#REF!,$B158,#REF!,"Yes")</f>
        <v>#REF!</v>
      </c>
      <c r="R158" s="4" t="e">
        <f>SUMIFS(#REF!,#REF!,$B158,#REF!,"Yes")</f>
        <v>#REF!</v>
      </c>
      <c r="S158" s="4" t="e">
        <f>SUMIFS(#REF!,#REF!,$B158,#REF!,"Yes")</f>
        <v>#REF!</v>
      </c>
      <c r="T158" s="4" t="e">
        <f>SUMIFS(#REF!,#REF!,$B158,#REF!,"Yes")</f>
        <v>#REF!</v>
      </c>
      <c r="U158" s="4" t="e">
        <f>SUMIFS(#REF!,#REF!,$B158,#REF!,"Yes")</f>
        <v>#REF!</v>
      </c>
      <c r="V158" s="4" t="e">
        <f>SUMIFS(#REF!,#REF!,$B158,#REF!,"Yes")</f>
        <v>#REF!</v>
      </c>
      <c r="W158" s="4" t="e">
        <f>SUMIFS(#REF!,#REF!,$B158,#REF!,"Yes")</f>
        <v>#REF!</v>
      </c>
      <c r="X158" s="4" t="e">
        <f>SUMIFS(#REF!,#REF!,$B158,#REF!,"Yes")</f>
        <v>#REF!</v>
      </c>
      <c r="Y158" s="4" t="e">
        <f>SUMIFS(#REF!,#REF!,$B158,#REF!,"Yes")</f>
        <v>#REF!</v>
      </c>
      <c r="Z158" s="4" t="e">
        <f>SUMIFS(#REF!,#REF!,$B158,#REF!,"Yes")</f>
        <v>#REF!</v>
      </c>
      <c r="AA158" s="4" t="e">
        <f>SUMIFS(#REF!,#REF!,$B158,#REF!,"Yes")</f>
        <v>#REF!</v>
      </c>
      <c r="AB158" s="4" t="e">
        <f>SUMIFS(#REF!,#REF!,$B158,#REF!,"Yes")</f>
        <v>#REF!</v>
      </c>
      <c r="AC158" s="4" t="e">
        <f>SUMIFS(#REF!,#REF!,$B158,#REF!,"Yes")</f>
        <v>#REF!</v>
      </c>
      <c r="AD158" s="4" t="e">
        <f>SUMIFS(#REF!,#REF!,$B158,#REF!,"Yes")</f>
        <v>#REF!</v>
      </c>
      <c r="AE158" s="4" t="e">
        <f>SUMIFS(#REF!,#REF!,$B158,#REF!,"Yes")</f>
        <v>#REF!</v>
      </c>
      <c r="AF158" s="4" t="e">
        <f>SUMIFS(#REF!,#REF!,$B158,#REF!,"Yes")</f>
        <v>#REF!</v>
      </c>
      <c r="AG158" s="4" t="e">
        <f>IFERROR(INDEX(#REF!,MATCH(B158,#REF!,0),6),H158)</f>
        <v>#REF!</v>
      </c>
      <c r="AH158" s="12">
        <f t="shared" si="111"/>
        <v>0</v>
      </c>
      <c r="AI158" s="4" t="e">
        <f t="shared" si="112"/>
        <v>#REF!</v>
      </c>
      <c r="AJ158" s="4" t="e">
        <f t="shared" si="143"/>
        <v>#REF!</v>
      </c>
      <c r="AK158" s="4" t="e">
        <f t="shared" si="113"/>
        <v>#REF!</v>
      </c>
      <c r="AL158" s="4" t="e">
        <f t="shared" si="114"/>
        <v>#REF!</v>
      </c>
      <c r="AM158" s="4" t="e">
        <f t="shared" si="115"/>
        <v>#REF!</v>
      </c>
      <c r="AN158" s="4" t="e">
        <f t="shared" si="144"/>
        <v>#REF!</v>
      </c>
      <c r="AO158" s="4" t="e">
        <f t="shared" si="116"/>
        <v>#REF!</v>
      </c>
      <c r="AP158" s="4" t="e">
        <f t="shared" si="145"/>
        <v>#REF!</v>
      </c>
      <c r="AQ158" s="4" t="e">
        <f t="shared" si="117"/>
        <v>#REF!</v>
      </c>
      <c r="AR158" s="4" t="e">
        <f t="shared" si="118"/>
        <v>#REF!</v>
      </c>
      <c r="AS158" s="4" t="e">
        <f t="shared" si="119"/>
        <v>#REF!</v>
      </c>
      <c r="AT158" s="4" t="e">
        <f t="shared" si="146"/>
        <v>#REF!</v>
      </c>
      <c r="AU158" s="4" t="e">
        <f t="shared" si="120"/>
        <v>#REF!</v>
      </c>
      <c r="AV158" s="4" t="e">
        <f t="shared" si="147"/>
        <v>#REF!</v>
      </c>
      <c r="AW158" s="4" t="e">
        <f t="shared" si="121"/>
        <v>#REF!</v>
      </c>
      <c r="AX158" s="4" t="e">
        <f t="shared" si="122"/>
        <v>#REF!</v>
      </c>
      <c r="AY158" s="4" t="e">
        <f t="shared" si="123"/>
        <v>#REF!</v>
      </c>
      <c r="AZ158" s="4" t="e">
        <f t="shared" si="148"/>
        <v>#REF!</v>
      </c>
      <c r="BA158" s="4" t="e">
        <f t="shared" si="124"/>
        <v>#REF!</v>
      </c>
      <c r="BB158" s="4" t="e">
        <f t="shared" si="149"/>
        <v>#REF!</v>
      </c>
      <c r="BC158" s="4" t="e">
        <f t="shared" si="125"/>
        <v>#REF!</v>
      </c>
      <c r="BD158" s="4" t="e">
        <f t="shared" si="126"/>
        <v>#REF!</v>
      </c>
      <c r="BE158" s="4" t="e">
        <f t="shared" si="127"/>
        <v>#REF!</v>
      </c>
      <c r="BF158" s="4" t="e">
        <f t="shared" si="150"/>
        <v>#REF!</v>
      </c>
      <c r="BG158" s="4" t="e">
        <f t="shared" si="128"/>
        <v>#REF!</v>
      </c>
      <c r="BH158" s="4" t="e">
        <f t="shared" si="151"/>
        <v>#REF!</v>
      </c>
      <c r="BI158" s="4" t="e">
        <f t="shared" si="129"/>
        <v>#REF!</v>
      </c>
      <c r="BJ158" s="4" t="e">
        <f t="shared" si="130"/>
        <v>#REF!</v>
      </c>
      <c r="BK158" s="4" t="e">
        <f t="shared" si="131"/>
        <v>#REF!</v>
      </c>
      <c r="BL158" s="4" t="e">
        <f t="shared" si="152"/>
        <v>#REF!</v>
      </c>
      <c r="BM158" s="4" t="e">
        <f t="shared" si="132"/>
        <v>#REF!</v>
      </c>
      <c r="BN158" s="4" t="e">
        <f t="shared" si="153"/>
        <v>#REF!</v>
      </c>
      <c r="BO158" s="4" t="e">
        <f t="shared" si="133"/>
        <v>#REF!</v>
      </c>
      <c r="BP158" s="4" t="e">
        <f t="shared" si="134"/>
        <v>#REF!</v>
      </c>
      <c r="BQ158" s="4" t="e">
        <f t="shared" si="135"/>
        <v>#REF!</v>
      </c>
      <c r="BR158" s="4" t="e">
        <f t="shared" si="154"/>
        <v>#REF!</v>
      </c>
      <c r="BS158" s="4" t="e">
        <f t="shared" si="136"/>
        <v>#REF!</v>
      </c>
      <c r="BT158" s="4" t="e">
        <f t="shared" si="155"/>
        <v>#REF!</v>
      </c>
      <c r="BU158" s="4" t="e">
        <f t="shared" si="137"/>
        <v>#REF!</v>
      </c>
      <c r="BV158" s="4" t="e">
        <f t="shared" si="138"/>
        <v>#REF!</v>
      </c>
      <c r="BW158" s="4" t="e">
        <f t="shared" si="139"/>
        <v>#REF!</v>
      </c>
      <c r="BX158" s="4" t="e">
        <f t="shared" si="156"/>
        <v>#REF!</v>
      </c>
      <c r="BY158" s="4" t="e">
        <f t="shared" si="140"/>
        <v>#REF!</v>
      </c>
      <c r="BZ158" s="4" t="e">
        <f t="shared" si="157"/>
        <v>#REF!</v>
      </c>
      <c r="CA158" t="e">
        <f t="shared" si="141"/>
        <v>#REF!</v>
      </c>
      <c r="CB158">
        <v>0</v>
      </c>
      <c r="CC158" t="e">
        <f t="shared" si="158"/>
        <v>#REF!</v>
      </c>
      <c r="CD158" t="e">
        <f t="shared" si="159"/>
        <v>#REF!</v>
      </c>
      <c r="CE158" t="e">
        <f t="shared" si="160"/>
        <v>#REF!</v>
      </c>
      <c r="CF158" t="e">
        <f t="shared" si="161"/>
        <v>#REF!</v>
      </c>
      <c r="CG158" t="e">
        <f t="shared" si="162"/>
        <v>#REF!</v>
      </c>
      <c r="CH158" t="e">
        <f t="shared" si="163"/>
        <v>#REF!</v>
      </c>
      <c r="CI158" t="e">
        <f t="shared" si="164"/>
        <v>#REF!</v>
      </c>
      <c r="CJ158" t="e">
        <f t="shared" si="165"/>
        <v>#REF!</v>
      </c>
      <c r="CL158" s="89" t="e">
        <f t="shared" si="142"/>
        <v>#REF!</v>
      </c>
    </row>
    <row r="159" spans="1:90" x14ac:dyDescent="0.3">
      <c r="A159" t="s">
        <v>4</v>
      </c>
      <c r="B159">
        <v>3677</v>
      </c>
      <c r="C159" t="s">
        <v>92</v>
      </c>
      <c r="D159" s="16" t="e">
        <f>SUMIFS(#REF!,#REF!,$B159,#REF!,"Yes")</f>
        <v>#REF!</v>
      </c>
      <c r="E159" s="4" t="e">
        <f>SUMIFS(#REF!,#REF!,$B159,#REF!,"Yes")</f>
        <v>#REF!</v>
      </c>
      <c r="F159" s="4" t="e">
        <f>SUMIFS(#REF!,#REF!,$B159,#REF!,"Yes")</f>
        <v>#REF!</v>
      </c>
      <c r="G159" s="4" t="e">
        <f>SUMIFS(#REF!,#REF!,$B159,#REF!,"Yes")</f>
        <v>#REF!</v>
      </c>
      <c r="H159" s="4" t="e">
        <f>SUMIFS(#REF!,#REF!,$B159,#REF!,"Yes")</f>
        <v>#REF!</v>
      </c>
      <c r="I159" s="4" t="e">
        <f>SUMIFS(#REF!,#REF!,$B159,#REF!,"Yes")</f>
        <v>#REF!</v>
      </c>
      <c r="J159" s="4" t="e">
        <f>SUMIFS(#REF!,#REF!,$B159,#REF!,"Yes")</f>
        <v>#REF!</v>
      </c>
      <c r="K159" s="4" t="e">
        <f>SUMIFS(#REF!,#REF!,$B159,#REF!,"Yes")</f>
        <v>#REF!</v>
      </c>
      <c r="L159" s="4" t="e">
        <f>SUMIFS(#REF!,#REF!,$B159,#REF!,"Yes")</f>
        <v>#REF!</v>
      </c>
      <c r="M159" s="4" t="e">
        <f>SUMIFS(#REF!,#REF!,$B159,#REF!,"Yes")</f>
        <v>#REF!</v>
      </c>
      <c r="N159" s="4" t="e">
        <f>SUMIFS(#REF!,#REF!,$B159,#REF!,"Yes")</f>
        <v>#REF!</v>
      </c>
      <c r="O159" s="4" t="e">
        <f>SUMIFS(#REF!,#REF!,$B159,#REF!,"Yes")</f>
        <v>#REF!</v>
      </c>
      <c r="P159" s="4" t="e">
        <f>SUMIFS(#REF!,#REF!,$B159,#REF!,"Yes")</f>
        <v>#REF!</v>
      </c>
      <c r="Q159" s="4" t="e">
        <f>SUMIFS(#REF!,#REF!,$B159,#REF!,"Yes")</f>
        <v>#REF!</v>
      </c>
      <c r="R159" s="4" t="e">
        <f>SUMIFS(#REF!,#REF!,$B159,#REF!,"Yes")</f>
        <v>#REF!</v>
      </c>
      <c r="S159" s="4" t="e">
        <f>SUMIFS(#REF!,#REF!,$B159,#REF!,"Yes")</f>
        <v>#REF!</v>
      </c>
      <c r="T159" s="4" t="e">
        <f>SUMIFS(#REF!,#REF!,$B159,#REF!,"Yes")</f>
        <v>#REF!</v>
      </c>
      <c r="U159" s="4" t="e">
        <f>SUMIFS(#REF!,#REF!,$B159,#REF!,"Yes")</f>
        <v>#REF!</v>
      </c>
      <c r="V159" s="4" t="e">
        <f>SUMIFS(#REF!,#REF!,$B159,#REF!,"Yes")</f>
        <v>#REF!</v>
      </c>
      <c r="W159" s="4" t="e">
        <f>SUMIFS(#REF!,#REF!,$B159,#REF!,"Yes")</f>
        <v>#REF!</v>
      </c>
      <c r="X159" s="4" t="e">
        <f>SUMIFS(#REF!,#REF!,$B159,#REF!,"Yes")</f>
        <v>#REF!</v>
      </c>
      <c r="Y159" s="4" t="e">
        <f>SUMIFS(#REF!,#REF!,$B159,#REF!,"Yes")</f>
        <v>#REF!</v>
      </c>
      <c r="Z159" s="4" t="e">
        <f>SUMIFS(#REF!,#REF!,$B159,#REF!,"Yes")</f>
        <v>#REF!</v>
      </c>
      <c r="AA159" s="4" t="e">
        <f>SUMIFS(#REF!,#REF!,$B159,#REF!,"Yes")</f>
        <v>#REF!</v>
      </c>
      <c r="AB159" s="4" t="e">
        <f>SUMIFS(#REF!,#REF!,$B159,#REF!,"Yes")</f>
        <v>#REF!</v>
      </c>
      <c r="AC159" s="4" t="e">
        <f>SUMIFS(#REF!,#REF!,$B159,#REF!,"Yes")</f>
        <v>#REF!</v>
      </c>
      <c r="AD159" s="4" t="e">
        <f>SUMIFS(#REF!,#REF!,$B159,#REF!,"Yes")</f>
        <v>#REF!</v>
      </c>
      <c r="AE159" s="4" t="e">
        <f>SUMIFS(#REF!,#REF!,$B159,#REF!,"Yes")</f>
        <v>#REF!</v>
      </c>
      <c r="AF159" s="4" t="e">
        <f>SUMIFS(#REF!,#REF!,$B159,#REF!,"Yes")</f>
        <v>#REF!</v>
      </c>
      <c r="AG159" s="4" t="e">
        <f>IFERROR(INDEX(#REF!,MATCH(B159,#REF!,0),6),H159)</f>
        <v>#REF!</v>
      </c>
      <c r="AH159" s="12">
        <f t="shared" si="111"/>
        <v>0</v>
      </c>
      <c r="AI159" s="4" t="e">
        <f t="shared" si="112"/>
        <v>#REF!</v>
      </c>
      <c r="AJ159" s="4" t="e">
        <f t="shared" si="143"/>
        <v>#REF!</v>
      </c>
      <c r="AK159" s="4" t="e">
        <f t="shared" si="113"/>
        <v>#REF!</v>
      </c>
      <c r="AL159" s="4" t="e">
        <f t="shared" si="114"/>
        <v>#REF!</v>
      </c>
      <c r="AM159" s="4" t="e">
        <f t="shared" si="115"/>
        <v>#REF!</v>
      </c>
      <c r="AN159" s="4" t="e">
        <f t="shared" si="144"/>
        <v>#REF!</v>
      </c>
      <c r="AO159" s="4" t="e">
        <f t="shared" si="116"/>
        <v>#REF!</v>
      </c>
      <c r="AP159" s="4" t="e">
        <f t="shared" si="145"/>
        <v>#REF!</v>
      </c>
      <c r="AQ159" s="4" t="e">
        <f t="shared" si="117"/>
        <v>#REF!</v>
      </c>
      <c r="AR159" s="4" t="e">
        <f t="shared" si="118"/>
        <v>#REF!</v>
      </c>
      <c r="AS159" s="4" t="e">
        <f t="shared" si="119"/>
        <v>#REF!</v>
      </c>
      <c r="AT159" s="4" t="e">
        <f t="shared" si="146"/>
        <v>#REF!</v>
      </c>
      <c r="AU159" s="4" t="e">
        <f t="shared" si="120"/>
        <v>#REF!</v>
      </c>
      <c r="AV159" s="4" t="e">
        <f t="shared" si="147"/>
        <v>#REF!</v>
      </c>
      <c r="AW159" s="4" t="e">
        <f t="shared" si="121"/>
        <v>#REF!</v>
      </c>
      <c r="AX159" s="4" t="e">
        <f t="shared" si="122"/>
        <v>#REF!</v>
      </c>
      <c r="AY159" s="4" t="e">
        <f t="shared" si="123"/>
        <v>#REF!</v>
      </c>
      <c r="AZ159" s="4" t="e">
        <f t="shared" si="148"/>
        <v>#REF!</v>
      </c>
      <c r="BA159" s="4" t="e">
        <f t="shared" si="124"/>
        <v>#REF!</v>
      </c>
      <c r="BB159" s="4" t="e">
        <f t="shared" si="149"/>
        <v>#REF!</v>
      </c>
      <c r="BC159" s="4" t="e">
        <f t="shared" si="125"/>
        <v>#REF!</v>
      </c>
      <c r="BD159" s="4" t="e">
        <f t="shared" si="126"/>
        <v>#REF!</v>
      </c>
      <c r="BE159" s="4" t="e">
        <f t="shared" si="127"/>
        <v>#REF!</v>
      </c>
      <c r="BF159" s="4" t="e">
        <f t="shared" si="150"/>
        <v>#REF!</v>
      </c>
      <c r="BG159" s="4" t="e">
        <f t="shared" si="128"/>
        <v>#REF!</v>
      </c>
      <c r="BH159" s="4" t="e">
        <f t="shared" si="151"/>
        <v>#REF!</v>
      </c>
      <c r="BI159" s="4" t="e">
        <f t="shared" si="129"/>
        <v>#REF!</v>
      </c>
      <c r="BJ159" s="4" t="e">
        <f t="shared" si="130"/>
        <v>#REF!</v>
      </c>
      <c r="BK159" s="4" t="e">
        <f t="shared" si="131"/>
        <v>#REF!</v>
      </c>
      <c r="BL159" s="4" t="e">
        <f t="shared" si="152"/>
        <v>#REF!</v>
      </c>
      <c r="BM159" s="4" t="e">
        <f t="shared" si="132"/>
        <v>#REF!</v>
      </c>
      <c r="BN159" s="4" t="e">
        <f t="shared" si="153"/>
        <v>#REF!</v>
      </c>
      <c r="BO159" s="4" t="e">
        <f t="shared" si="133"/>
        <v>#REF!</v>
      </c>
      <c r="BP159" s="4" t="e">
        <f t="shared" si="134"/>
        <v>#REF!</v>
      </c>
      <c r="BQ159" s="4" t="e">
        <f t="shared" si="135"/>
        <v>#REF!</v>
      </c>
      <c r="BR159" s="4" t="e">
        <f t="shared" si="154"/>
        <v>#REF!</v>
      </c>
      <c r="BS159" s="4" t="e">
        <f t="shared" si="136"/>
        <v>#REF!</v>
      </c>
      <c r="BT159" s="4" t="e">
        <f t="shared" si="155"/>
        <v>#REF!</v>
      </c>
      <c r="BU159" s="4" t="e">
        <f t="shared" si="137"/>
        <v>#REF!</v>
      </c>
      <c r="BV159" s="4" t="e">
        <f t="shared" si="138"/>
        <v>#REF!</v>
      </c>
      <c r="BW159" s="4" t="e">
        <f t="shared" si="139"/>
        <v>#REF!</v>
      </c>
      <c r="BX159" s="4" t="e">
        <f t="shared" si="156"/>
        <v>#REF!</v>
      </c>
      <c r="BY159" s="4" t="e">
        <f t="shared" si="140"/>
        <v>#REF!</v>
      </c>
      <c r="BZ159" s="4" t="e">
        <f t="shared" si="157"/>
        <v>#REF!</v>
      </c>
      <c r="CA159" t="e">
        <f t="shared" si="141"/>
        <v>#REF!</v>
      </c>
      <c r="CB159">
        <v>0</v>
      </c>
      <c r="CC159" t="e">
        <f t="shared" si="158"/>
        <v>#REF!</v>
      </c>
      <c r="CD159" t="e">
        <f t="shared" si="159"/>
        <v>#REF!</v>
      </c>
      <c r="CE159" t="e">
        <f t="shared" si="160"/>
        <v>#REF!</v>
      </c>
      <c r="CF159" t="e">
        <f t="shared" si="161"/>
        <v>#REF!</v>
      </c>
      <c r="CG159" t="e">
        <f t="shared" si="162"/>
        <v>#REF!</v>
      </c>
      <c r="CH159" t="e">
        <f t="shared" si="163"/>
        <v>#REF!</v>
      </c>
      <c r="CI159" t="e">
        <f t="shared" si="164"/>
        <v>#REF!</v>
      </c>
      <c r="CJ159" t="e">
        <f t="shared" si="165"/>
        <v>#REF!</v>
      </c>
      <c r="CK159" t="e">
        <f>IF(CB159&gt;CJ159,"Yes","No")</f>
        <v>#REF!</v>
      </c>
      <c r="CL159" s="89" t="e">
        <f t="shared" si="142"/>
        <v>#REF!</v>
      </c>
    </row>
    <row r="160" spans="1:90" x14ac:dyDescent="0.3">
      <c r="A160" t="s">
        <v>4</v>
      </c>
      <c r="B160">
        <v>3692</v>
      </c>
      <c r="C160" t="s">
        <v>64</v>
      </c>
      <c r="D160" s="16" t="e">
        <f>SUMIFS(#REF!,#REF!,$B160,#REF!,"Yes")</f>
        <v>#REF!</v>
      </c>
      <c r="E160" s="4" t="e">
        <f>SUMIFS(#REF!,#REF!,$B160,#REF!,"Yes")</f>
        <v>#REF!</v>
      </c>
      <c r="F160" s="4" t="e">
        <f>SUMIFS(#REF!,#REF!,$B160,#REF!,"Yes")</f>
        <v>#REF!</v>
      </c>
      <c r="G160" s="4" t="e">
        <f>SUMIFS(#REF!,#REF!,$B160,#REF!,"Yes")</f>
        <v>#REF!</v>
      </c>
      <c r="H160" s="4" t="e">
        <f>SUMIFS(#REF!,#REF!,$B160,#REF!,"Yes")</f>
        <v>#REF!</v>
      </c>
      <c r="I160" s="4" t="e">
        <f>SUMIFS(#REF!,#REF!,$B160,#REF!,"Yes")</f>
        <v>#REF!</v>
      </c>
      <c r="J160" s="4" t="e">
        <f>SUMIFS(#REF!,#REF!,$B160,#REF!,"Yes")</f>
        <v>#REF!</v>
      </c>
      <c r="K160" s="4" t="e">
        <f>SUMIFS(#REF!,#REF!,$B160,#REF!,"Yes")</f>
        <v>#REF!</v>
      </c>
      <c r="L160" s="4" t="e">
        <f>SUMIFS(#REF!,#REF!,$B160,#REF!,"Yes")</f>
        <v>#REF!</v>
      </c>
      <c r="M160" s="4" t="e">
        <f>SUMIFS(#REF!,#REF!,$B160,#REF!,"Yes")</f>
        <v>#REF!</v>
      </c>
      <c r="N160" s="4" t="e">
        <f>SUMIFS(#REF!,#REF!,$B160,#REF!,"Yes")</f>
        <v>#REF!</v>
      </c>
      <c r="O160" s="4" t="e">
        <f>SUMIFS(#REF!,#REF!,$B160,#REF!,"Yes")</f>
        <v>#REF!</v>
      </c>
      <c r="P160" s="4" t="e">
        <f>SUMIFS(#REF!,#REF!,$B160,#REF!,"Yes")</f>
        <v>#REF!</v>
      </c>
      <c r="Q160" s="4" t="e">
        <f>SUMIFS(#REF!,#REF!,$B160,#REF!,"Yes")</f>
        <v>#REF!</v>
      </c>
      <c r="R160" s="4" t="e">
        <f>SUMIFS(#REF!,#REF!,$B160,#REF!,"Yes")</f>
        <v>#REF!</v>
      </c>
      <c r="S160" s="4" t="e">
        <f>SUMIFS(#REF!,#REF!,$B160,#REF!,"Yes")</f>
        <v>#REF!</v>
      </c>
      <c r="T160" s="4" t="e">
        <f>SUMIFS(#REF!,#REF!,$B160,#REF!,"Yes")</f>
        <v>#REF!</v>
      </c>
      <c r="U160" s="4" t="e">
        <f>SUMIFS(#REF!,#REF!,$B160,#REF!,"Yes")</f>
        <v>#REF!</v>
      </c>
      <c r="V160" s="4" t="e">
        <f>SUMIFS(#REF!,#REF!,$B160,#REF!,"Yes")</f>
        <v>#REF!</v>
      </c>
      <c r="W160" s="4" t="e">
        <f>SUMIFS(#REF!,#REF!,$B160,#REF!,"Yes")</f>
        <v>#REF!</v>
      </c>
      <c r="X160" s="4" t="e">
        <f>SUMIFS(#REF!,#REF!,$B160,#REF!,"Yes")</f>
        <v>#REF!</v>
      </c>
      <c r="Y160" s="4" t="e">
        <f>SUMIFS(#REF!,#REF!,$B160,#REF!,"Yes")</f>
        <v>#REF!</v>
      </c>
      <c r="Z160" s="4" t="e">
        <f>SUMIFS(#REF!,#REF!,$B160,#REF!,"Yes")</f>
        <v>#REF!</v>
      </c>
      <c r="AA160" s="4" t="e">
        <f>SUMIFS(#REF!,#REF!,$B160,#REF!,"Yes")</f>
        <v>#REF!</v>
      </c>
      <c r="AB160" s="4" t="e">
        <f>SUMIFS(#REF!,#REF!,$B160,#REF!,"Yes")</f>
        <v>#REF!</v>
      </c>
      <c r="AC160" s="4" t="e">
        <f>SUMIFS(#REF!,#REF!,$B160,#REF!,"Yes")</f>
        <v>#REF!</v>
      </c>
      <c r="AD160" s="4" t="e">
        <f>SUMIFS(#REF!,#REF!,$B160,#REF!,"Yes")</f>
        <v>#REF!</v>
      </c>
      <c r="AE160" s="4" t="e">
        <f>SUMIFS(#REF!,#REF!,$B160,#REF!,"Yes")</f>
        <v>#REF!</v>
      </c>
      <c r="AF160" s="4" t="e">
        <f>SUMIFS(#REF!,#REF!,$B160,#REF!,"Yes")</f>
        <v>#REF!</v>
      </c>
      <c r="AG160" s="4" t="e">
        <f>IFERROR(INDEX(#REF!,MATCH(B160,#REF!,0),6),H160)</f>
        <v>#REF!</v>
      </c>
      <c r="AH160" s="12">
        <f t="shared" si="111"/>
        <v>0</v>
      </c>
      <c r="AI160" s="4" t="e">
        <f t="shared" si="112"/>
        <v>#REF!</v>
      </c>
      <c r="AJ160" s="4" t="e">
        <f t="shared" si="143"/>
        <v>#REF!</v>
      </c>
      <c r="AK160" s="4" t="e">
        <f t="shared" si="113"/>
        <v>#REF!</v>
      </c>
      <c r="AL160" s="4" t="e">
        <f t="shared" si="114"/>
        <v>#REF!</v>
      </c>
      <c r="AM160" s="4" t="e">
        <f t="shared" si="115"/>
        <v>#REF!</v>
      </c>
      <c r="AN160" s="4" t="e">
        <f t="shared" si="144"/>
        <v>#REF!</v>
      </c>
      <c r="AO160" s="4" t="e">
        <f t="shared" si="116"/>
        <v>#REF!</v>
      </c>
      <c r="AP160" s="4" t="e">
        <f t="shared" si="145"/>
        <v>#REF!</v>
      </c>
      <c r="AQ160" s="4" t="e">
        <f t="shared" si="117"/>
        <v>#REF!</v>
      </c>
      <c r="AR160" s="4" t="e">
        <f t="shared" si="118"/>
        <v>#REF!</v>
      </c>
      <c r="AS160" s="4" t="e">
        <f t="shared" si="119"/>
        <v>#REF!</v>
      </c>
      <c r="AT160" s="4" t="e">
        <f t="shared" si="146"/>
        <v>#REF!</v>
      </c>
      <c r="AU160" s="4" t="e">
        <f t="shared" si="120"/>
        <v>#REF!</v>
      </c>
      <c r="AV160" s="4" t="e">
        <f t="shared" si="147"/>
        <v>#REF!</v>
      </c>
      <c r="AW160" s="4" t="e">
        <f t="shared" si="121"/>
        <v>#REF!</v>
      </c>
      <c r="AX160" s="4" t="e">
        <f t="shared" si="122"/>
        <v>#REF!</v>
      </c>
      <c r="AY160" s="4" t="e">
        <f t="shared" si="123"/>
        <v>#REF!</v>
      </c>
      <c r="AZ160" s="4" t="e">
        <f t="shared" si="148"/>
        <v>#REF!</v>
      </c>
      <c r="BA160" s="4" t="e">
        <f t="shared" si="124"/>
        <v>#REF!</v>
      </c>
      <c r="BB160" s="4" t="e">
        <f t="shared" si="149"/>
        <v>#REF!</v>
      </c>
      <c r="BC160" s="4" t="e">
        <f t="shared" si="125"/>
        <v>#REF!</v>
      </c>
      <c r="BD160" s="4" t="e">
        <f t="shared" si="126"/>
        <v>#REF!</v>
      </c>
      <c r="BE160" s="4" t="e">
        <f t="shared" si="127"/>
        <v>#REF!</v>
      </c>
      <c r="BF160" s="4" t="e">
        <f t="shared" si="150"/>
        <v>#REF!</v>
      </c>
      <c r="BG160" s="4" t="e">
        <f t="shared" si="128"/>
        <v>#REF!</v>
      </c>
      <c r="BH160" s="4" t="e">
        <f t="shared" si="151"/>
        <v>#REF!</v>
      </c>
      <c r="BI160" s="4" t="e">
        <f t="shared" si="129"/>
        <v>#REF!</v>
      </c>
      <c r="BJ160" s="4" t="e">
        <f t="shared" si="130"/>
        <v>#REF!</v>
      </c>
      <c r="BK160" s="4" t="e">
        <f t="shared" si="131"/>
        <v>#REF!</v>
      </c>
      <c r="BL160" s="4" t="e">
        <f t="shared" si="152"/>
        <v>#REF!</v>
      </c>
      <c r="BM160" s="4" t="e">
        <f t="shared" si="132"/>
        <v>#REF!</v>
      </c>
      <c r="BN160" s="4" t="e">
        <f t="shared" si="153"/>
        <v>#REF!</v>
      </c>
      <c r="BO160" s="4" t="e">
        <f t="shared" si="133"/>
        <v>#REF!</v>
      </c>
      <c r="BP160" s="4" t="e">
        <f t="shared" si="134"/>
        <v>#REF!</v>
      </c>
      <c r="BQ160" s="4" t="e">
        <f t="shared" si="135"/>
        <v>#REF!</v>
      </c>
      <c r="BR160" s="4" t="e">
        <f t="shared" si="154"/>
        <v>#REF!</v>
      </c>
      <c r="BS160" s="4" t="e">
        <f t="shared" si="136"/>
        <v>#REF!</v>
      </c>
      <c r="BT160" s="4" t="e">
        <f t="shared" si="155"/>
        <v>#REF!</v>
      </c>
      <c r="BU160" s="4" t="e">
        <f t="shared" si="137"/>
        <v>#REF!</v>
      </c>
      <c r="BV160" s="4" t="e">
        <f t="shared" si="138"/>
        <v>#REF!</v>
      </c>
      <c r="BW160" s="4" t="e">
        <f t="shared" si="139"/>
        <v>#REF!</v>
      </c>
      <c r="BX160" s="4" t="e">
        <f t="shared" si="156"/>
        <v>#REF!</v>
      </c>
      <c r="BY160" s="4" t="e">
        <f t="shared" si="140"/>
        <v>#REF!</v>
      </c>
      <c r="BZ160" s="4" t="e">
        <f t="shared" si="157"/>
        <v>#REF!</v>
      </c>
      <c r="CA160" t="e">
        <f t="shared" si="141"/>
        <v>#REF!</v>
      </c>
      <c r="CB160">
        <v>7.5562231375329969E-2</v>
      </c>
      <c r="CC160" t="e">
        <f t="shared" si="158"/>
        <v>#REF!</v>
      </c>
      <c r="CD160" t="e">
        <f t="shared" si="159"/>
        <v>#REF!</v>
      </c>
      <c r="CE160" t="e">
        <f t="shared" si="160"/>
        <v>#REF!</v>
      </c>
      <c r="CF160" t="e">
        <f t="shared" si="161"/>
        <v>#REF!</v>
      </c>
      <c r="CG160" t="e">
        <f t="shared" si="162"/>
        <v>#REF!</v>
      </c>
      <c r="CH160" t="e">
        <f t="shared" si="163"/>
        <v>#REF!</v>
      </c>
      <c r="CI160" t="e">
        <f t="shared" si="164"/>
        <v>#REF!</v>
      </c>
      <c r="CJ160" t="e">
        <f t="shared" si="165"/>
        <v>#REF!</v>
      </c>
      <c r="CL160" s="89" t="e">
        <f t="shared" si="142"/>
        <v>#REF!</v>
      </c>
    </row>
    <row r="161" spans="1:90" x14ac:dyDescent="0.3">
      <c r="A161" t="s">
        <v>4</v>
      </c>
      <c r="B161">
        <v>3759</v>
      </c>
      <c r="C161" t="s">
        <v>92</v>
      </c>
      <c r="D161" s="16" t="e">
        <f>SUMIFS(#REF!,#REF!,$B161,#REF!,"Yes")</f>
        <v>#REF!</v>
      </c>
      <c r="E161" s="4" t="e">
        <f>SUMIFS(#REF!,#REF!,$B161,#REF!,"Yes")</f>
        <v>#REF!</v>
      </c>
      <c r="F161" s="4" t="e">
        <f>SUMIFS(#REF!,#REF!,$B161,#REF!,"Yes")</f>
        <v>#REF!</v>
      </c>
      <c r="G161" s="4" t="e">
        <f>SUMIFS(#REF!,#REF!,$B161,#REF!,"Yes")</f>
        <v>#REF!</v>
      </c>
      <c r="H161" s="4" t="e">
        <f>SUMIFS(#REF!,#REF!,$B161,#REF!,"Yes")</f>
        <v>#REF!</v>
      </c>
      <c r="I161" s="4" t="e">
        <f>SUMIFS(#REF!,#REF!,$B161,#REF!,"Yes")</f>
        <v>#REF!</v>
      </c>
      <c r="J161" s="4" t="e">
        <f>SUMIFS(#REF!,#REF!,$B161,#REF!,"Yes")</f>
        <v>#REF!</v>
      </c>
      <c r="K161" s="4" t="e">
        <f>SUMIFS(#REF!,#REF!,$B161,#REF!,"Yes")</f>
        <v>#REF!</v>
      </c>
      <c r="L161" s="4" t="e">
        <f>SUMIFS(#REF!,#REF!,$B161,#REF!,"Yes")</f>
        <v>#REF!</v>
      </c>
      <c r="M161" s="4" t="e">
        <f>SUMIFS(#REF!,#REF!,$B161,#REF!,"Yes")</f>
        <v>#REF!</v>
      </c>
      <c r="N161" s="4" t="e">
        <f>SUMIFS(#REF!,#REF!,$B161,#REF!,"Yes")</f>
        <v>#REF!</v>
      </c>
      <c r="O161" s="4" t="e">
        <f>SUMIFS(#REF!,#REF!,$B161,#REF!,"Yes")</f>
        <v>#REF!</v>
      </c>
      <c r="P161" s="4" t="e">
        <f>SUMIFS(#REF!,#REF!,$B161,#REF!,"Yes")</f>
        <v>#REF!</v>
      </c>
      <c r="Q161" s="4" t="e">
        <f>SUMIFS(#REF!,#REF!,$B161,#REF!,"Yes")</f>
        <v>#REF!</v>
      </c>
      <c r="R161" s="4" t="e">
        <f>SUMIFS(#REF!,#REF!,$B161,#REF!,"Yes")</f>
        <v>#REF!</v>
      </c>
      <c r="S161" s="4" t="e">
        <f>SUMIFS(#REF!,#REF!,$B161,#REF!,"Yes")</f>
        <v>#REF!</v>
      </c>
      <c r="T161" s="4" t="e">
        <f>SUMIFS(#REF!,#REF!,$B161,#REF!,"Yes")</f>
        <v>#REF!</v>
      </c>
      <c r="U161" s="4" t="e">
        <f>SUMIFS(#REF!,#REF!,$B161,#REF!,"Yes")</f>
        <v>#REF!</v>
      </c>
      <c r="V161" s="4" t="e">
        <f>SUMIFS(#REF!,#REF!,$B161,#REF!,"Yes")</f>
        <v>#REF!</v>
      </c>
      <c r="W161" s="4" t="e">
        <f>SUMIFS(#REF!,#REF!,$B161,#REF!,"Yes")</f>
        <v>#REF!</v>
      </c>
      <c r="X161" s="4" t="e">
        <f>SUMIFS(#REF!,#REF!,$B161,#REF!,"Yes")</f>
        <v>#REF!</v>
      </c>
      <c r="Y161" s="4" t="e">
        <f>SUMIFS(#REF!,#REF!,$B161,#REF!,"Yes")</f>
        <v>#REF!</v>
      </c>
      <c r="Z161" s="4" t="e">
        <f>SUMIFS(#REF!,#REF!,$B161,#REF!,"Yes")</f>
        <v>#REF!</v>
      </c>
      <c r="AA161" s="4" t="e">
        <f>SUMIFS(#REF!,#REF!,$B161,#REF!,"Yes")</f>
        <v>#REF!</v>
      </c>
      <c r="AB161" s="4" t="e">
        <f>SUMIFS(#REF!,#REF!,$B161,#REF!,"Yes")</f>
        <v>#REF!</v>
      </c>
      <c r="AC161" s="4" t="e">
        <f>SUMIFS(#REF!,#REF!,$B161,#REF!,"Yes")</f>
        <v>#REF!</v>
      </c>
      <c r="AD161" s="4" t="e">
        <f>SUMIFS(#REF!,#REF!,$B161,#REF!,"Yes")</f>
        <v>#REF!</v>
      </c>
      <c r="AE161" s="4" t="e">
        <f>SUMIFS(#REF!,#REF!,$B161,#REF!,"Yes")</f>
        <v>#REF!</v>
      </c>
      <c r="AF161" s="4" t="e">
        <f>SUMIFS(#REF!,#REF!,$B161,#REF!,"Yes")</f>
        <v>#REF!</v>
      </c>
      <c r="AG161" s="4" t="e">
        <f>IFERROR(INDEX(#REF!,MATCH(B161,#REF!,0),6),H161)</f>
        <v>#REF!</v>
      </c>
      <c r="AH161" s="12">
        <f t="shared" si="111"/>
        <v>0</v>
      </c>
      <c r="AI161" s="4" t="e">
        <f t="shared" si="112"/>
        <v>#REF!</v>
      </c>
      <c r="AJ161" s="4" t="e">
        <f t="shared" si="143"/>
        <v>#REF!</v>
      </c>
      <c r="AK161" s="4" t="e">
        <f t="shared" si="113"/>
        <v>#REF!</v>
      </c>
      <c r="AL161" s="4" t="e">
        <f t="shared" si="114"/>
        <v>#REF!</v>
      </c>
      <c r="AM161" s="4" t="e">
        <f t="shared" si="115"/>
        <v>#REF!</v>
      </c>
      <c r="AN161" s="4" t="e">
        <f t="shared" si="144"/>
        <v>#REF!</v>
      </c>
      <c r="AO161" s="4" t="e">
        <f t="shared" si="116"/>
        <v>#REF!</v>
      </c>
      <c r="AP161" s="4" t="e">
        <f t="shared" si="145"/>
        <v>#REF!</v>
      </c>
      <c r="AQ161" s="4" t="e">
        <f t="shared" si="117"/>
        <v>#REF!</v>
      </c>
      <c r="AR161" s="4" t="e">
        <f t="shared" si="118"/>
        <v>#REF!</v>
      </c>
      <c r="AS161" s="4" t="e">
        <f t="shared" si="119"/>
        <v>#REF!</v>
      </c>
      <c r="AT161" s="4" t="e">
        <f t="shared" si="146"/>
        <v>#REF!</v>
      </c>
      <c r="AU161" s="4" t="e">
        <f t="shared" si="120"/>
        <v>#REF!</v>
      </c>
      <c r="AV161" s="4" t="e">
        <f t="shared" si="147"/>
        <v>#REF!</v>
      </c>
      <c r="AW161" s="4" t="e">
        <f t="shared" si="121"/>
        <v>#REF!</v>
      </c>
      <c r="AX161" s="4" t="e">
        <f t="shared" si="122"/>
        <v>#REF!</v>
      </c>
      <c r="AY161" s="4" t="e">
        <f t="shared" si="123"/>
        <v>#REF!</v>
      </c>
      <c r="AZ161" s="4" t="e">
        <f t="shared" si="148"/>
        <v>#REF!</v>
      </c>
      <c r="BA161" s="4" t="e">
        <f t="shared" si="124"/>
        <v>#REF!</v>
      </c>
      <c r="BB161" s="4" t="e">
        <f t="shared" si="149"/>
        <v>#REF!</v>
      </c>
      <c r="BC161" s="4" t="e">
        <f t="shared" si="125"/>
        <v>#REF!</v>
      </c>
      <c r="BD161" s="4" t="e">
        <f t="shared" si="126"/>
        <v>#REF!</v>
      </c>
      <c r="BE161" s="4" t="e">
        <f t="shared" si="127"/>
        <v>#REF!</v>
      </c>
      <c r="BF161" s="4" t="e">
        <f t="shared" si="150"/>
        <v>#REF!</v>
      </c>
      <c r="BG161" s="4" t="e">
        <f t="shared" si="128"/>
        <v>#REF!</v>
      </c>
      <c r="BH161" s="4" t="e">
        <f t="shared" si="151"/>
        <v>#REF!</v>
      </c>
      <c r="BI161" s="4" t="e">
        <f t="shared" si="129"/>
        <v>#REF!</v>
      </c>
      <c r="BJ161" s="4" t="e">
        <f t="shared" si="130"/>
        <v>#REF!</v>
      </c>
      <c r="BK161" s="4" t="e">
        <f t="shared" si="131"/>
        <v>#REF!</v>
      </c>
      <c r="BL161" s="4" t="e">
        <f t="shared" si="152"/>
        <v>#REF!</v>
      </c>
      <c r="BM161" s="4" t="e">
        <f t="shared" si="132"/>
        <v>#REF!</v>
      </c>
      <c r="BN161" s="4" t="e">
        <f t="shared" si="153"/>
        <v>#REF!</v>
      </c>
      <c r="BO161" s="4" t="e">
        <f t="shared" si="133"/>
        <v>#REF!</v>
      </c>
      <c r="BP161" s="4" t="e">
        <f t="shared" si="134"/>
        <v>#REF!</v>
      </c>
      <c r="BQ161" s="4" t="e">
        <f t="shared" si="135"/>
        <v>#REF!</v>
      </c>
      <c r="BR161" s="4" t="e">
        <f t="shared" si="154"/>
        <v>#REF!</v>
      </c>
      <c r="BS161" s="4" t="e">
        <f t="shared" si="136"/>
        <v>#REF!</v>
      </c>
      <c r="BT161" s="4" t="e">
        <f t="shared" si="155"/>
        <v>#REF!</v>
      </c>
      <c r="BU161" s="4" t="e">
        <f t="shared" si="137"/>
        <v>#REF!</v>
      </c>
      <c r="BV161" s="4" t="e">
        <f t="shared" si="138"/>
        <v>#REF!</v>
      </c>
      <c r="BW161" s="4" t="e">
        <f t="shared" si="139"/>
        <v>#REF!</v>
      </c>
      <c r="BX161" s="4" t="e">
        <f t="shared" si="156"/>
        <v>#REF!</v>
      </c>
      <c r="BY161" s="4" t="e">
        <f t="shared" si="140"/>
        <v>#REF!</v>
      </c>
      <c r="BZ161" s="4" t="e">
        <f t="shared" si="157"/>
        <v>#REF!</v>
      </c>
      <c r="CA161" t="e">
        <f t="shared" si="141"/>
        <v>#REF!</v>
      </c>
      <c r="CB161">
        <v>0</v>
      </c>
      <c r="CC161" t="e">
        <f t="shared" si="158"/>
        <v>#REF!</v>
      </c>
      <c r="CD161" t="e">
        <f t="shared" si="159"/>
        <v>#REF!</v>
      </c>
      <c r="CE161" t="e">
        <f t="shared" si="160"/>
        <v>#REF!</v>
      </c>
      <c r="CF161" t="e">
        <f t="shared" si="161"/>
        <v>#REF!</v>
      </c>
      <c r="CG161" t="e">
        <f t="shared" si="162"/>
        <v>#REF!</v>
      </c>
      <c r="CH161" t="e">
        <f t="shared" si="163"/>
        <v>#REF!</v>
      </c>
      <c r="CI161" t="e">
        <f t="shared" si="164"/>
        <v>#REF!</v>
      </c>
      <c r="CJ161" t="e">
        <f t="shared" si="165"/>
        <v>#REF!</v>
      </c>
      <c r="CL161" s="89" t="e">
        <f t="shared" si="142"/>
        <v>#REF!</v>
      </c>
    </row>
    <row r="162" spans="1:90" x14ac:dyDescent="0.3">
      <c r="A162" t="s">
        <v>4</v>
      </c>
      <c r="B162">
        <v>4550</v>
      </c>
      <c r="C162" t="s">
        <v>67</v>
      </c>
      <c r="D162" s="16" t="e">
        <f>SUMIFS(#REF!,#REF!,$B162,#REF!,"Yes")</f>
        <v>#REF!</v>
      </c>
      <c r="E162" s="4" t="e">
        <f>SUMIFS(#REF!,#REF!,$B162,#REF!,"Yes")</f>
        <v>#REF!</v>
      </c>
      <c r="F162" s="4" t="e">
        <f>SUMIFS(#REF!,#REF!,$B162,#REF!,"Yes")</f>
        <v>#REF!</v>
      </c>
      <c r="G162" s="4" t="e">
        <f>SUMIFS(#REF!,#REF!,$B162,#REF!,"Yes")</f>
        <v>#REF!</v>
      </c>
      <c r="H162" s="4" t="e">
        <f>SUMIFS(#REF!,#REF!,$B162,#REF!,"Yes")</f>
        <v>#REF!</v>
      </c>
      <c r="I162" s="4" t="e">
        <f>SUMIFS(#REF!,#REF!,$B162,#REF!,"Yes")</f>
        <v>#REF!</v>
      </c>
      <c r="J162" s="4" t="e">
        <f>SUMIFS(#REF!,#REF!,$B162,#REF!,"Yes")</f>
        <v>#REF!</v>
      </c>
      <c r="K162" s="4" t="e">
        <f>SUMIFS(#REF!,#REF!,$B162,#REF!,"Yes")</f>
        <v>#REF!</v>
      </c>
      <c r="L162" s="4" t="e">
        <f>SUMIFS(#REF!,#REF!,$B162,#REF!,"Yes")</f>
        <v>#REF!</v>
      </c>
      <c r="M162" s="4" t="e">
        <f>SUMIFS(#REF!,#REF!,$B162,#REF!,"Yes")</f>
        <v>#REF!</v>
      </c>
      <c r="N162" s="4" t="e">
        <f>SUMIFS(#REF!,#REF!,$B162,#REF!,"Yes")</f>
        <v>#REF!</v>
      </c>
      <c r="O162" s="4" t="e">
        <f>SUMIFS(#REF!,#REF!,$B162,#REF!,"Yes")</f>
        <v>#REF!</v>
      </c>
      <c r="P162" s="4" t="e">
        <f>SUMIFS(#REF!,#REF!,$B162,#REF!,"Yes")</f>
        <v>#REF!</v>
      </c>
      <c r="Q162" s="4" t="e">
        <f>SUMIFS(#REF!,#REF!,$B162,#REF!,"Yes")</f>
        <v>#REF!</v>
      </c>
      <c r="R162" s="4" t="e">
        <f>SUMIFS(#REF!,#REF!,$B162,#REF!,"Yes")</f>
        <v>#REF!</v>
      </c>
      <c r="S162" s="4" t="e">
        <f>SUMIFS(#REF!,#REF!,$B162,#REF!,"Yes")</f>
        <v>#REF!</v>
      </c>
      <c r="T162" s="4" t="e">
        <f>SUMIFS(#REF!,#REF!,$B162,#REF!,"Yes")</f>
        <v>#REF!</v>
      </c>
      <c r="U162" s="4" t="e">
        <f>SUMIFS(#REF!,#REF!,$B162,#REF!,"Yes")</f>
        <v>#REF!</v>
      </c>
      <c r="V162" s="4" t="e">
        <f>SUMIFS(#REF!,#REF!,$B162,#REF!,"Yes")</f>
        <v>#REF!</v>
      </c>
      <c r="W162" s="4" t="e">
        <f>SUMIFS(#REF!,#REF!,$B162,#REF!,"Yes")</f>
        <v>#REF!</v>
      </c>
      <c r="X162" s="4" t="e">
        <f>SUMIFS(#REF!,#REF!,$B162,#REF!,"Yes")</f>
        <v>#REF!</v>
      </c>
      <c r="Y162" s="4" t="e">
        <f>SUMIFS(#REF!,#REF!,$B162,#REF!,"Yes")</f>
        <v>#REF!</v>
      </c>
      <c r="Z162" s="4" t="e">
        <f>SUMIFS(#REF!,#REF!,$B162,#REF!,"Yes")</f>
        <v>#REF!</v>
      </c>
      <c r="AA162" s="4" t="e">
        <f>SUMIFS(#REF!,#REF!,$B162,#REF!,"Yes")</f>
        <v>#REF!</v>
      </c>
      <c r="AB162" s="4" t="e">
        <f>SUMIFS(#REF!,#REF!,$B162,#REF!,"Yes")</f>
        <v>#REF!</v>
      </c>
      <c r="AC162" s="4" t="e">
        <f>SUMIFS(#REF!,#REF!,$B162,#REF!,"Yes")</f>
        <v>#REF!</v>
      </c>
      <c r="AD162" s="4" t="e">
        <f>SUMIFS(#REF!,#REF!,$B162,#REF!,"Yes")</f>
        <v>#REF!</v>
      </c>
      <c r="AE162" s="4" t="e">
        <f>SUMIFS(#REF!,#REF!,$B162,#REF!,"Yes")</f>
        <v>#REF!</v>
      </c>
      <c r="AF162" s="4" t="e">
        <f>SUMIFS(#REF!,#REF!,$B162,#REF!,"Yes")</f>
        <v>#REF!</v>
      </c>
      <c r="AG162" s="4" t="e">
        <f>IFERROR(INDEX(#REF!,MATCH(B162,#REF!,0),6),H162)</f>
        <v>#REF!</v>
      </c>
      <c r="AH162" s="12">
        <f t="shared" si="111"/>
        <v>0</v>
      </c>
      <c r="AI162" s="4" t="e">
        <f t="shared" si="112"/>
        <v>#REF!</v>
      </c>
      <c r="AJ162" s="4" t="e">
        <f t="shared" si="143"/>
        <v>#REF!</v>
      </c>
      <c r="AK162" s="4" t="e">
        <f t="shared" si="113"/>
        <v>#REF!</v>
      </c>
      <c r="AL162" s="4" t="e">
        <f t="shared" si="114"/>
        <v>#REF!</v>
      </c>
      <c r="AM162" s="4" t="e">
        <f t="shared" si="115"/>
        <v>#REF!</v>
      </c>
      <c r="AN162" s="4" t="e">
        <f t="shared" si="144"/>
        <v>#REF!</v>
      </c>
      <c r="AO162" s="4" t="e">
        <f t="shared" si="116"/>
        <v>#REF!</v>
      </c>
      <c r="AP162" s="4" t="e">
        <f t="shared" si="145"/>
        <v>#REF!</v>
      </c>
      <c r="AQ162" s="4" t="e">
        <f t="shared" si="117"/>
        <v>#REF!</v>
      </c>
      <c r="AR162" s="4" t="e">
        <f t="shared" si="118"/>
        <v>#REF!</v>
      </c>
      <c r="AS162" s="4" t="e">
        <f t="shared" si="119"/>
        <v>#REF!</v>
      </c>
      <c r="AT162" s="4" t="e">
        <f t="shared" si="146"/>
        <v>#REF!</v>
      </c>
      <c r="AU162" s="4" t="e">
        <f t="shared" si="120"/>
        <v>#REF!</v>
      </c>
      <c r="AV162" s="4" t="e">
        <f t="shared" si="147"/>
        <v>#REF!</v>
      </c>
      <c r="AW162" s="4" t="e">
        <f t="shared" si="121"/>
        <v>#REF!</v>
      </c>
      <c r="AX162" s="4" t="e">
        <f t="shared" si="122"/>
        <v>#REF!</v>
      </c>
      <c r="AY162" s="4" t="e">
        <f t="shared" si="123"/>
        <v>#REF!</v>
      </c>
      <c r="AZ162" s="4" t="e">
        <f t="shared" si="148"/>
        <v>#REF!</v>
      </c>
      <c r="BA162" s="4" t="e">
        <f t="shared" si="124"/>
        <v>#REF!</v>
      </c>
      <c r="BB162" s="4" t="e">
        <f t="shared" si="149"/>
        <v>#REF!</v>
      </c>
      <c r="BC162" s="4" t="e">
        <f t="shared" si="125"/>
        <v>#REF!</v>
      </c>
      <c r="BD162" s="4" t="e">
        <f t="shared" si="126"/>
        <v>#REF!</v>
      </c>
      <c r="BE162" s="4" t="e">
        <f t="shared" si="127"/>
        <v>#REF!</v>
      </c>
      <c r="BF162" s="4" t="e">
        <f t="shared" si="150"/>
        <v>#REF!</v>
      </c>
      <c r="BG162" s="4" t="e">
        <f t="shared" si="128"/>
        <v>#REF!</v>
      </c>
      <c r="BH162" s="4" t="e">
        <f t="shared" si="151"/>
        <v>#REF!</v>
      </c>
      <c r="BI162" s="4" t="e">
        <f t="shared" si="129"/>
        <v>#REF!</v>
      </c>
      <c r="BJ162" s="4" t="e">
        <f t="shared" si="130"/>
        <v>#REF!</v>
      </c>
      <c r="BK162" s="4" t="e">
        <f t="shared" si="131"/>
        <v>#REF!</v>
      </c>
      <c r="BL162" s="4" t="e">
        <f t="shared" si="152"/>
        <v>#REF!</v>
      </c>
      <c r="BM162" s="4" t="e">
        <f t="shared" si="132"/>
        <v>#REF!</v>
      </c>
      <c r="BN162" s="4" t="e">
        <f t="shared" si="153"/>
        <v>#REF!</v>
      </c>
      <c r="BO162" s="4" t="e">
        <f t="shared" si="133"/>
        <v>#REF!</v>
      </c>
      <c r="BP162" s="4" t="e">
        <f t="shared" si="134"/>
        <v>#REF!</v>
      </c>
      <c r="BQ162" s="4" t="e">
        <f t="shared" si="135"/>
        <v>#REF!</v>
      </c>
      <c r="BR162" s="4" t="e">
        <f t="shared" si="154"/>
        <v>#REF!</v>
      </c>
      <c r="BS162" s="4" t="e">
        <f t="shared" si="136"/>
        <v>#REF!</v>
      </c>
      <c r="BT162" s="4" t="e">
        <f t="shared" si="155"/>
        <v>#REF!</v>
      </c>
      <c r="BU162" s="4" t="e">
        <f t="shared" si="137"/>
        <v>#REF!</v>
      </c>
      <c r="BV162" s="4" t="e">
        <f t="shared" si="138"/>
        <v>#REF!</v>
      </c>
      <c r="BW162" s="4" t="e">
        <f t="shared" si="139"/>
        <v>#REF!</v>
      </c>
      <c r="BX162" s="4" t="e">
        <f t="shared" si="156"/>
        <v>#REF!</v>
      </c>
      <c r="BY162" s="4" t="e">
        <f t="shared" si="140"/>
        <v>#REF!</v>
      </c>
      <c r="BZ162" s="4" t="e">
        <f t="shared" si="157"/>
        <v>#REF!</v>
      </c>
      <c r="CA162" t="e">
        <f t="shared" si="141"/>
        <v>#REF!</v>
      </c>
      <c r="CB162">
        <v>0</v>
      </c>
      <c r="CC162" t="e">
        <f t="shared" si="158"/>
        <v>#REF!</v>
      </c>
      <c r="CD162" t="e">
        <f t="shared" si="159"/>
        <v>#REF!</v>
      </c>
      <c r="CE162" t="e">
        <f t="shared" si="160"/>
        <v>#REF!</v>
      </c>
      <c r="CF162" t="e">
        <f t="shared" si="161"/>
        <v>#REF!</v>
      </c>
      <c r="CG162" t="e">
        <f t="shared" si="162"/>
        <v>#REF!</v>
      </c>
      <c r="CH162" t="e">
        <f t="shared" si="163"/>
        <v>#REF!</v>
      </c>
      <c r="CI162" t="e">
        <f t="shared" si="164"/>
        <v>#REF!</v>
      </c>
      <c r="CJ162" t="e">
        <f t="shared" si="165"/>
        <v>#REF!</v>
      </c>
      <c r="CK162" t="e">
        <f>IF(CB162&gt;CJ162,"Yes","No")</f>
        <v>#REF!</v>
      </c>
      <c r="CL162" s="89" t="e">
        <f t="shared" si="142"/>
        <v>#REF!</v>
      </c>
    </row>
    <row r="163" spans="1:90" x14ac:dyDescent="0.3">
      <c r="A163" t="s">
        <v>4</v>
      </c>
      <c r="B163">
        <v>4668</v>
      </c>
      <c r="C163" t="s">
        <v>174</v>
      </c>
      <c r="D163" s="16" t="e">
        <f>SUMIFS(#REF!,#REF!,$B163,#REF!,"Yes")</f>
        <v>#REF!</v>
      </c>
      <c r="E163" s="4" t="e">
        <f>SUMIFS(#REF!,#REF!,$B163,#REF!,"Yes")</f>
        <v>#REF!</v>
      </c>
      <c r="F163" s="4" t="e">
        <f>SUMIFS(#REF!,#REF!,$B163,#REF!,"Yes")</f>
        <v>#REF!</v>
      </c>
      <c r="G163" s="4" t="e">
        <f>SUMIFS(#REF!,#REF!,$B163,#REF!,"Yes")</f>
        <v>#REF!</v>
      </c>
      <c r="H163" s="4" t="e">
        <f>SUMIFS(#REF!,#REF!,$B163,#REF!,"Yes")</f>
        <v>#REF!</v>
      </c>
      <c r="I163" s="4" t="e">
        <f>SUMIFS(#REF!,#REF!,$B163,#REF!,"Yes")</f>
        <v>#REF!</v>
      </c>
      <c r="J163" s="4" t="e">
        <f>SUMIFS(#REF!,#REF!,$B163,#REF!,"Yes")</f>
        <v>#REF!</v>
      </c>
      <c r="K163" s="4" t="e">
        <f>SUMIFS(#REF!,#REF!,$B163,#REF!,"Yes")</f>
        <v>#REF!</v>
      </c>
      <c r="L163" s="4" t="e">
        <f>SUMIFS(#REF!,#REF!,$B163,#REF!,"Yes")</f>
        <v>#REF!</v>
      </c>
      <c r="M163" s="4" t="e">
        <f>SUMIFS(#REF!,#REF!,$B163,#REF!,"Yes")</f>
        <v>#REF!</v>
      </c>
      <c r="N163" s="4" t="e">
        <f>SUMIFS(#REF!,#REF!,$B163,#REF!,"Yes")</f>
        <v>#REF!</v>
      </c>
      <c r="O163" s="4" t="e">
        <f>SUMIFS(#REF!,#REF!,$B163,#REF!,"Yes")</f>
        <v>#REF!</v>
      </c>
      <c r="P163" s="4" t="e">
        <f>SUMIFS(#REF!,#REF!,$B163,#REF!,"Yes")</f>
        <v>#REF!</v>
      </c>
      <c r="Q163" s="4" t="e">
        <f>SUMIFS(#REF!,#REF!,$B163,#REF!,"Yes")</f>
        <v>#REF!</v>
      </c>
      <c r="R163" s="4" t="e">
        <f>SUMIFS(#REF!,#REF!,$B163,#REF!,"Yes")</f>
        <v>#REF!</v>
      </c>
      <c r="S163" s="4" t="e">
        <f>SUMIFS(#REF!,#REF!,$B163,#REF!,"Yes")</f>
        <v>#REF!</v>
      </c>
      <c r="T163" s="4" t="e">
        <f>SUMIFS(#REF!,#REF!,$B163,#REF!,"Yes")</f>
        <v>#REF!</v>
      </c>
      <c r="U163" s="4" t="e">
        <f>SUMIFS(#REF!,#REF!,$B163,#REF!,"Yes")</f>
        <v>#REF!</v>
      </c>
      <c r="V163" s="4" t="e">
        <f>SUMIFS(#REF!,#REF!,$B163,#REF!,"Yes")</f>
        <v>#REF!</v>
      </c>
      <c r="W163" s="4" t="e">
        <f>SUMIFS(#REF!,#REF!,$B163,#REF!,"Yes")</f>
        <v>#REF!</v>
      </c>
      <c r="X163" s="4" t="e">
        <f>SUMIFS(#REF!,#REF!,$B163,#REF!,"Yes")</f>
        <v>#REF!</v>
      </c>
      <c r="Y163" s="4" t="e">
        <f>SUMIFS(#REF!,#REF!,$B163,#REF!,"Yes")</f>
        <v>#REF!</v>
      </c>
      <c r="Z163" s="4" t="e">
        <f>SUMIFS(#REF!,#REF!,$B163,#REF!,"Yes")</f>
        <v>#REF!</v>
      </c>
      <c r="AA163" s="4" t="e">
        <f>SUMIFS(#REF!,#REF!,$B163,#REF!,"Yes")</f>
        <v>#REF!</v>
      </c>
      <c r="AB163" s="4" t="e">
        <f>SUMIFS(#REF!,#REF!,$B163,#REF!,"Yes")</f>
        <v>#REF!</v>
      </c>
      <c r="AC163" s="4" t="e">
        <f>SUMIFS(#REF!,#REF!,$B163,#REF!,"Yes")</f>
        <v>#REF!</v>
      </c>
      <c r="AD163" s="4" t="e">
        <f>SUMIFS(#REF!,#REF!,$B163,#REF!,"Yes")</f>
        <v>#REF!</v>
      </c>
      <c r="AE163" s="4" t="e">
        <f>SUMIFS(#REF!,#REF!,$B163,#REF!,"Yes")</f>
        <v>#REF!</v>
      </c>
      <c r="AF163" s="4" t="e">
        <f>SUMIFS(#REF!,#REF!,$B163,#REF!,"Yes")</f>
        <v>#REF!</v>
      </c>
      <c r="AG163" s="4" t="e">
        <f>IFERROR(INDEX(#REF!,MATCH(B163,#REF!,0),6),H163)</f>
        <v>#REF!</v>
      </c>
      <c r="AH163" s="12">
        <f t="shared" si="111"/>
        <v>0</v>
      </c>
      <c r="AI163" s="4" t="e">
        <f t="shared" si="112"/>
        <v>#REF!</v>
      </c>
      <c r="AJ163" s="4" t="e">
        <f t="shared" si="143"/>
        <v>#REF!</v>
      </c>
      <c r="AK163" s="4" t="e">
        <f t="shared" si="113"/>
        <v>#REF!</v>
      </c>
      <c r="AL163" s="4" t="e">
        <f t="shared" si="114"/>
        <v>#REF!</v>
      </c>
      <c r="AM163" s="4" t="e">
        <f t="shared" si="115"/>
        <v>#REF!</v>
      </c>
      <c r="AN163" s="4" t="e">
        <f t="shared" si="144"/>
        <v>#REF!</v>
      </c>
      <c r="AO163" s="4" t="e">
        <f t="shared" si="116"/>
        <v>#REF!</v>
      </c>
      <c r="AP163" s="4" t="e">
        <f t="shared" si="145"/>
        <v>#REF!</v>
      </c>
      <c r="AQ163" s="4" t="e">
        <f t="shared" si="117"/>
        <v>#REF!</v>
      </c>
      <c r="AR163" s="4" t="e">
        <f t="shared" si="118"/>
        <v>#REF!</v>
      </c>
      <c r="AS163" s="4" t="e">
        <f t="shared" si="119"/>
        <v>#REF!</v>
      </c>
      <c r="AT163" s="4" t="e">
        <f t="shared" si="146"/>
        <v>#REF!</v>
      </c>
      <c r="AU163" s="4" t="e">
        <f t="shared" si="120"/>
        <v>#REF!</v>
      </c>
      <c r="AV163" s="4" t="e">
        <f t="shared" si="147"/>
        <v>#REF!</v>
      </c>
      <c r="AW163" s="4" t="e">
        <f t="shared" si="121"/>
        <v>#REF!</v>
      </c>
      <c r="AX163" s="4" t="e">
        <f t="shared" si="122"/>
        <v>#REF!</v>
      </c>
      <c r="AY163" s="4" t="e">
        <f t="shared" si="123"/>
        <v>#REF!</v>
      </c>
      <c r="AZ163" s="4" t="e">
        <f t="shared" si="148"/>
        <v>#REF!</v>
      </c>
      <c r="BA163" s="4" t="e">
        <f t="shared" si="124"/>
        <v>#REF!</v>
      </c>
      <c r="BB163" s="4" t="e">
        <f t="shared" si="149"/>
        <v>#REF!</v>
      </c>
      <c r="BC163" s="4" t="e">
        <f t="shared" si="125"/>
        <v>#REF!</v>
      </c>
      <c r="BD163" s="4" t="e">
        <f t="shared" si="126"/>
        <v>#REF!</v>
      </c>
      <c r="BE163" s="4" t="e">
        <f t="shared" si="127"/>
        <v>#REF!</v>
      </c>
      <c r="BF163" s="4" t="e">
        <f t="shared" si="150"/>
        <v>#REF!</v>
      </c>
      <c r="BG163" s="4" t="e">
        <f t="shared" si="128"/>
        <v>#REF!</v>
      </c>
      <c r="BH163" s="4" t="e">
        <f t="shared" si="151"/>
        <v>#REF!</v>
      </c>
      <c r="BI163" s="4" t="e">
        <f t="shared" si="129"/>
        <v>#REF!</v>
      </c>
      <c r="BJ163" s="4" t="e">
        <f t="shared" si="130"/>
        <v>#REF!</v>
      </c>
      <c r="BK163" s="4" t="e">
        <f t="shared" si="131"/>
        <v>#REF!</v>
      </c>
      <c r="BL163" s="4" t="e">
        <f t="shared" si="152"/>
        <v>#REF!</v>
      </c>
      <c r="BM163" s="4" t="e">
        <f t="shared" si="132"/>
        <v>#REF!</v>
      </c>
      <c r="BN163" s="4" t="e">
        <f t="shared" si="153"/>
        <v>#REF!</v>
      </c>
      <c r="BO163" s="4" t="e">
        <f t="shared" si="133"/>
        <v>#REF!</v>
      </c>
      <c r="BP163" s="4" t="e">
        <f t="shared" si="134"/>
        <v>#REF!</v>
      </c>
      <c r="BQ163" s="4" t="e">
        <f t="shared" si="135"/>
        <v>#REF!</v>
      </c>
      <c r="BR163" s="4" t="e">
        <f t="shared" si="154"/>
        <v>#REF!</v>
      </c>
      <c r="BS163" s="4" t="e">
        <f t="shared" si="136"/>
        <v>#REF!</v>
      </c>
      <c r="BT163" s="4" t="e">
        <f t="shared" si="155"/>
        <v>#REF!</v>
      </c>
      <c r="BU163" s="4" t="e">
        <f t="shared" si="137"/>
        <v>#REF!</v>
      </c>
      <c r="BV163" s="4" t="e">
        <f t="shared" si="138"/>
        <v>#REF!</v>
      </c>
      <c r="BW163" s="4" t="e">
        <f t="shared" si="139"/>
        <v>#REF!</v>
      </c>
      <c r="BX163" s="4" t="e">
        <f t="shared" si="156"/>
        <v>#REF!</v>
      </c>
      <c r="BY163" s="4" t="e">
        <f t="shared" si="140"/>
        <v>#REF!</v>
      </c>
      <c r="BZ163" s="4" t="e">
        <f t="shared" si="157"/>
        <v>#REF!</v>
      </c>
      <c r="CA163" t="e">
        <f t="shared" si="141"/>
        <v>#REF!</v>
      </c>
      <c r="CB163">
        <v>0</v>
      </c>
      <c r="CC163" t="e">
        <f t="shared" si="158"/>
        <v>#REF!</v>
      </c>
      <c r="CD163" t="e">
        <f t="shared" si="159"/>
        <v>#REF!</v>
      </c>
      <c r="CE163" t="e">
        <f t="shared" si="160"/>
        <v>#REF!</v>
      </c>
      <c r="CF163" t="e">
        <f t="shared" si="161"/>
        <v>#REF!</v>
      </c>
      <c r="CG163" t="e">
        <f t="shared" si="162"/>
        <v>#REF!</v>
      </c>
      <c r="CH163" t="e">
        <f t="shared" si="163"/>
        <v>#REF!</v>
      </c>
      <c r="CI163" t="e">
        <f t="shared" si="164"/>
        <v>#REF!</v>
      </c>
      <c r="CJ163" t="e">
        <f t="shared" si="165"/>
        <v>#REF!</v>
      </c>
      <c r="CL163" s="89" t="e">
        <f t="shared" si="142"/>
        <v>#REF!</v>
      </c>
    </row>
    <row r="164" spans="1:90" x14ac:dyDescent="0.3">
      <c r="A164" t="s">
        <v>4</v>
      </c>
      <c r="B164">
        <v>4669</v>
      </c>
      <c r="C164" t="s">
        <v>107</v>
      </c>
      <c r="D164" s="16" t="e">
        <f>SUMIFS(#REF!,#REF!,$B164,#REF!,"Yes")</f>
        <v>#REF!</v>
      </c>
      <c r="E164" s="4" t="e">
        <f>SUMIFS(#REF!,#REF!,$B164,#REF!,"Yes")</f>
        <v>#REF!</v>
      </c>
      <c r="F164" s="4" t="e">
        <f>SUMIFS(#REF!,#REF!,$B164,#REF!,"Yes")</f>
        <v>#REF!</v>
      </c>
      <c r="G164" s="4" t="e">
        <f>SUMIFS(#REF!,#REF!,$B164,#REF!,"Yes")</f>
        <v>#REF!</v>
      </c>
      <c r="H164" s="4" t="e">
        <f>SUMIFS(#REF!,#REF!,$B164,#REF!,"Yes")</f>
        <v>#REF!</v>
      </c>
      <c r="I164" s="4" t="e">
        <f>SUMIFS(#REF!,#REF!,$B164,#REF!,"Yes")</f>
        <v>#REF!</v>
      </c>
      <c r="J164" s="4" t="e">
        <f>SUMIFS(#REF!,#REF!,$B164,#REF!,"Yes")</f>
        <v>#REF!</v>
      </c>
      <c r="K164" s="4" t="e">
        <f>SUMIFS(#REF!,#REF!,$B164,#REF!,"Yes")</f>
        <v>#REF!</v>
      </c>
      <c r="L164" s="4" t="e">
        <f>SUMIFS(#REF!,#REF!,$B164,#REF!,"Yes")</f>
        <v>#REF!</v>
      </c>
      <c r="M164" s="4" t="e">
        <f>SUMIFS(#REF!,#REF!,$B164,#REF!,"Yes")</f>
        <v>#REF!</v>
      </c>
      <c r="N164" s="4" t="e">
        <f>SUMIFS(#REF!,#REF!,$B164,#REF!,"Yes")</f>
        <v>#REF!</v>
      </c>
      <c r="O164" s="4" t="e">
        <f>SUMIFS(#REF!,#REF!,$B164,#REF!,"Yes")</f>
        <v>#REF!</v>
      </c>
      <c r="P164" s="4" t="e">
        <f>SUMIFS(#REF!,#REF!,$B164,#REF!,"Yes")</f>
        <v>#REF!</v>
      </c>
      <c r="Q164" s="4" t="e">
        <f>SUMIFS(#REF!,#REF!,$B164,#REF!,"Yes")</f>
        <v>#REF!</v>
      </c>
      <c r="R164" s="4" t="e">
        <f>SUMIFS(#REF!,#REF!,$B164,#REF!,"Yes")</f>
        <v>#REF!</v>
      </c>
      <c r="S164" s="4" t="e">
        <f>SUMIFS(#REF!,#REF!,$B164,#REF!,"Yes")</f>
        <v>#REF!</v>
      </c>
      <c r="T164" s="4" t="e">
        <f>SUMIFS(#REF!,#REF!,$B164,#REF!,"Yes")</f>
        <v>#REF!</v>
      </c>
      <c r="U164" s="4" t="e">
        <f>SUMIFS(#REF!,#REF!,$B164,#REF!,"Yes")</f>
        <v>#REF!</v>
      </c>
      <c r="V164" s="4" t="e">
        <f>SUMIFS(#REF!,#REF!,$B164,#REF!,"Yes")</f>
        <v>#REF!</v>
      </c>
      <c r="W164" s="4" t="e">
        <f>SUMIFS(#REF!,#REF!,$B164,#REF!,"Yes")</f>
        <v>#REF!</v>
      </c>
      <c r="X164" s="4" t="e">
        <f>SUMIFS(#REF!,#REF!,$B164,#REF!,"Yes")</f>
        <v>#REF!</v>
      </c>
      <c r="Y164" s="4" t="e">
        <f>SUMIFS(#REF!,#REF!,$B164,#REF!,"Yes")</f>
        <v>#REF!</v>
      </c>
      <c r="Z164" s="4" t="e">
        <f>SUMIFS(#REF!,#REF!,$B164,#REF!,"Yes")</f>
        <v>#REF!</v>
      </c>
      <c r="AA164" s="4" t="e">
        <f>SUMIFS(#REF!,#REF!,$B164,#REF!,"Yes")</f>
        <v>#REF!</v>
      </c>
      <c r="AB164" s="4" t="e">
        <f>SUMIFS(#REF!,#REF!,$B164,#REF!,"Yes")</f>
        <v>#REF!</v>
      </c>
      <c r="AC164" s="4" t="e">
        <f>SUMIFS(#REF!,#REF!,$B164,#REF!,"Yes")</f>
        <v>#REF!</v>
      </c>
      <c r="AD164" s="4" t="e">
        <f>SUMIFS(#REF!,#REF!,$B164,#REF!,"Yes")</f>
        <v>#REF!</v>
      </c>
      <c r="AE164" s="4" t="e">
        <f>SUMIFS(#REF!,#REF!,$B164,#REF!,"Yes")</f>
        <v>#REF!</v>
      </c>
      <c r="AF164" s="4" t="e">
        <f>SUMIFS(#REF!,#REF!,$B164,#REF!,"Yes")</f>
        <v>#REF!</v>
      </c>
      <c r="AG164" s="4" t="e">
        <f>IFERROR(INDEX(#REF!,MATCH(B164,#REF!,0),6),H164)</f>
        <v>#REF!</v>
      </c>
      <c r="AH164" s="12">
        <f t="shared" si="111"/>
        <v>0</v>
      </c>
      <c r="AI164" s="4" t="e">
        <f t="shared" si="112"/>
        <v>#REF!</v>
      </c>
      <c r="AJ164" s="4" t="e">
        <f t="shared" si="143"/>
        <v>#REF!</v>
      </c>
      <c r="AK164" s="4" t="e">
        <f t="shared" si="113"/>
        <v>#REF!</v>
      </c>
      <c r="AL164" s="4" t="e">
        <f t="shared" si="114"/>
        <v>#REF!</v>
      </c>
      <c r="AM164" s="4" t="e">
        <f t="shared" si="115"/>
        <v>#REF!</v>
      </c>
      <c r="AN164" s="4" t="e">
        <f t="shared" si="144"/>
        <v>#REF!</v>
      </c>
      <c r="AO164" s="4" t="e">
        <f t="shared" si="116"/>
        <v>#REF!</v>
      </c>
      <c r="AP164" s="4" t="e">
        <f t="shared" si="145"/>
        <v>#REF!</v>
      </c>
      <c r="AQ164" s="4" t="e">
        <f t="shared" si="117"/>
        <v>#REF!</v>
      </c>
      <c r="AR164" s="4" t="e">
        <f t="shared" si="118"/>
        <v>#REF!</v>
      </c>
      <c r="AS164" s="4" t="e">
        <f t="shared" si="119"/>
        <v>#REF!</v>
      </c>
      <c r="AT164" s="4" t="e">
        <f t="shared" si="146"/>
        <v>#REF!</v>
      </c>
      <c r="AU164" s="4" t="e">
        <f t="shared" si="120"/>
        <v>#REF!</v>
      </c>
      <c r="AV164" s="4" t="e">
        <f t="shared" si="147"/>
        <v>#REF!</v>
      </c>
      <c r="AW164" s="4" t="e">
        <f t="shared" si="121"/>
        <v>#REF!</v>
      </c>
      <c r="AX164" s="4" t="e">
        <f t="shared" si="122"/>
        <v>#REF!</v>
      </c>
      <c r="AY164" s="4" t="e">
        <f t="shared" si="123"/>
        <v>#REF!</v>
      </c>
      <c r="AZ164" s="4" t="e">
        <f t="shared" si="148"/>
        <v>#REF!</v>
      </c>
      <c r="BA164" s="4" t="e">
        <f t="shared" si="124"/>
        <v>#REF!</v>
      </c>
      <c r="BB164" s="4" t="e">
        <f t="shared" si="149"/>
        <v>#REF!</v>
      </c>
      <c r="BC164" s="4" t="e">
        <f t="shared" si="125"/>
        <v>#REF!</v>
      </c>
      <c r="BD164" s="4" t="e">
        <f t="shared" si="126"/>
        <v>#REF!</v>
      </c>
      <c r="BE164" s="4" t="e">
        <f t="shared" si="127"/>
        <v>#REF!</v>
      </c>
      <c r="BF164" s="4" t="e">
        <f t="shared" si="150"/>
        <v>#REF!</v>
      </c>
      <c r="BG164" s="4" t="e">
        <f t="shared" si="128"/>
        <v>#REF!</v>
      </c>
      <c r="BH164" s="4" t="e">
        <f t="shared" si="151"/>
        <v>#REF!</v>
      </c>
      <c r="BI164" s="4" t="e">
        <f t="shared" si="129"/>
        <v>#REF!</v>
      </c>
      <c r="BJ164" s="4" t="e">
        <f t="shared" si="130"/>
        <v>#REF!</v>
      </c>
      <c r="BK164" s="4" t="e">
        <f t="shared" si="131"/>
        <v>#REF!</v>
      </c>
      <c r="BL164" s="4" t="e">
        <f t="shared" si="152"/>
        <v>#REF!</v>
      </c>
      <c r="BM164" s="4" t="e">
        <f t="shared" si="132"/>
        <v>#REF!</v>
      </c>
      <c r="BN164" s="4" t="e">
        <f t="shared" si="153"/>
        <v>#REF!</v>
      </c>
      <c r="BO164" s="4" t="e">
        <f t="shared" si="133"/>
        <v>#REF!</v>
      </c>
      <c r="BP164" s="4" t="e">
        <f t="shared" si="134"/>
        <v>#REF!</v>
      </c>
      <c r="BQ164" s="4" t="e">
        <f t="shared" si="135"/>
        <v>#REF!</v>
      </c>
      <c r="BR164" s="4" t="e">
        <f t="shared" si="154"/>
        <v>#REF!</v>
      </c>
      <c r="BS164" s="4" t="e">
        <f t="shared" si="136"/>
        <v>#REF!</v>
      </c>
      <c r="BT164" s="4" t="e">
        <f t="shared" si="155"/>
        <v>#REF!</v>
      </c>
      <c r="BU164" s="4" t="e">
        <f t="shared" si="137"/>
        <v>#REF!</v>
      </c>
      <c r="BV164" s="4" t="e">
        <f t="shared" si="138"/>
        <v>#REF!</v>
      </c>
      <c r="BW164" s="4" t="e">
        <f t="shared" si="139"/>
        <v>#REF!</v>
      </c>
      <c r="BX164" s="4" t="e">
        <f t="shared" si="156"/>
        <v>#REF!</v>
      </c>
      <c r="BY164" s="4" t="e">
        <f t="shared" si="140"/>
        <v>#REF!</v>
      </c>
      <c r="BZ164" s="4" t="e">
        <f t="shared" si="157"/>
        <v>#REF!</v>
      </c>
      <c r="CA164" t="e">
        <f t="shared" si="141"/>
        <v>#REF!</v>
      </c>
      <c r="CB164">
        <v>1.3985799729098294E-2</v>
      </c>
      <c r="CC164" t="e">
        <f t="shared" si="158"/>
        <v>#REF!</v>
      </c>
      <c r="CD164" t="e">
        <f t="shared" si="159"/>
        <v>#REF!</v>
      </c>
      <c r="CE164" t="e">
        <f t="shared" si="160"/>
        <v>#REF!</v>
      </c>
      <c r="CF164" t="e">
        <f t="shared" si="161"/>
        <v>#REF!</v>
      </c>
      <c r="CG164" t="e">
        <f t="shared" si="162"/>
        <v>#REF!</v>
      </c>
      <c r="CH164" t="e">
        <f t="shared" si="163"/>
        <v>#REF!</v>
      </c>
      <c r="CI164" t="e">
        <f t="shared" si="164"/>
        <v>#REF!</v>
      </c>
      <c r="CJ164" t="e">
        <f t="shared" si="165"/>
        <v>#REF!</v>
      </c>
      <c r="CL164" s="89" t="e">
        <f t="shared" si="142"/>
        <v>#REF!</v>
      </c>
    </row>
    <row r="165" spans="1:90" x14ac:dyDescent="0.3">
      <c r="A165" t="s">
        <v>4</v>
      </c>
      <c r="B165">
        <v>4734</v>
      </c>
      <c r="C165" t="s">
        <v>57</v>
      </c>
      <c r="D165" s="16" t="e">
        <f>SUMIFS(#REF!,#REF!,$B165,#REF!,"Yes")</f>
        <v>#REF!</v>
      </c>
      <c r="E165" s="4" t="e">
        <f>SUMIFS(#REF!,#REF!,$B165,#REF!,"Yes")</f>
        <v>#REF!</v>
      </c>
      <c r="F165" s="4" t="e">
        <f>SUMIFS(#REF!,#REF!,$B165,#REF!,"Yes")</f>
        <v>#REF!</v>
      </c>
      <c r="G165" s="4" t="e">
        <f>SUMIFS(#REF!,#REF!,$B165,#REF!,"Yes")</f>
        <v>#REF!</v>
      </c>
      <c r="H165" s="4" t="e">
        <f>SUMIFS(#REF!,#REF!,$B165,#REF!,"Yes")</f>
        <v>#REF!</v>
      </c>
      <c r="I165" s="4" t="e">
        <f>SUMIFS(#REF!,#REF!,$B165,#REF!,"Yes")</f>
        <v>#REF!</v>
      </c>
      <c r="J165" s="4" t="e">
        <f>SUMIFS(#REF!,#REF!,$B165,#REF!,"Yes")</f>
        <v>#REF!</v>
      </c>
      <c r="K165" s="4" t="e">
        <f>SUMIFS(#REF!,#REF!,$B165,#REF!,"Yes")</f>
        <v>#REF!</v>
      </c>
      <c r="L165" s="4" t="e">
        <f>SUMIFS(#REF!,#REF!,$B165,#REF!,"Yes")</f>
        <v>#REF!</v>
      </c>
      <c r="M165" s="4" t="e">
        <f>SUMIFS(#REF!,#REF!,$B165,#REF!,"Yes")</f>
        <v>#REF!</v>
      </c>
      <c r="N165" s="4" t="e">
        <f>SUMIFS(#REF!,#REF!,$B165,#REF!,"Yes")</f>
        <v>#REF!</v>
      </c>
      <c r="O165" s="4" t="e">
        <f>SUMIFS(#REF!,#REF!,$B165,#REF!,"Yes")</f>
        <v>#REF!</v>
      </c>
      <c r="P165" s="4" t="e">
        <f>SUMIFS(#REF!,#REF!,$B165,#REF!,"Yes")</f>
        <v>#REF!</v>
      </c>
      <c r="Q165" s="4" t="e">
        <f>SUMIFS(#REF!,#REF!,$B165,#REF!,"Yes")</f>
        <v>#REF!</v>
      </c>
      <c r="R165" s="4" t="e">
        <f>SUMIFS(#REF!,#REF!,$B165,#REF!,"Yes")</f>
        <v>#REF!</v>
      </c>
      <c r="S165" s="4" t="e">
        <f>SUMIFS(#REF!,#REF!,$B165,#REF!,"Yes")</f>
        <v>#REF!</v>
      </c>
      <c r="T165" s="4" t="e">
        <f>SUMIFS(#REF!,#REF!,$B165,#REF!,"Yes")</f>
        <v>#REF!</v>
      </c>
      <c r="U165" s="4" t="e">
        <f>SUMIFS(#REF!,#REF!,$B165,#REF!,"Yes")</f>
        <v>#REF!</v>
      </c>
      <c r="V165" s="4" t="e">
        <f>SUMIFS(#REF!,#REF!,$B165,#REF!,"Yes")</f>
        <v>#REF!</v>
      </c>
      <c r="W165" s="4" t="e">
        <f>SUMIFS(#REF!,#REF!,$B165,#REF!,"Yes")</f>
        <v>#REF!</v>
      </c>
      <c r="X165" s="4" t="e">
        <f>SUMIFS(#REF!,#REF!,$B165,#REF!,"Yes")</f>
        <v>#REF!</v>
      </c>
      <c r="Y165" s="4" t="e">
        <f>SUMIFS(#REF!,#REF!,$B165,#REF!,"Yes")</f>
        <v>#REF!</v>
      </c>
      <c r="Z165" s="4" t="e">
        <f>SUMIFS(#REF!,#REF!,$B165,#REF!,"Yes")</f>
        <v>#REF!</v>
      </c>
      <c r="AA165" s="4" t="e">
        <f>SUMIFS(#REF!,#REF!,$B165,#REF!,"Yes")</f>
        <v>#REF!</v>
      </c>
      <c r="AB165" s="4" t="e">
        <f>SUMIFS(#REF!,#REF!,$B165,#REF!,"Yes")</f>
        <v>#REF!</v>
      </c>
      <c r="AC165" s="4" t="e">
        <f>SUMIFS(#REF!,#REF!,$B165,#REF!,"Yes")</f>
        <v>#REF!</v>
      </c>
      <c r="AD165" s="4" t="e">
        <f>SUMIFS(#REF!,#REF!,$B165,#REF!,"Yes")</f>
        <v>#REF!</v>
      </c>
      <c r="AE165" s="4" t="e">
        <f>SUMIFS(#REF!,#REF!,$B165,#REF!,"Yes")</f>
        <v>#REF!</v>
      </c>
      <c r="AF165" s="4" t="e">
        <f>SUMIFS(#REF!,#REF!,$B165,#REF!,"Yes")</f>
        <v>#REF!</v>
      </c>
      <c r="AG165" s="4" t="e">
        <f>IFERROR(INDEX(#REF!,MATCH(B165,#REF!,0),6),H165)</f>
        <v>#REF!</v>
      </c>
      <c r="AH165" s="12">
        <f t="shared" si="111"/>
        <v>0</v>
      </c>
      <c r="AI165" s="4" t="e">
        <f t="shared" si="112"/>
        <v>#REF!</v>
      </c>
      <c r="AJ165" s="4" t="e">
        <f t="shared" si="143"/>
        <v>#REF!</v>
      </c>
      <c r="AK165" s="4" t="e">
        <f t="shared" si="113"/>
        <v>#REF!</v>
      </c>
      <c r="AL165" s="4" t="e">
        <f t="shared" si="114"/>
        <v>#REF!</v>
      </c>
      <c r="AM165" s="4" t="e">
        <f t="shared" si="115"/>
        <v>#REF!</v>
      </c>
      <c r="AN165" s="4" t="e">
        <f t="shared" si="144"/>
        <v>#REF!</v>
      </c>
      <c r="AO165" s="4" t="e">
        <f t="shared" si="116"/>
        <v>#REF!</v>
      </c>
      <c r="AP165" s="4" t="e">
        <f t="shared" si="145"/>
        <v>#REF!</v>
      </c>
      <c r="AQ165" s="4" t="e">
        <f t="shared" si="117"/>
        <v>#REF!</v>
      </c>
      <c r="AR165" s="4" t="e">
        <f t="shared" si="118"/>
        <v>#REF!</v>
      </c>
      <c r="AS165" s="4" t="e">
        <f t="shared" si="119"/>
        <v>#REF!</v>
      </c>
      <c r="AT165" s="4" t="e">
        <f t="shared" si="146"/>
        <v>#REF!</v>
      </c>
      <c r="AU165" s="4" t="e">
        <f t="shared" si="120"/>
        <v>#REF!</v>
      </c>
      <c r="AV165" s="4" t="e">
        <f t="shared" si="147"/>
        <v>#REF!</v>
      </c>
      <c r="AW165" s="4" t="e">
        <f t="shared" si="121"/>
        <v>#REF!</v>
      </c>
      <c r="AX165" s="4" t="e">
        <f t="shared" si="122"/>
        <v>#REF!</v>
      </c>
      <c r="AY165" s="4" t="e">
        <f t="shared" si="123"/>
        <v>#REF!</v>
      </c>
      <c r="AZ165" s="4" t="e">
        <f t="shared" si="148"/>
        <v>#REF!</v>
      </c>
      <c r="BA165" s="4" t="e">
        <f t="shared" si="124"/>
        <v>#REF!</v>
      </c>
      <c r="BB165" s="4" t="e">
        <f t="shared" si="149"/>
        <v>#REF!</v>
      </c>
      <c r="BC165" s="4" t="e">
        <f t="shared" si="125"/>
        <v>#REF!</v>
      </c>
      <c r="BD165" s="4" t="e">
        <f t="shared" si="126"/>
        <v>#REF!</v>
      </c>
      <c r="BE165" s="4" t="e">
        <f t="shared" si="127"/>
        <v>#REF!</v>
      </c>
      <c r="BF165" s="4" t="e">
        <f t="shared" si="150"/>
        <v>#REF!</v>
      </c>
      <c r="BG165" s="4" t="e">
        <f t="shared" si="128"/>
        <v>#REF!</v>
      </c>
      <c r="BH165" s="4" t="e">
        <f t="shared" si="151"/>
        <v>#REF!</v>
      </c>
      <c r="BI165" s="4" t="e">
        <f t="shared" si="129"/>
        <v>#REF!</v>
      </c>
      <c r="BJ165" s="4" t="e">
        <f t="shared" si="130"/>
        <v>#REF!</v>
      </c>
      <c r="BK165" s="4" t="e">
        <f t="shared" si="131"/>
        <v>#REF!</v>
      </c>
      <c r="BL165" s="4" t="e">
        <f t="shared" si="152"/>
        <v>#REF!</v>
      </c>
      <c r="BM165" s="4" t="e">
        <f t="shared" si="132"/>
        <v>#REF!</v>
      </c>
      <c r="BN165" s="4" t="e">
        <f t="shared" si="153"/>
        <v>#REF!</v>
      </c>
      <c r="BO165" s="4" t="e">
        <f t="shared" si="133"/>
        <v>#REF!</v>
      </c>
      <c r="BP165" s="4" t="e">
        <f t="shared" si="134"/>
        <v>#REF!</v>
      </c>
      <c r="BQ165" s="4" t="e">
        <f t="shared" si="135"/>
        <v>#REF!</v>
      </c>
      <c r="BR165" s="4" t="e">
        <f t="shared" si="154"/>
        <v>#REF!</v>
      </c>
      <c r="BS165" s="4" t="e">
        <f t="shared" si="136"/>
        <v>#REF!</v>
      </c>
      <c r="BT165" s="4" t="e">
        <f t="shared" si="155"/>
        <v>#REF!</v>
      </c>
      <c r="BU165" s="4" t="e">
        <f t="shared" si="137"/>
        <v>#REF!</v>
      </c>
      <c r="BV165" s="4" t="e">
        <f t="shared" si="138"/>
        <v>#REF!</v>
      </c>
      <c r="BW165" s="4" t="e">
        <f t="shared" si="139"/>
        <v>#REF!</v>
      </c>
      <c r="BX165" s="4" t="e">
        <f t="shared" si="156"/>
        <v>#REF!</v>
      </c>
      <c r="BY165" s="4" t="e">
        <f t="shared" si="140"/>
        <v>#REF!</v>
      </c>
      <c r="BZ165" s="4" t="e">
        <f t="shared" si="157"/>
        <v>#REF!</v>
      </c>
      <c r="CA165" t="e">
        <f t="shared" si="141"/>
        <v>#REF!</v>
      </c>
      <c r="CB165">
        <v>2.6616506434604038E-2</v>
      </c>
      <c r="CC165" t="e">
        <f t="shared" si="158"/>
        <v>#REF!</v>
      </c>
      <c r="CD165" t="e">
        <f t="shared" si="159"/>
        <v>#REF!</v>
      </c>
      <c r="CE165" t="e">
        <f t="shared" si="160"/>
        <v>#REF!</v>
      </c>
      <c r="CF165" t="e">
        <f t="shared" si="161"/>
        <v>#REF!</v>
      </c>
      <c r="CG165" t="e">
        <f t="shared" si="162"/>
        <v>#REF!</v>
      </c>
      <c r="CH165" t="e">
        <f t="shared" si="163"/>
        <v>#REF!</v>
      </c>
      <c r="CI165" t="e">
        <f t="shared" si="164"/>
        <v>#REF!</v>
      </c>
      <c r="CJ165" t="e">
        <f t="shared" si="165"/>
        <v>#REF!</v>
      </c>
      <c r="CK165" t="e">
        <f>IF(CB165&gt;CJ165,"Yes","No")</f>
        <v>#REF!</v>
      </c>
      <c r="CL165" s="89" t="e">
        <f t="shared" si="142"/>
        <v>#REF!</v>
      </c>
    </row>
    <row r="166" spans="1:90" x14ac:dyDescent="0.3">
      <c r="A166" t="s">
        <v>4</v>
      </c>
      <c r="B166">
        <v>5294</v>
      </c>
      <c r="C166" t="s">
        <v>414</v>
      </c>
      <c r="D166" s="16" t="e">
        <f>SUMIFS(#REF!,#REF!,$B166,#REF!,"Yes")</f>
        <v>#REF!</v>
      </c>
      <c r="E166" s="4" t="e">
        <f>SUMIFS(#REF!,#REF!,$B166,#REF!,"Yes")</f>
        <v>#REF!</v>
      </c>
      <c r="F166" s="4" t="e">
        <f>SUMIFS(#REF!,#REF!,$B166,#REF!,"Yes")</f>
        <v>#REF!</v>
      </c>
      <c r="G166" s="4" t="e">
        <f>SUMIFS(#REF!,#REF!,$B166,#REF!,"Yes")</f>
        <v>#REF!</v>
      </c>
      <c r="H166" s="4" t="e">
        <f>SUMIFS(#REF!,#REF!,$B166,#REF!,"Yes")</f>
        <v>#REF!</v>
      </c>
      <c r="I166" s="4" t="e">
        <f>SUMIFS(#REF!,#REF!,$B166,#REF!,"Yes")</f>
        <v>#REF!</v>
      </c>
      <c r="J166" s="4" t="e">
        <f>SUMIFS(#REF!,#REF!,$B166,#REF!,"Yes")</f>
        <v>#REF!</v>
      </c>
      <c r="K166" s="4" t="e">
        <f>SUMIFS(#REF!,#REF!,$B166,#REF!,"Yes")</f>
        <v>#REF!</v>
      </c>
      <c r="L166" s="4" t="e">
        <f>SUMIFS(#REF!,#REF!,$B166,#REF!,"Yes")</f>
        <v>#REF!</v>
      </c>
      <c r="M166" s="4" t="e">
        <f>SUMIFS(#REF!,#REF!,$B166,#REF!,"Yes")</f>
        <v>#REF!</v>
      </c>
      <c r="N166" s="4" t="e">
        <f>SUMIFS(#REF!,#REF!,$B166,#REF!,"Yes")</f>
        <v>#REF!</v>
      </c>
      <c r="O166" s="4" t="e">
        <f>SUMIFS(#REF!,#REF!,$B166,#REF!,"Yes")</f>
        <v>#REF!</v>
      </c>
      <c r="P166" s="4" t="e">
        <f>SUMIFS(#REF!,#REF!,$B166,#REF!,"Yes")</f>
        <v>#REF!</v>
      </c>
      <c r="Q166" s="4" t="e">
        <f>SUMIFS(#REF!,#REF!,$B166,#REF!,"Yes")</f>
        <v>#REF!</v>
      </c>
      <c r="R166" s="4" t="e">
        <f>SUMIFS(#REF!,#REF!,$B166,#REF!,"Yes")</f>
        <v>#REF!</v>
      </c>
      <c r="S166" s="4" t="e">
        <f>SUMIFS(#REF!,#REF!,$B166,#REF!,"Yes")</f>
        <v>#REF!</v>
      </c>
      <c r="T166" s="4" t="e">
        <f>SUMIFS(#REF!,#REF!,$B166,#REF!,"Yes")</f>
        <v>#REF!</v>
      </c>
      <c r="U166" s="4" t="e">
        <f>SUMIFS(#REF!,#REF!,$B166,#REF!,"Yes")</f>
        <v>#REF!</v>
      </c>
      <c r="V166" s="4" t="e">
        <f>SUMIFS(#REF!,#REF!,$B166,#REF!,"Yes")</f>
        <v>#REF!</v>
      </c>
      <c r="W166" s="4" t="e">
        <f>SUMIFS(#REF!,#REF!,$B166,#REF!,"Yes")</f>
        <v>#REF!</v>
      </c>
      <c r="X166" s="4" t="e">
        <f>SUMIFS(#REF!,#REF!,$B166,#REF!,"Yes")</f>
        <v>#REF!</v>
      </c>
      <c r="Y166" s="4" t="e">
        <f>SUMIFS(#REF!,#REF!,$B166,#REF!,"Yes")</f>
        <v>#REF!</v>
      </c>
      <c r="Z166" s="4" t="e">
        <f>SUMIFS(#REF!,#REF!,$B166,#REF!,"Yes")</f>
        <v>#REF!</v>
      </c>
      <c r="AA166" s="4" t="e">
        <f>SUMIFS(#REF!,#REF!,$B166,#REF!,"Yes")</f>
        <v>#REF!</v>
      </c>
      <c r="AB166" s="4" t="e">
        <f>SUMIFS(#REF!,#REF!,$B166,#REF!,"Yes")</f>
        <v>#REF!</v>
      </c>
      <c r="AC166" s="4" t="e">
        <f>SUMIFS(#REF!,#REF!,$B166,#REF!,"Yes")</f>
        <v>#REF!</v>
      </c>
      <c r="AD166" s="4" t="e">
        <f>SUMIFS(#REF!,#REF!,$B166,#REF!,"Yes")</f>
        <v>#REF!</v>
      </c>
      <c r="AE166" s="4" t="e">
        <f>SUMIFS(#REF!,#REF!,$B166,#REF!,"Yes")</f>
        <v>#REF!</v>
      </c>
      <c r="AF166" s="4" t="e">
        <f>SUMIFS(#REF!,#REF!,$B166,#REF!,"Yes")</f>
        <v>#REF!</v>
      </c>
      <c r="AG166" s="4" t="e">
        <f>IFERROR(INDEX(#REF!,MATCH(B166,#REF!,0),6),H166)</f>
        <v>#REF!</v>
      </c>
      <c r="AH166" s="12">
        <f t="shared" si="111"/>
        <v>0</v>
      </c>
      <c r="AI166" s="4" t="e">
        <f t="shared" si="112"/>
        <v>#REF!</v>
      </c>
      <c r="AJ166" s="4" t="e">
        <f t="shared" si="143"/>
        <v>#REF!</v>
      </c>
      <c r="AK166" s="4" t="e">
        <f t="shared" si="113"/>
        <v>#REF!</v>
      </c>
      <c r="AL166" s="4" t="e">
        <f t="shared" si="114"/>
        <v>#REF!</v>
      </c>
      <c r="AM166" s="4" t="e">
        <f t="shared" si="115"/>
        <v>#REF!</v>
      </c>
      <c r="AN166" s="4" t="e">
        <f t="shared" si="144"/>
        <v>#REF!</v>
      </c>
      <c r="AO166" s="4" t="e">
        <f t="shared" si="116"/>
        <v>#REF!</v>
      </c>
      <c r="AP166" s="4" t="e">
        <f t="shared" si="145"/>
        <v>#REF!</v>
      </c>
      <c r="AQ166" s="4" t="e">
        <f t="shared" si="117"/>
        <v>#REF!</v>
      </c>
      <c r="AR166" s="4" t="e">
        <f t="shared" si="118"/>
        <v>#REF!</v>
      </c>
      <c r="AS166" s="4" t="e">
        <f t="shared" si="119"/>
        <v>#REF!</v>
      </c>
      <c r="AT166" s="4" t="e">
        <f t="shared" si="146"/>
        <v>#REF!</v>
      </c>
      <c r="AU166" s="4" t="e">
        <f t="shared" si="120"/>
        <v>#REF!</v>
      </c>
      <c r="AV166" s="4" t="e">
        <f t="shared" si="147"/>
        <v>#REF!</v>
      </c>
      <c r="AW166" s="4" t="e">
        <f t="shared" si="121"/>
        <v>#REF!</v>
      </c>
      <c r="AX166" s="4" t="e">
        <f t="shared" si="122"/>
        <v>#REF!</v>
      </c>
      <c r="AY166" s="4" t="e">
        <f t="shared" si="123"/>
        <v>#REF!</v>
      </c>
      <c r="AZ166" s="4" t="e">
        <f t="shared" si="148"/>
        <v>#REF!</v>
      </c>
      <c r="BA166" s="4" t="e">
        <f t="shared" si="124"/>
        <v>#REF!</v>
      </c>
      <c r="BB166" s="4" t="e">
        <f t="shared" si="149"/>
        <v>#REF!</v>
      </c>
      <c r="BC166" s="4" t="e">
        <f t="shared" si="125"/>
        <v>#REF!</v>
      </c>
      <c r="BD166" s="4" t="e">
        <f t="shared" si="126"/>
        <v>#REF!</v>
      </c>
      <c r="BE166" s="4" t="e">
        <f t="shared" si="127"/>
        <v>#REF!</v>
      </c>
      <c r="BF166" s="4" t="e">
        <f t="shared" si="150"/>
        <v>#REF!</v>
      </c>
      <c r="BG166" s="4" t="e">
        <f t="shared" si="128"/>
        <v>#REF!</v>
      </c>
      <c r="BH166" s="4" t="e">
        <f t="shared" si="151"/>
        <v>#REF!</v>
      </c>
      <c r="BI166" s="4" t="e">
        <f t="shared" si="129"/>
        <v>#REF!</v>
      </c>
      <c r="BJ166" s="4" t="e">
        <f t="shared" si="130"/>
        <v>#REF!</v>
      </c>
      <c r="BK166" s="4" t="e">
        <f t="shared" si="131"/>
        <v>#REF!</v>
      </c>
      <c r="BL166" s="4" t="e">
        <f t="shared" si="152"/>
        <v>#REF!</v>
      </c>
      <c r="BM166" s="4" t="e">
        <f t="shared" si="132"/>
        <v>#REF!</v>
      </c>
      <c r="BN166" s="4" t="e">
        <f t="shared" si="153"/>
        <v>#REF!</v>
      </c>
      <c r="BO166" s="4" t="e">
        <f t="shared" si="133"/>
        <v>#REF!</v>
      </c>
      <c r="BP166" s="4" t="e">
        <f t="shared" si="134"/>
        <v>#REF!</v>
      </c>
      <c r="BQ166" s="4" t="e">
        <f t="shared" si="135"/>
        <v>#REF!</v>
      </c>
      <c r="BR166" s="4" t="e">
        <f t="shared" si="154"/>
        <v>#REF!</v>
      </c>
      <c r="BS166" s="4" t="e">
        <f t="shared" si="136"/>
        <v>#REF!</v>
      </c>
      <c r="BT166" s="4" t="e">
        <f t="shared" si="155"/>
        <v>#REF!</v>
      </c>
      <c r="BU166" s="4" t="e">
        <f t="shared" si="137"/>
        <v>#REF!</v>
      </c>
      <c r="BV166" s="4" t="e">
        <f t="shared" si="138"/>
        <v>#REF!</v>
      </c>
      <c r="BW166" s="4" t="e">
        <f t="shared" si="139"/>
        <v>#REF!</v>
      </c>
      <c r="BX166" s="4" t="e">
        <f t="shared" si="156"/>
        <v>#REF!</v>
      </c>
      <c r="BY166" s="4" t="e">
        <f t="shared" si="140"/>
        <v>#REF!</v>
      </c>
      <c r="BZ166" s="4" t="e">
        <f t="shared" si="157"/>
        <v>#REF!</v>
      </c>
      <c r="CA166" t="e">
        <f t="shared" si="141"/>
        <v>#REF!</v>
      </c>
      <c r="CB166">
        <v>0</v>
      </c>
      <c r="CC166" t="e">
        <f t="shared" si="158"/>
        <v>#REF!</v>
      </c>
      <c r="CD166" t="e">
        <f t="shared" si="159"/>
        <v>#REF!</v>
      </c>
      <c r="CE166" t="e">
        <f t="shared" si="160"/>
        <v>#REF!</v>
      </c>
      <c r="CF166" t="e">
        <f t="shared" si="161"/>
        <v>#REF!</v>
      </c>
      <c r="CG166" t="e">
        <f t="shared" si="162"/>
        <v>#REF!</v>
      </c>
      <c r="CH166" t="e">
        <f t="shared" si="163"/>
        <v>#REF!</v>
      </c>
      <c r="CI166" t="e">
        <f t="shared" si="164"/>
        <v>#REF!</v>
      </c>
      <c r="CJ166" t="e">
        <f t="shared" si="165"/>
        <v>#REF!</v>
      </c>
      <c r="CL166" s="89" t="e">
        <f t="shared" si="142"/>
        <v>#REF!</v>
      </c>
    </row>
    <row r="167" spans="1:90" x14ac:dyDescent="0.3">
      <c r="A167" t="s">
        <v>4</v>
      </c>
      <c r="B167">
        <v>5953</v>
      </c>
      <c r="C167" t="s">
        <v>100</v>
      </c>
      <c r="D167" s="16" t="e">
        <f>SUMIFS(#REF!,#REF!,$B167,#REF!,"Yes")</f>
        <v>#REF!</v>
      </c>
      <c r="E167" s="4" t="e">
        <f>SUMIFS(#REF!,#REF!,$B167,#REF!,"Yes")</f>
        <v>#REF!</v>
      </c>
      <c r="F167" s="4" t="e">
        <f>SUMIFS(#REF!,#REF!,$B167,#REF!,"Yes")</f>
        <v>#REF!</v>
      </c>
      <c r="G167" s="4" t="e">
        <f>SUMIFS(#REF!,#REF!,$B167,#REF!,"Yes")</f>
        <v>#REF!</v>
      </c>
      <c r="H167" s="4" t="e">
        <f>SUMIFS(#REF!,#REF!,$B167,#REF!,"Yes")</f>
        <v>#REF!</v>
      </c>
      <c r="I167" s="4" t="e">
        <f>SUMIFS(#REF!,#REF!,$B167,#REF!,"Yes")</f>
        <v>#REF!</v>
      </c>
      <c r="J167" s="4" t="e">
        <f>SUMIFS(#REF!,#REF!,$B167,#REF!,"Yes")</f>
        <v>#REF!</v>
      </c>
      <c r="K167" s="4" t="e">
        <f>SUMIFS(#REF!,#REF!,$B167,#REF!,"Yes")</f>
        <v>#REF!</v>
      </c>
      <c r="L167" s="4" t="e">
        <f>SUMIFS(#REF!,#REF!,$B167,#REF!,"Yes")</f>
        <v>#REF!</v>
      </c>
      <c r="M167" s="4" t="e">
        <f>SUMIFS(#REF!,#REF!,$B167,#REF!,"Yes")</f>
        <v>#REF!</v>
      </c>
      <c r="N167" s="4" t="e">
        <f>SUMIFS(#REF!,#REF!,$B167,#REF!,"Yes")</f>
        <v>#REF!</v>
      </c>
      <c r="O167" s="4" t="e">
        <f>SUMIFS(#REF!,#REF!,$B167,#REF!,"Yes")</f>
        <v>#REF!</v>
      </c>
      <c r="P167" s="4" t="e">
        <f>SUMIFS(#REF!,#REF!,$B167,#REF!,"Yes")</f>
        <v>#REF!</v>
      </c>
      <c r="Q167" s="4" t="e">
        <f>SUMIFS(#REF!,#REF!,$B167,#REF!,"Yes")</f>
        <v>#REF!</v>
      </c>
      <c r="R167" s="4" t="e">
        <f>SUMIFS(#REF!,#REF!,$B167,#REF!,"Yes")</f>
        <v>#REF!</v>
      </c>
      <c r="S167" s="4" t="e">
        <f>SUMIFS(#REF!,#REF!,$B167,#REF!,"Yes")</f>
        <v>#REF!</v>
      </c>
      <c r="T167" s="4" t="e">
        <f>SUMIFS(#REF!,#REF!,$B167,#REF!,"Yes")</f>
        <v>#REF!</v>
      </c>
      <c r="U167" s="4" t="e">
        <f>SUMIFS(#REF!,#REF!,$B167,#REF!,"Yes")</f>
        <v>#REF!</v>
      </c>
      <c r="V167" s="4" t="e">
        <f>SUMIFS(#REF!,#REF!,$B167,#REF!,"Yes")</f>
        <v>#REF!</v>
      </c>
      <c r="W167" s="4" t="e">
        <f>SUMIFS(#REF!,#REF!,$B167,#REF!,"Yes")</f>
        <v>#REF!</v>
      </c>
      <c r="X167" s="4" t="e">
        <f>SUMIFS(#REF!,#REF!,$B167,#REF!,"Yes")</f>
        <v>#REF!</v>
      </c>
      <c r="Y167" s="4" t="e">
        <f>SUMIFS(#REF!,#REF!,$B167,#REF!,"Yes")</f>
        <v>#REF!</v>
      </c>
      <c r="Z167" s="4" t="e">
        <f>SUMIFS(#REF!,#REF!,$B167,#REF!,"Yes")</f>
        <v>#REF!</v>
      </c>
      <c r="AA167" s="4" t="e">
        <f>SUMIFS(#REF!,#REF!,$B167,#REF!,"Yes")</f>
        <v>#REF!</v>
      </c>
      <c r="AB167" s="4" t="e">
        <f>SUMIFS(#REF!,#REF!,$B167,#REF!,"Yes")</f>
        <v>#REF!</v>
      </c>
      <c r="AC167" s="4" t="e">
        <f>SUMIFS(#REF!,#REF!,$B167,#REF!,"Yes")</f>
        <v>#REF!</v>
      </c>
      <c r="AD167" s="4" t="e">
        <f>SUMIFS(#REF!,#REF!,$B167,#REF!,"Yes")</f>
        <v>#REF!</v>
      </c>
      <c r="AE167" s="4" t="e">
        <f>SUMIFS(#REF!,#REF!,$B167,#REF!,"Yes")</f>
        <v>#REF!</v>
      </c>
      <c r="AF167" s="4" t="e">
        <f>SUMIFS(#REF!,#REF!,$B167,#REF!,"Yes")</f>
        <v>#REF!</v>
      </c>
      <c r="AG167" s="4" t="e">
        <f>IFERROR(INDEX(#REF!,MATCH(B167,#REF!,0),6),H167)</f>
        <v>#REF!</v>
      </c>
      <c r="AH167" s="12">
        <f t="shared" si="111"/>
        <v>0</v>
      </c>
      <c r="AI167" s="4" t="e">
        <f t="shared" si="112"/>
        <v>#REF!</v>
      </c>
      <c r="AJ167" s="4" t="e">
        <f t="shared" si="143"/>
        <v>#REF!</v>
      </c>
      <c r="AK167" s="4" t="e">
        <f t="shared" si="113"/>
        <v>#REF!</v>
      </c>
      <c r="AL167" s="4" t="e">
        <f t="shared" si="114"/>
        <v>#REF!</v>
      </c>
      <c r="AM167" s="4" t="e">
        <f t="shared" si="115"/>
        <v>#REF!</v>
      </c>
      <c r="AN167" s="4" t="e">
        <f t="shared" si="144"/>
        <v>#REF!</v>
      </c>
      <c r="AO167" s="4" t="e">
        <f t="shared" si="116"/>
        <v>#REF!</v>
      </c>
      <c r="AP167" s="4" t="e">
        <f t="shared" si="145"/>
        <v>#REF!</v>
      </c>
      <c r="AQ167" s="4" t="e">
        <f t="shared" si="117"/>
        <v>#REF!</v>
      </c>
      <c r="AR167" s="4" t="e">
        <f t="shared" si="118"/>
        <v>#REF!</v>
      </c>
      <c r="AS167" s="4" t="e">
        <f t="shared" si="119"/>
        <v>#REF!</v>
      </c>
      <c r="AT167" s="4" t="e">
        <f t="shared" si="146"/>
        <v>#REF!</v>
      </c>
      <c r="AU167" s="4" t="e">
        <f t="shared" si="120"/>
        <v>#REF!</v>
      </c>
      <c r="AV167" s="4" t="e">
        <f t="shared" si="147"/>
        <v>#REF!</v>
      </c>
      <c r="AW167" s="4" t="e">
        <f t="shared" si="121"/>
        <v>#REF!</v>
      </c>
      <c r="AX167" s="4" t="e">
        <f t="shared" si="122"/>
        <v>#REF!</v>
      </c>
      <c r="AY167" s="4" t="e">
        <f t="shared" si="123"/>
        <v>#REF!</v>
      </c>
      <c r="AZ167" s="4" t="e">
        <f t="shared" si="148"/>
        <v>#REF!</v>
      </c>
      <c r="BA167" s="4" t="e">
        <f t="shared" si="124"/>
        <v>#REF!</v>
      </c>
      <c r="BB167" s="4" t="e">
        <f t="shared" si="149"/>
        <v>#REF!</v>
      </c>
      <c r="BC167" s="4" t="e">
        <f t="shared" si="125"/>
        <v>#REF!</v>
      </c>
      <c r="BD167" s="4" t="e">
        <f t="shared" si="126"/>
        <v>#REF!</v>
      </c>
      <c r="BE167" s="4" t="e">
        <f t="shared" si="127"/>
        <v>#REF!</v>
      </c>
      <c r="BF167" s="4" t="e">
        <f t="shared" si="150"/>
        <v>#REF!</v>
      </c>
      <c r="BG167" s="4" t="e">
        <f t="shared" si="128"/>
        <v>#REF!</v>
      </c>
      <c r="BH167" s="4" t="e">
        <f t="shared" si="151"/>
        <v>#REF!</v>
      </c>
      <c r="BI167" s="4" t="e">
        <f t="shared" si="129"/>
        <v>#REF!</v>
      </c>
      <c r="BJ167" s="4" t="e">
        <f t="shared" si="130"/>
        <v>#REF!</v>
      </c>
      <c r="BK167" s="4" t="e">
        <f t="shared" si="131"/>
        <v>#REF!</v>
      </c>
      <c r="BL167" s="4" t="e">
        <f t="shared" si="152"/>
        <v>#REF!</v>
      </c>
      <c r="BM167" s="4" t="e">
        <f t="shared" si="132"/>
        <v>#REF!</v>
      </c>
      <c r="BN167" s="4" t="e">
        <f t="shared" si="153"/>
        <v>#REF!</v>
      </c>
      <c r="BO167" s="4" t="e">
        <f t="shared" si="133"/>
        <v>#REF!</v>
      </c>
      <c r="BP167" s="4" t="e">
        <f t="shared" si="134"/>
        <v>#REF!</v>
      </c>
      <c r="BQ167" s="4" t="e">
        <f t="shared" si="135"/>
        <v>#REF!</v>
      </c>
      <c r="BR167" s="4" t="e">
        <f t="shared" si="154"/>
        <v>#REF!</v>
      </c>
      <c r="BS167" s="4" t="e">
        <f t="shared" si="136"/>
        <v>#REF!</v>
      </c>
      <c r="BT167" s="4" t="e">
        <f t="shared" si="155"/>
        <v>#REF!</v>
      </c>
      <c r="BU167" s="4" t="e">
        <f t="shared" si="137"/>
        <v>#REF!</v>
      </c>
      <c r="BV167" s="4" t="e">
        <f t="shared" si="138"/>
        <v>#REF!</v>
      </c>
      <c r="BW167" s="4" t="e">
        <f t="shared" si="139"/>
        <v>#REF!</v>
      </c>
      <c r="BX167" s="4" t="e">
        <f t="shared" si="156"/>
        <v>#REF!</v>
      </c>
      <c r="BY167" s="4" t="e">
        <f t="shared" si="140"/>
        <v>#REF!</v>
      </c>
      <c r="BZ167" s="4" t="e">
        <f t="shared" si="157"/>
        <v>#REF!</v>
      </c>
      <c r="CA167" t="e">
        <f t="shared" si="141"/>
        <v>#REF!</v>
      </c>
      <c r="CB167">
        <v>0</v>
      </c>
      <c r="CC167" t="e">
        <f t="shared" si="158"/>
        <v>#REF!</v>
      </c>
      <c r="CD167" t="e">
        <f t="shared" si="159"/>
        <v>#REF!</v>
      </c>
      <c r="CE167" t="e">
        <f t="shared" si="160"/>
        <v>#REF!</v>
      </c>
      <c r="CF167" t="e">
        <f t="shared" si="161"/>
        <v>#REF!</v>
      </c>
      <c r="CG167" t="e">
        <f t="shared" si="162"/>
        <v>#REF!</v>
      </c>
      <c r="CH167" t="e">
        <f t="shared" si="163"/>
        <v>#REF!</v>
      </c>
      <c r="CI167" t="e">
        <f t="shared" si="164"/>
        <v>#REF!</v>
      </c>
      <c r="CJ167" t="e">
        <f t="shared" si="165"/>
        <v>#REF!</v>
      </c>
      <c r="CL167" s="89" t="e">
        <f t="shared" si="142"/>
        <v>#REF!</v>
      </c>
    </row>
    <row r="168" spans="1:90" x14ac:dyDescent="0.3">
      <c r="A168" t="s">
        <v>4</v>
      </c>
      <c r="B168">
        <v>6040</v>
      </c>
      <c r="C168" t="s">
        <v>80</v>
      </c>
      <c r="D168" s="16" t="e">
        <f>SUMIFS(#REF!,#REF!,$B168,#REF!,"Yes")</f>
        <v>#REF!</v>
      </c>
      <c r="E168" s="4" t="e">
        <f>SUMIFS(#REF!,#REF!,$B168,#REF!,"Yes")</f>
        <v>#REF!</v>
      </c>
      <c r="F168" s="4" t="e">
        <f>SUMIFS(#REF!,#REF!,$B168,#REF!,"Yes")</f>
        <v>#REF!</v>
      </c>
      <c r="G168" s="4" t="e">
        <f>SUMIFS(#REF!,#REF!,$B168,#REF!,"Yes")</f>
        <v>#REF!</v>
      </c>
      <c r="H168" s="4" t="e">
        <f>SUMIFS(#REF!,#REF!,$B168,#REF!,"Yes")</f>
        <v>#REF!</v>
      </c>
      <c r="I168" s="4" t="e">
        <f>SUMIFS(#REF!,#REF!,$B168,#REF!,"Yes")</f>
        <v>#REF!</v>
      </c>
      <c r="J168" s="4" t="e">
        <f>SUMIFS(#REF!,#REF!,$B168,#REF!,"Yes")</f>
        <v>#REF!</v>
      </c>
      <c r="K168" s="4" t="e">
        <f>SUMIFS(#REF!,#REF!,$B168,#REF!,"Yes")</f>
        <v>#REF!</v>
      </c>
      <c r="L168" s="4" t="e">
        <f>SUMIFS(#REF!,#REF!,$B168,#REF!,"Yes")</f>
        <v>#REF!</v>
      </c>
      <c r="M168" s="4" t="e">
        <f>SUMIFS(#REF!,#REF!,$B168,#REF!,"Yes")</f>
        <v>#REF!</v>
      </c>
      <c r="N168" s="4" t="e">
        <f>SUMIFS(#REF!,#REF!,$B168,#REF!,"Yes")</f>
        <v>#REF!</v>
      </c>
      <c r="O168" s="4" t="e">
        <f>SUMIFS(#REF!,#REF!,$B168,#REF!,"Yes")</f>
        <v>#REF!</v>
      </c>
      <c r="P168" s="4" t="e">
        <f>SUMIFS(#REF!,#REF!,$B168,#REF!,"Yes")</f>
        <v>#REF!</v>
      </c>
      <c r="Q168" s="4" t="e">
        <f>SUMIFS(#REF!,#REF!,$B168,#REF!,"Yes")</f>
        <v>#REF!</v>
      </c>
      <c r="R168" s="4" t="e">
        <f>SUMIFS(#REF!,#REF!,$B168,#REF!,"Yes")</f>
        <v>#REF!</v>
      </c>
      <c r="S168" s="4" t="e">
        <f>SUMIFS(#REF!,#REF!,$B168,#REF!,"Yes")</f>
        <v>#REF!</v>
      </c>
      <c r="T168" s="4" t="e">
        <f>SUMIFS(#REF!,#REF!,$B168,#REF!,"Yes")</f>
        <v>#REF!</v>
      </c>
      <c r="U168" s="4" t="e">
        <f>SUMIFS(#REF!,#REF!,$B168,#REF!,"Yes")</f>
        <v>#REF!</v>
      </c>
      <c r="V168" s="4" t="e">
        <f>SUMIFS(#REF!,#REF!,$B168,#REF!,"Yes")</f>
        <v>#REF!</v>
      </c>
      <c r="W168" s="4" t="e">
        <f>SUMIFS(#REF!,#REF!,$B168,#REF!,"Yes")</f>
        <v>#REF!</v>
      </c>
      <c r="X168" s="4" t="e">
        <f>SUMIFS(#REF!,#REF!,$B168,#REF!,"Yes")</f>
        <v>#REF!</v>
      </c>
      <c r="Y168" s="4" t="e">
        <f>SUMIFS(#REF!,#REF!,$B168,#REF!,"Yes")</f>
        <v>#REF!</v>
      </c>
      <c r="Z168" s="4" t="e">
        <f>SUMIFS(#REF!,#REF!,$B168,#REF!,"Yes")</f>
        <v>#REF!</v>
      </c>
      <c r="AA168" s="4" t="e">
        <f>SUMIFS(#REF!,#REF!,$B168,#REF!,"Yes")</f>
        <v>#REF!</v>
      </c>
      <c r="AB168" s="4" t="e">
        <f>SUMIFS(#REF!,#REF!,$B168,#REF!,"Yes")</f>
        <v>#REF!</v>
      </c>
      <c r="AC168" s="4" t="e">
        <f>SUMIFS(#REF!,#REF!,$B168,#REF!,"Yes")</f>
        <v>#REF!</v>
      </c>
      <c r="AD168" s="4" t="e">
        <f>SUMIFS(#REF!,#REF!,$B168,#REF!,"Yes")</f>
        <v>#REF!</v>
      </c>
      <c r="AE168" s="4" t="e">
        <f>SUMIFS(#REF!,#REF!,$B168,#REF!,"Yes")</f>
        <v>#REF!</v>
      </c>
      <c r="AF168" s="4" t="e">
        <f>SUMIFS(#REF!,#REF!,$B168,#REF!,"Yes")</f>
        <v>#REF!</v>
      </c>
      <c r="AG168" s="4" t="e">
        <f>IFERROR(INDEX(#REF!,MATCH(B168,#REF!,0),6),H168)</f>
        <v>#REF!</v>
      </c>
      <c r="AH168" s="12">
        <f t="shared" si="111"/>
        <v>0</v>
      </c>
      <c r="AI168" s="4" t="e">
        <f t="shared" si="112"/>
        <v>#REF!</v>
      </c>
      <c r="AJ168" s="4" t="e">
        <f t="shared" si="143"/>
        <v>#REF!</v>
      </c>
      <c r="AK168" s="4" t="e">
        <f t="shared" si="113"/>
        <v>#REF!</v>
      </c>
      <c r="AL168" s="4" t="e">
        <f t="shared" si="114"/>
        <v>#REF!</v>
      </c>
      <c r="AM168" s="4" t="e">
        <f t="shared" si="115"/>
        <v>#REF!</v>
      </c>
      <c r="AN168" s="4" t="e">
        <f t="shared" si="144"/>
        <v>#REF!</v>
      </c>
      <c r="AO168" s="4" t="e">
        <f t="shared" si="116"/>
        <v>#REF!</v>
      </c>
      <c r="AP168" s="4" t="e">
        <f t="shared" si="145"/>
        <v>#REF!</v>
      </c>
      <c r="AQ168" s="4" t="e">
        <f t="shared" si="117"/>
        <v>#REF!</v>
      </c>
      <c r="AR168" s="4" t="e">
        <f t="shared" si="118"/>
        <v>#REF!</v>
      </c>
      <c r="AS168" s="4" t="e">
        <f t="shared" si="119"/>
        <v>#REF!</v>
      </c>
      <c r="AT168" s="4" t="e">
        <f t="shared" si="146"/>
        <v>#REF!</v>
      </c>
      <c r="AU168" s="4" t="e">
        <f t="shared" si="120"/>
        <v>#REF!</v>
      </c>
      <c r="AV168" s="4" t="e">
        <f t="shared" si="147"/>
        <v>#REF!</v>
      </c>
      <c r="AW168" s="4" t="e">
        <f t="shared" si="121"/>
        <v>#REF!</v>
      </c>
      <c r="AX168" s="4" t="e">
        <f t="shared" si="122"/>
        <v>#REF!</v>
      </c>
      <c r="AY168" s="4" t="e">
        <f t="shared" si="123"/>
        <v>#REF!</v>
      </c>
      <c r="AZ168" s="4" t="e">
        <f t="shared" si="148"/>
        <v>#REF!</v>
      </c>
      <c r="BA168" s="4" t="e">
        <f t="shared" si="124"/>
        <v>#REF!</v>
      </c>
      <c r="BB168" s="4" t="e">
        <f t="shared" si="149"/>
        <v>#REF!</v>
      </c>
      <c r="BC168" s="4" t="e">
        <f t="shared" si="125"/>
        <v>#REF!</v>
      </c>
      <c r="BD168" s="4" t="e">
        <f t="shared" si="126"/>
        <v>#REF!</v>
      </c>
      <c r="BE168" s="4" t="e">
        <f t="shared" si="127"/>
        <v>#REF!</v>
      </c>
      <c r="BF168" s="4" t="e">
        <f t="shared" si="150"/>
        <v>#REF!</v>
      </c>
      <c r="BG168" s="4" t="e">
        <f t="shared" si="128"/>
        <v>#REF!</v>
      </c>
      <c r="BH168" s="4" t="e">
        <f t="shared" si="151"/>
        <v>#REF!</v>
      </c>
      <c r="BI168" s="4" t="e">
        <f t="shared" si="129"/>
        <v>#REF!</v>
      </c>
      <c r="BJ168" s="4" t="e">
        <f t="shared" si="130"/>
        <v>#REF!</v>
      </c>
      <c r="BK168" s="4" t="e">
        <f t="shared" si="131"/>
        <v>#REF!</v>
      </c>
      <c r="BL168" s="4" t="e">
        <f t="shared" si="152"/>
        <v>#REF!</v>
      </c>
      <c r="BM168" s="4" t="e">
        <f t="shared" si="132"/>
        <v>#REF!</v>
      </c>
      <c r="BN168" s="4" t="e">
        <f t="shared" si="153"/>
        <v>#REF!</v>
      </c>
      <c r="BO168" s="4" t="e">
        <f t="shared" si="133"/>
        <v>#REF!</v>
      </c>
      <c r="BP168" s="4" t="e">
        <f t="shared" si="134"/>
        <v>#REF!</v>
      </c>
      <c r="BQ168" s="4" t="e">
        <f t="shared" si="135"/>
        <v>#REF!</v>
      </c>
      <c r="BR168" s="4" t="e">
        <f t="shared" si="154"/>
        <v>#REF!</v>
      </c>
      <c r="BS168" s="4" t="e">
        <f t="shared" si="136"/>
        <v>#REF!</v>
      </c>
      <c r="BT168" s="4" t="e">
        <f t="shared" si="155"/>
        <v>#REF!</v>
      </c>
      <c r="BU168" s="4" t="e">
        <f t="shared" si="137"/>
        <v>#REF!</v>
      </c>
      <c r="BV168" s="4" t="e">
        <f t="shared" si="138"/>
        <v>#REF!</v>
      </c>
      <c r="BW168" s="4" t="e">
        <f t="shared" si="139"/>
        <v>#REF!</v>
      </c>
      <c r="BX168" s="4" t="e">
        <f t="shared" si="156"/>
        <v>#REF!</v>
      </c>
      <c r="BY168" s="4" t="e">
        <f t="shared" si="140"/>
        <v>#REF!</v>
      </c>
      <c r="BZ168" s="4" t="e">
        <f t="shared" si="157"/>
        <v>#REF!</v>
      </c>
      <c r="CA168" t="e">
        <f t="shared" si="141"/>
        <v>#REF!</v>
      </c>
      <c r="CB168">
        <v>1.3964041730243596E-2</v>
      </c>
      <c r="CC168" t="e">
        <f t="shared" si="158"/>
        <v>#REF!</v>
      </c>
      <c r="CD168" t="e">
        <f t="shared" si="159"/>
        <v>#REF!</v>
      </c>
      <c r="CE168" t="e">
        <f t="shared" si="160"/>
        <v>#REF!</v>
      </c>
      <c r="CF168" t="e">
        <f t="shared" si="161"/>
        <v>#REF!</v>
      </c>
      <c r="CG168" t="e">
        <f t="shared" si="162"/>
        <v>#REF!</v>
      </c>
      <c r="CH168" t="e">
        <f t="shared" si="163"/>
        <v>#REF!</v>
      </c>
      <c r="CI168" t="e">
        <f t="shared" si="164"/>
        <v>#REF!</v>
      </c>
      <c r="CJ168" t="e">
        <f t="shared" si="165"/>
        <v>#REF!</v>
      </c>
      <c r="CL168" s="89" t="e">
        <f t="shared" si="142"/>
        <v>#REF!</v>
      </c>
    </row>
    <row r="169" spans="1:90" x14ac:dyDescent="0.3">
      <c r="A169" t="s">
        <v>4</v>
      </c>
      <c r="B169">
        <v>6223</v>
      </c>
      <c r="C169" t="s">
        <v>92</v>
      </c>
      <c r="D169" s="16" t="e">
        <f>SUMIFS(#REF!,#REF!,$B169,#REF!,"Yes")</f>
        <v>#REF!</v>
      </c>
      <c r="E169" s="4" t="e">
        <f>SUMIFS(#REF!,#REF!,$B169,#REF!,"Yes")</f>
        <v>#REF!</v>
      </c>
      <c r="F169" s="4" t="e">
        <f>SUMIFS(#REF!,#REF!,$B169,#REF!,"Yes")</f>
        <v>#REF!</v>
      </c>
      <c r="G169" s="4" t="e">
        <f>SUMIFS(#REF!,#REF!,$B169,#REF!,"Yes")</f>
        <v>#REF!</v>
      </c>
      <c r="H169" s="4" t="e">
        <f>SUMIFS(#REF!,#REF!,$B169,#REF!,"Yes")</f>
        <v>#REF!</v>
      </c>
      <c r="I169" s="4" t="e">
        <f>SUMIFS(#REF!,#REF!,$B169,#REF!,"Yes")</f>
        <v>#REF!</v>
      </c>
      <c r="J169" s="4" t="e">
        <f>SUMIFS(#REF!,#REF!,$B169,#REF!,"Yes")</f>
        <v>#REF!</v>
      </c>
      <c r="K169" s="4" t="e">
        <f>SUMIFS(#REF!,#REF!,$B169,#REF!,"Yes")</f>
        <v>#REF!</v>
      </c>
      <c r="L169" s="4" t="e">
        <f>SUMIFS(#REF!,#REF!,$B169,#REF!,"Yes")</f>
        <v>#REF!</v>
      </c>
      <c r="M169" s="4" t="e">
        <f>SUMIFS(#REF!,#REF!,$B169,#REF!,"Yes")</f>
        <v>#REF!</v>
      </c>
      <c r="N169" s="4" t="e">
        <f>SUMIFS(#REF!,#REF!,$B169,#REF!,"Yes")</f>
        <v>#REF!</v>
      </c>
      <c r="O169" s="4" t="e">
        <f>SUMIFS(#REF!,#REF!,$B169,#REF!,"Yes")</f>
        <v>#REF!</v>
      </c>
      <c r="P169" s="4" t="e">
        <f>SUMIFS(#REF!,#REF!,$B169,#REF!,"Yes")</f>
        <v>#REF!</v>
      </c>
      <c r="Q169" s="4" t="e">
        <f>SUMIFS(#REF!,#REF!,$B169,#REF!,"Yes")</f>
        <v>#REF!</v>
      </c>
      <c r="R169" s="4" t="e">
        <f>SUMIFS(#REF!,#REF!,$B169,#REF!,"Yes")</f>
        <v>#REF!</v>
      </c>
      <c r="S169" s="4" t="e">
        <f>SUMIFS(#REF!,#REF!,$B169,#REF!,"Yes")</f>
        <v>#REF!</v>
      </c>
      <c r="T169" s="4" t="e">
        <f>SUMIFS(#REF!,#REF!,$B169,#REF!,"Yes")</f>
        <v>#REF!</v>
      </c>
      <c r="U169" s="4" t="e">
        <f>SUMIFS(#REF!,#REF!,$B169,#REF!,"Yes")</f>
        <v>#REF!</v>
      </c>
      <c r="V169" s="4" t="e">
        <f>SUMIFS(#REF!,#REF!,$B169,#REF!,"Yes")</f>
        <v>#REF!</v>
      </c>
      <c r="W169" s="4" t="e">
        <f>SUMIFS(#REF!,#REF!,$B169,#REF!,"Yes")</f>
        <v>#REF!</v>
      </c>
      <c r="X169" s="4" t="e">
        <f>SUMIFS(#REF!,#REF!,$B169,#REF!,"Yes")</f>
        <v>#REF!</v>
      </c>
      <c r="Y169" s="4" t="e">
        <f>SUMIFS(#REF!,#REF!,$B169,#REF!,"Yes")</f>
        <v>#REF!</v>
      </c>
      <c r="Z169" s="4" t="e">
        <f>SUMIFS(#REF!,#REF!,$B169,#REF!,"Yes")</f>
        <v>#REF!</v>
      </c>
      <c r="AA169" s="4" t="e">
        <f>SUMIFS(#REF!,#REF!,$B169,#REF!,"Yes")</f>
        <v>#REF!</v>
      </c>
      <c r="AB169" s="4" t="e">
        <f>SUMIFS(#REF!,#REF!,$B169,#REF!,"Yes")</f>
        <v>#REF!</v>
      </c>
      <c r="AC169" s="4" t="e">
        <f>SUMIFS(#REF!,#REF!,$B169,#REF!,"Yes")</f>
        <v>#REF!</v>
      </c>
      <c r="AD169" s="4" t="e">
        <f>SUMIFS(#REF!,#REF!,$B169,#REF!,"Yes")</f>
        <v>#REF!</v>
      </c>
      <c r="AE169" s="4" t="e">
        <f>SUMIFS(#REF!,#REF!,$B169,#REF!,"Yes")</f>
        <v>#REF!</v>
      </c>
      <c r="AF169" s="4" t="e">
        <f>SUMIFS(#REF!,#REF!,$B169,#REF!,"Yes")</f>
        <v>#REF!</v>
      </c>
      <c r="AG169" s="4" t="e">
        <f>IFERROR(INDEX(#REF!,MATCH(B169,#REF!,0),6),H169)</f>
        <v>#REF!</v>
      </c>
      <c r="AH169" s="12">
        <f t="shared" si="111"/>
        <v>0</v>
      </c>
      <c r="AI169" s="4" t="e">
        <f t="shared" si="112"/>
        <v>#REF!</v>
      </c>
      <c r="AJ169" s="4" t="e">
        <f t="shared" si="143"/>
        <v>#REF!</v>
      </c>
      <c r="AK169" s="4" t="e">
        <f t="shared" si="113"/>
        <v>#REF!</v>
      </c>
      <c r="AL169" s="4" t="e">
        <f t="shared" si="114"/>
        <v>#REF!</v>
      </c>
      <c r="AM169" s="4" t="e">
        <f t="shared" si="115"/>
        <v>#REF!</v>
      </c>
      <c r="AN169" s="4" t="e">
        <f t="shared" si="144"/>
        <v>#REF!</v>
      </c>
      <c r="AO169" s="4" t="e">
        <f t="shared" si="116"/>
        <v>#REF!</v>
      </c>
      <c r="AP169" s="4" t="e">
        <f t="shared" si="145"/>
        <v>#REF!</v>
      </c>
      <c r="AQ169" s="4" t="e">
        <f t="shared" si="117"/>
        <v>#REF!</v>
      </c>
      <c r="AR169" s="4" t="e">
        <f t="shared" si="118"/>
        <v>#REF!</v>
      </c>
      <c r="AS169" s="4" t="e">
        <f t="shared" si="119"/>
        <v>#REF!</v>
      </c>
      <c r="AT169" s="4" t="e">
        <f t="shared" si="146"/>
        <v>#REF!</v>
      </c>
      <c r="AU169" s="4" t="e">
        <f t="shared" si="120"/>
        <v>#REF!</v>
      </c>
      <c r="AV169" s="4" t="e">
        <f t="shared" si="147"/>
        <v>#REF!</v>
      </c>
      <c r="AW169" s="4" t="e">
        <f t="shared" si="121"/>
        <v>#REF!</v>
      </c>
      <c r="AX169" s="4" t="e">
        <f t="shared" si="122"/>
        <v>#REF!</v>
      </c>
      <c r="AY169" s="4" t="e">
        <f t="shared" si="123"/>
        <v>#REF!</v>
      </c>
      <c r="AZ169" s="4" t="e">
        <f t="shared" si="148"/>
        <v>#REF!</v>
      </c>
      <c r="BA169" s="4" t="e">
        <f t="shared" si="124"/>
        <v>#REF!</v>
      </c>
      <c r="BB169" s="4" t="e">
        <f t="shared" si="149"/>
        <v>#REF!</v>
      </c>
      <c r="BC169" s="4" t="e">
        <f t="shared" si="125"/>
        <v>#REF!</v>
      </c>
      <c r="BD169" s="4" t="e">
        <f t="shared" si="126"/>
        <v>#REF!</v>
      </c>
      <c r="BE169" s="4" t="e">
        <f t="shared" si="127"/>
        <v>#REF!</v>
      </c>
      <c r="BF169" s="4" t="e">
        <f t="shared" si="150"/>
        <v>#REF!</v>
      </c>
      <c r="BG169" s="4" t="e">
        <f t="shared" si="128"/>
        <v>#REF!</v>
      </c>
      <c r="BH169" s="4" t="e">
        <f t="shared" si="151"/>
        <v>#REF!</v>
      </c>
      <c r="BI169" s="4" t="e">
        <f t="shared" si="129"/>
        <v>#REF!</v>
      </c>
      <c r="BJ169" s="4" t="e">
        <f t="shared" si="130"/>
        <v>#REF!</v>
      </c>
      <c r="BK169" s="4" t="e">
        <f t="shared" si="131"/>
        <v>#REF!</v>
      </c>
      <c r="BL169" s="4" t="e">
        <f t="shared" si="152"/>
        <v>#REF!</v>
      </c>
      <c r="BM169" s="4" t="e">
        <f t="shared" si="132"/>
        <v>#REF!</v>
      </c>
      <c r="BN169" s="4" t="e">
        <f t="shared" si="153"/>
        <v>#REF!</v>
      </c>
      <c r="BO169" s="4" t="e">
        <f t="shared" si="133"/>
        <v>#REF!</v>
      </c>
      <c r="BP169" s="4" t="e">
        <f t="shared" si="134"/>
        <v>#REF!</v>
      </c>
      <c r="BQ169" s="4" t="e">
        <f t="shared" si="135"/>
        <v>#REF!</v>
      </c>
      <c r="BR169" s="4" t="e">
        <f t="shared" si="154"/>
        <v>#REF!</v>
      </c>
      <c r="BS169" s="4" t="e">
        <f t="shared" si="136"/>
        <v>#REF!</v>
      </c>
      <c r="BT169" s="4" t="e">
        <f t="shared" si="155"/>
        <v>#REF!</v>
      </c>
      <c r="BU169" s="4" t="e">
        <f t="shared" si="137"/>
        <v>#REF!</v>
      </c>
      <c r="BV169" s="4" t="e">
        <f t="shared" si="138"/>
        <v>#REF!</v>
      </c>
      <c r="BW169" s="4" t="e">
        <f t="shared" si="139"/>
        <v>#REF!</v>
      </c>
      <c r="BX169" s="4" t="e">
        <f t="shared" si="156"/>
        <v>#REF!</v>
      </c>
      <c r="BY169" s="4" t="e">
        <f t="shared" si="140"/>
        <v>#REF!</v>
      </c>
      <c r="BZ169" s="4" t="e">
        <f t="shared" si="157"/>
        <v>#REF!</v>
      </c>
      <c r="CA169" t="e">
        <f t="shared" si="141"/>
        <v>#REF!</v>
      </c>
      <c r="CB169">
        <v>0</v>
      </c>
      <c r="CC169" t="e">
        <f t="shared" si="158"/>
        <v>#REF!</v>
      </c>
      <c r="CD169" t="e">
        <f t="shared" si="159"/>
        <v>#REF!</v>
      </c>
      <c r="CE169" t="e">
        <f t="shared" si="160"/>
        <v>#REF!</v>
      </c>
      <c r="CF169" t="e">
        <f t="shared" si="161"/>
        <v>#REF!</v>
      </c>
      <c r="CG169" t="e">
        <f t="shared" si="162"/>
        <v>#REF!</v>
      </c>
      <c r="CH169" t="e">
        <f t="shared" si="163"/>
        <v>#REF!</v>
      </c>
      <c r="CI169" t="e">
        <f t="shared" si="164"/>
        <v>#REF!</v>
      </c>
      <c r="CJ169" t="e">
        <f t="shared" si="165"/>
        <v>#REF!</v>
      </c>
      <c r="CL169" s="89" t="e">
        <f t="shared" si="142"/>
        <v>#REF!</v>
      </c>
    </row>
    <row r="170" spans="1:90" x14ac:dyDescent="0.3">
      <c r="A170" t="s">
        <v>4</v>
      </c>
      <c r="B170">
        <v>6640</v>
      </c>
      <c r="C170" t="s">
        <v>97</v>
      </c>
      <c r="D170" s="16" t="e">
        <f>SUMIFS(#REF!,#REF!,$B170,#REF!,"Yes")</f>
        <v>#REF!</v>
      </c>
      <c r="E170" s="4" t="e">
        <f>SUMIFS(#REF!,#REF!,$B170,#REF!,"Yes")</f>
        <v>#REF!</v>
      </c>
      <c r="F170" s="4" t="e">
        <f>SUMIFS(#REF!,#REF!,$B170,#REF!,"Yes")</f>
        <v>#REF!</v>
      </c>
      <c r="G170" s="4" t="e">
        <f>SUMIFS(#REF!,#REF!,$B170,#REF!,"Yes")</f>
        <v>#REF!</v>
      </c>
      <c r="H170" s="4" t="e">
        <f>SUMIFS(#REF!,#REF!,$B170,#REF!,"Yes")</f>
        <v>#REF!</v>
      </c>
      <c r="I170" s="4" t="e">
        <f>SUMIFS(#REF!,#REF!,$B170,#REF!,"Yes")</f>
        <v>#REF!</v>
      </c>
      <c r="J170" s="4" t="e">
        <f>SUMIFS(#REF!,#REF!,$B170,#REF!,"Yes")</f>
        <v>#REF!</v>
      </c>
      <c r="K170" s="4" t="e">
        <f>SUMIFS(#REF!,#REF!,$B170,#REF!,"Yes")</f>
        <v>#REF!</v>
      </c>
      <c r="L170" s="4" t="e">
        <f>SUMIFS(#REF!,#REF!,$B170,#REF!,"Yes")</f>
        <v>#REF!</v>
      </c>
      <c r="M170" s="4" t="e">
        <f>SUMIFS(#REF!,#REF!,$B170,#REF!,"Yes")</f>
        <v>#REF!</v>
      </c>
      <c r="N170" s="4" t="e">
        <f>SUMIFS(#REF!,#REF!,$B170,#REF!,"Yes")</f>
        <v>#REF!</v>
      </c>
      <c r="O170" s="4" t="e">
        <f>SUMIFS(#REF!,#REF!,$B170,#REF!,"Yes")</f>
        <v>#REF!</v>
      </c>
      <c r="P170" s="4" t="e">
        <f>SUMIFS(#REF!,#REF!,$B170,#REF!,"Yes")</f>
        <v>#REF!</v>
      </c>
      <c r="Q170" s="4" t="e">
        <f>SUMIFS(#REF!,#REF!,$B170,#REF!,"Yes")</f>
        <v>#REF!</v>
      </c>
      <c r="R170" s="4" t="e">
        <f>SUMIFS(#REF!,#REF!,$B170,#REF!,"Yes")</f>
        <v>#REF!</v>
      </c>
      <c r="S170" s="4" t="e">
        <f>SUMIFS(#REF!,#REF!,$B170,#REF!,"Yes")</f>
        <v>#REF!</v>
      </c>
      <c r="T170" s="4" t="e">
        <f>SUMIFS(#REF!,#REF!,$B170,#REF!,"Yes")</f>
        <v>#REF!</v>
      </c>
      <c r="U170" s="4" t="e">
        <f>SUMIFS(#REF!,#REF!,$B170,#REF!,"Yes")</f>
        <v>#REF!</v>
      </c>
      <c r="V170" s="4" t="e">
        <f>SUMIFS(#REF!,#REF!,$B170,#REF!,"Yes")</f>
        <v>#REF!</v>
      </c>
      <c r="W170" s="4" t="e">
        <f>SUMIFS(#REF!,#REF!,$B170,#REF!,"Yes")</f>
        <v>#REF!</v>
      </c>
      <c r="X170" s="4" t="e">
        <f>SUMIFS(#REF!,#REF!,$B170,#REF!,"Yes")</f>
        <v>#REF!</v>
      </c>
      <c r="Y170" s="4" t="e">
        <f>SUMIFS(#REF!,#REF!,$B170,#REF!,"Yes")</f>
        <v>#REF!</v>
      </c>
      <c r="Z170" s="4" t="e">
        <f>SUMIFS(#REF!,#REF!,$B170,#REF!,"Yes")</f>
        <v>#REF!</v>
      </c>
      <c r="AA170" s="4" t="e">
        <f>SUMIFS(#REF!,#REF!,$B170,#REF!,"Yes")</f>
        <v>#REF!</v>
      </c>
      <c r="AB170" s="4" t="e">
        <f>SUMIFS(#REF!,#REF!,$B170,#REF!,"Yes")</f>
        <v>#REF!</v>
      </c>
      <c r="AC170" s="4" t="e">
        <f>SUMIFS(#REF!,#REF!,$B170,#REF!,"Yes")</f>
        <v>#REF!</v>
      </c>
      <c r="AD170" s="4" t="e">
        <f>SUMIFS(#REF!,#REF!,$B170,#REF!,"Yes")</f>
        <v>#REF!</v>
      </c>
      <c r="AE170" s="4" t="e">
        <f>SUMIFS(#REF!,#REF!,$B170,#REF!,"Yes")</f>
        <v>#REF!</v>
      </c>
      <c r="AF170" s="4" t="e">
        <f>SUMIFS(#REF!,#REF!,$B170,#REF!,"Yes")</f>
        <v>#REF!</v>
      </c>
      <c r="AG170" s="4" t="e">
        <f>IFERROR(INDEX(#REF!,MATCH(B170,#REF!,0),6),H170)</f>
        <v>#REF!</v>
      </c>
      <c r="AH170" s="12">
        <f t="shared" si="111"/>
        <v>0</v>
      </c>
      <c r="AI170" s="4" t="e">
        <f t="shared" si="112"/>
        <v>#REF!</v>
      </c>
      <c r="AJ170" s="4" t="e">
        <f t="shared" si="143"/>
        <v>#REF!</v>
      </c>
      <c r="AK170" s="4" t="e">
        <f t="shared" si="113"/>
        <v>#REF!</v>
      </c>
      <c r="AL170" s="4" t="e">
        <f t="shared" si="114"/>
        <v>#REF!</v>
      </c>
      <c r="AM170" s="4" t="e">
        <f t="shared" si="115"/>
        <v>#REF!</v>
      </c>
      <c r="AN170" s="4" t="e">
        <f t="shared" si="144"/>
        <v>#REF!</v>
      </c>
      <c r="AO170" s="4" t="e">
        <f t="shared" si="116"/>
        <v>#REF!</v>
      </c>
      <c r="AP170" s="4" t="e">
        <f t="shared" si="145"/>
        <v>#REF!</v>
      </c>
      <c r="AQ170" s="4" t="e">
        <f t="shared" si="117"/>
        <v>#REF!</v>
      </c>
      <c r="AR170" s="4" t="e">
        <f t="shared" si="118"/>
        <v>#REF!</v>
      </c>
      <c r="AS170" s="4" t="e">
        <f t="shared" si="119"/>
        <v>#REF!</v>
      </c>
      <c r="AT170" s="4" t="e">
        <f t="shared" si="146"/>
        <v>#REF!</v>
      </c>
      <c r="AU170" s="4" t="e">
        <f t="shared" si="120"/>
        <v>#REF!</v>
      </c>
      <c r="AV170" s="4" t="e">
        <f t="shared" si="147"/>
        <v>#REF!</v>
      </c>
      <c r="AW170" s="4" t="e">
        <f t="shared" si="121"/>
        <v>#REF!</v>
      </c>
      <c r="AX170" s="4" t="e">
        <f t="shared" si="122"/>
        <v>#REF!</v>
      </c>
      <c r="AY170" s="4" t="e">
        <f t="shared" si="123"/>
        <v>#REF!</v>
      </c>
      <c r="AZ170" s="4" t="e">
        <f t="shared" si="148"/>
        <v>#REF!</v>
      </c>
      <c r="BA170" s="4" t="e">
        <f t="shared" si="124"/>
        <v>#REF!</v>
      </c>
      <c r="BB170" s="4" t="e">
        <f t="shared" si="149"/>
        <v>#REF!</v>
      </c>
      <c r="BC170" s="4" t="e">
        <f t="shared" si="125"/>
        <v>#REF!</v>
      </c>
      <c r="BD170" s="4" t="e">
        <f t="shared" si="126"/>
        <v>#REF!</v>
      </c>
      <c r="BE170" s="4" t="e">
        <f t="shared" si="127"/>
        <v>#REF!</v>
      </c>
      <c r="BF170" s="4" t="e">
        <f t="shared" si="150"/>
        <v>#REF!</v>
      </c>
      <c r="BG170" s="4" t="e">
        <f t="shared" si="128"/>
        <v>#REF!</v>
      </c>
      <c r="BH170" s="4" t="e">
        <f t="shared" si="151"/>
        <v>#REF!</v>
      </c>
      <c r="BI170" s="4" t="e">
        <f t="shared" si="129"/>
        <v>#REF!</v>
      </c>
      <c r="BJ170" s="4" t="e">
        <f t="shared" si="130"/>
        <v>#REF!</v>
      </c>
      <c r="BK170" s="4" t="e">
        <f t="shared" si="131"/>
        <v>#REF!</v>
      </c>
      <c r="BL170" s="4" t="e">
        <f t="shared" si="152"/>
        <v>#REF!</v>
      </c>
      <c r="BM170" s="4" t="e">
        <f t="shared" si="132"/>
        <v>#REF!</v>
      </c>
      <c r="BN170" s="4" t="e">
        <f t="shared" si="153"/>
        <v>#REF!</v>
      </c>
      <c r="BO170" s="4" t="e">
        <f t="shared" si="133"/>
        <v>#REF!</v>
      </c>
      <c r="BP170" s="4" t="e">
        <f t="shared" si="134"/>
        <v>#REF!</v>
      </c>
      <c r="BQ170" s="4" t="e">
        <f t="shared" si="135"/>
        <v>#REF!</v>
      </c>
      <c r="BR170" s="4" t="e">
        <f t="shared" si="154"/>
        <v>#REF!</v>
      </c>
      <c r="BS170" s="4" t="e">
        <f t="shared" si="136"/>
        <v>#REF!</v>
      </c>
      <c r="BT170" s="4" t="e">
        <f t="shared" si="155"/>
        <v>#REF!</v>
      </c>
      <c r="BU170" s="4" t="e">
        <f t="shared" si="137"/>
        <v>#REF!</v>
      </c>
      <c r="BV170" s="4" t="e">
        <f t="shared" si="138"/>
        <v>#REF!</v>
      </c>
      <c r="BW170" s="4" t="e">
        <f t="shared" si="139"/>
        <v>#REF!</v>
      </c>
      <c r="BX170" s="4" t="e">
        <f t="shared" si="156"/>
        <v>#REF!</v>
      </c>
      <c r="BY170" s="4" t="e">
        <f t="shared" si="140"/>
        <v>#REF!</v>
      </c>
      <c r="BZ170" s="4" t="e">
        <f t="shared" si="157"/>
        <v>#REF!</v>
      </c>
      <c r="CA170" t="e">
        <f t="shared" si="141"/>
        <v>#REF!</v>
      </c>
      <c r="CB170">
        <v>0</v>
      </c>
      <c r="CC170" t="e">
        <f t="shared" si="158"/>
        <v>#REF!</v>
      </c>
      <c r="CD170" t="e">
        <f t="shared" si="159"/>
        <v>#REF!</v>
      </c>
      <c r="CE170" t="e">
        <f t="shared" si="160"/>
        <v>#REF!</v>
      </c>
      <c r="CF170" t="e">
        <f t="shared" si="161"/>
        <v>#REF!</v>
      </c>
      <c r="CG170" t="e">
        <f t="shared" si="162"/>
        <v>#REF!</v>
      </c>
      <c r="CH170" t="e">
        <f t="shared" si="163"/>
        <v>#REF!</v>
      </c>
      <c r="CI170" t="e">
        <f t="shared" si="164"/>
        <v>#REF!</v>
      </c>
      <c r="CJ170" t="e">
        <f t="shared" si="165"/>
        <v>#REF!</v>
      </c>
      <c r="CL170" s="89" t="e">
        <f t="shared" si="142"/>
        <v>#REF!</v>
      </c>
    </row>
    <row r="171" spans="1:90" x14ac:dyDescent="0.3">
      <c r="A171" t="s">
        <v>4</v>
      </c>
      <c r="B171">
        <v>6867</v>
      </c>
      <c r="C171" t="s">
        <v>174</v>
      </c>
      <c r="D171" s="16" t="e">
        <f>SUMIFS(#REF!,#REF!,$B171,#REF!,"Yes")</f>
        <v>#REF!</v>
      </c>
      <c r="E171" s="4" t="e">
        <f>SUMIFS(#REF!,#REF!,$B171,#REF!,"Yes")</f>
        <v>#REF!</v>
      </c>
      <c r="F171" s="4" t="e">
        <f>SUMIFS(#REF!,#REF!,$B171,#REF!,"Yes")</f>
        <v>#REF!</v>
      </c>
      <c r="G171" s="4" t="e">
        <f>SUMIFS(#REF!,#REF!,$B171,#REF!,"Yes")</f>
        <v>#REF!</v>
      </c>
      <c r="H171" s="4" t="e">
        <f>SUMIFS(#REF!,#REF!,$B171,#REF!,"Yes")</f>
        <v>#REF!</v>
      </c>
      <c r="I171" s="4" t="e">
        <f>SUMIFS(#REF!,#REF!,$B171,#REF!,"Yes")</f>
        <v>#REF!</v>
      </c>
      <c r="J171" s="4" t="e">
        <f>SUMIFS(#REF!,#REF!,$B171,#REF!,"Yes")</f>
        <v>#REF!</v>
      </c>
      <c r="K171" s="4" t="e">
        <f>SUMIFS(#REF!,#REF!,$B171,#REF!,"Yes")</f>
        <v>#REF!</v>
      </c>
      <c r="L171" s="4" t="e">
        <f>SUMIFS(#REF!,#REF!,$B171,#REF!,"Yes")</f>
        <v>#REF!</v>
      </c>
      <c r="M171" s="4" t="e">
        <f>SUMIFS(#REF!,#REF!,$B171,#REF!,"Yes")</f>
        <v>#REF!</v>
      </c>
      <c r="N171" s="4" t="e">
        <f>SUMIFS(#REF!,#REF!,$B171,#REF!,"Yes")</f>
        <v>#REF!</v>
      </c>
      <c r="O171" s="4" t="e">
        <f>SUMIFS(#REF!,#REF!,$B171,#REF!,"Yes")</f>
        <v>#REF!</v>
      </c>
      <c r="P171" s="4" t="e">
        <f>SUMIFS(#REF!,#REF!,$B171,#REF!,"Yes")</f>
        <v>#REF!</v>
      </c>
      <c r="Q171" s="4" t="e">
        <f>SUMIFS(#REF!,#REF!,$B171,#REF!,"Yes")</f>
        <v>#REF!</v>
      </c>
      <c r="R171" s="4" t="e">
        <f>SUMIFS(#REF!,#REF!,$B171,#REF!,"Yes")</f>
        <v>#REF!</v>
      </c>
      <c r="S171" s="4" t="e">
        <f>SUMIFS(#REF!,#REF!,$B171,#REF!,"Yes")</f>
        <v>#REF!</v>
      </c>
      <c r="T171" s="4" t="e">
        <f>SUMIFS(#REF!,#REF!,$B171,#REF!,"Yes")</f>
        <v>#REF!</v>
      </c>
      <c r="U171" s="4" t="e">
        <f>SUMIFS(#REF!,#REF!,$B171,#REF!,"Yes")</f>
        <v>#REF!</v>
      </c>
      <c r="V171" s="4" t="e">
        <f>SUMIFS(#REF!,#REF!,$B171,#REF!,"Yes")</f>
        <v>#REF!</v>
      </c>
      <c r="W171" s="4" t="e">
        <f>SUMIFS(#REF!,#REF!,$B171,#REF!,"Yes")</f>
        <v>#REF!</v>
      </c>
      <c r="X171" s="4" t="e">
        <f>SUMIFS(#REF!,#REF!,$B171,#REF!,"Yes")</f>
        <v>#REF!</v>
      </c>
      <c r="Y171" s="4" t="e">
        <f>SUMIFS(#REF!,#REF!,$B171,#REF!,"Yes")</f>
        <v>#REF!</v>
      </c>
      <c r="Z171" s="4" t="e">
        <f>SUMIFS(#REF!,#REF!,$B171,#REF!,"Yes")</f>
        <v>#REF!</v>
      </c>
      <c r="AA171" s="4" t="e">
        <f>SUMIFS(#REF!,#REF!,$B171,#REF!,"Yes")</f>
        <v>#REF!</v>
      </c>
      <c r="AB171" s="4" t="e">
        <f>SUMIFS(#REF!,#REF!,$B171,#REF!,"Yes")</f>
        <v>#REF!</v>
      </c>
      <c r="AC171" s="4" t="e">
        <f>SUMIFS(#REF!,#REF!,$B171,#REF!,"Yes")</f>
        <v>#REF!</v>
      </c>
      <c r="AD171" s="4" t="e">
        <f>SUMIFS(#REF!,#REF!,$B171,#REF!,"Yes")</f>
        <v>#REF!</v>
      </c>
      <c r="AE171" s="4" t="e">
        <f>SUMIFS(#REF!,#REF!,$B171,#REF!,"Yes")</f>
        <v>#REF!</v>
      </c>
      <c r="AF171" s="4" t="e">
        <f>SUMIFS(#REF!,#REF!,$B171,#REF!,"Yes")</f>
        <v>#REF!</v>
      </c>
      <c r="AG171" s="4" t="e">
        <f>IFERROR(INDEX(#REF!,MATCH(B171,#REF!,0),6),H171)</f>
        <v>#REF!</v>
      </c>
      <c r="AH171" s="12">
        <f t="shared" si="111"/>
        <v>0</v>
      </c>
      <c r="AI171" s="4" t="e">
        <f t="shared" si="112"/>
        <v>#REF!</v>
      </c>
      <c r="AJ171" s="4" t="e">
        <f t="shared" si="143"/>
        <v>#REF!</v>
      </c>
      <c r="AK171" s="4" t="e">
        <f t="shared" si="113"/>
        <v>#REF!</v>
      </c>
      <c r="AL171" s="4" t="e">
        <f t="shared" si="114"/>
        <v>#REF!</v>
      </c>
      <c r="AM171" s="4" t="e">
        <f t="shared" si="115"/>
        <v>#REF!</v>
      </c>
      <c r="AN171" s="4" t="e">
        <f t="shared" si="144"/>
        <v>#REF!</v>
      </c>
      <c r="AO171" s="4" t="e">
        <f t="shared" si="116"/>
        <v>#REF!</v>
      </c>
      <c r="AP171" s="4" t="e">
        <f t="shared" si="145"/>
        <v>#REF!</v>
      </c>
      <c r="AQ171" s="4" t="e">
        <f t="shared" si="117"/>
        <v>#REF!</v>
      </c>
      <c r="AR171" s="4" t="e">
        <f t="shared" si="118"/>
        <v>#REF!</v>
      </c>
      <c r="AS171" s="4" t="e">
        <f t="shared" si="119"/>
        <v>#REF!</v>
      </c>
      <c r="AT171" s="4" t="e">
        <f t="shared" si="146"/>
        <v>#REF!</v>
      </c>
      <c r="AU171" s="4" t="e">
        <f t="shared" si="120"/>
        <v>#REF!</v>
      </c>
      <c r="AV171" s="4" t="e">
        <f t="shared" si="147"/>
        <v>#REF!</v>
      </c>
      <c r="AW171" s="4" t="e">
        <f t="shared" si="121"/>
        <v>#REF!</v>
      </c>
      <c r="AX171" s="4" t="e">
        <f t="shared" si="122"/>
        <v>#REF!</v>
      </c>
      <c r="AY171" s="4" t="e">
        <f t="shared" si="123"/>
        <v>#REF!</v>
      </c>
      <c r="AZ171" s="4" t="e">
        <f t="shared" si="148"/>
        <v>#REF!</v>
      </c>
      <c r="BA171" s="4" t="e">
        <f t="shared" si="124"/>
        <v>#REF!</v>
      </c>
      <c r="BB171" s="4" t="e">
        <f t="shared" si="149"/>
        <v>#REF!</v>
      </c>
      <c r="BC171" s="4" t="e">
        <f t="shared" si="125"/>
        <v>#REF!</v>
      </c>
      <c r="BD171" s="4" t="e">
        <f t="shared" si="126"/>
        <v>#REF!</v>
      </c>
      <c r="BE171" s="4" t="e">
        <f t="shared" si="127"/>
        <v>#REF!</v>
      </c>
      <c r="BF171" s="4" t="e">
        <f t="shared" si="150"/>
        <v>#REF!</v>
      </c>
      <c r="BG171" s="4" t="e">
        <f t="shared" si="128"/>
        <v>#REF!</v>
      </c>
      <c r="BH171" s="4" t="e">
        <f t="shared" si="151"/>
        <v>#REF!</v>
      </c>
      <c r="BI171" s="4" t="e">
        <f t="shared" si="129"/>
        <v>#REF!</v>
      </c>
      <c r="BJ171" s="4" t="e">
        <f t="shared" si="130"/>
        <v>#REF!</v>
      </c>
      <c r="BK171" s="4" t="e">
        <f t="shared" si="131"/>
        <v>#REF!</v>
      </c>
      <c r="BL171" s="4" t="e">
        <f t="shared" si="152"/>
        <v>#REF!</v>
      </c>
      <c r="BM171" s="4" t="e">
        <f t="shared" si="132"/>
        <v>#REF!</v>
      </c>
      <c r="BN171" s="4" t="e">
        <f t="shared" si="153"/>
        <v>#REF!</v>
      </c>
      <c r="BO171" s="4" t="e">
        <f t="shared" si="133"/>
        <v>#REF!</v>
      </c>
      <c r="BP171" s="4" t="e">
        <f t="shared" si="134"/>
        <v>#REF!</v>
      </c>
      <c r="BQ171" s="4" t="e">
        <f t="shared" si="135"/>
        <v>#REF!</v>
      </c>
      <c r="BR171" s="4" t="e">
        <f t="shared" si="154"/>
        <v>#REF!</v>
      </c>
      <c r="BS171" s="4" t="e">
        <f t="shared" si="136"/>
        <v>#REF!</v>
      </c>
      <c r="BT171" s="4" t="e">
        <f t="shared" si="155"/>
        <v>#REF!</v>
      </c>
      <c r="BU171" s="4" t="e">
        <f t="shared" si="137"/>
        <v>#REF!</v>
      </c>
      <c r="BV171" s="4" t="e">
        <f t="shared" si="138"/>
        <v>#REF!</v>
      </c>
      <c r="BW171" s="4" t="e">
        <f t="shared" si="139"/>
        <v>#REF!</v>
      </c>
      <c r="BX171" s="4" t="e">
        <f t="shared" si="156"/>
        <v>#REF!</v>
      </c>
      <c r="BY171" s="4" t="e">
        <f t="shared" si="140"/>
        <v>#REF!</v>
      </c>
      <c r="BZ171" s="4" t="e">
        <f t="shared" si="157"/>
        <v>#REF!</v>
      </c>
      <c r="CA171" t="e">
        <f t="shared" si="141"/>
        <v>#REF!</v>
      </c>
      <c r="CB171">
        <v>0</v>
      </c>
      <c r="CC171" t="e">
        <f t="shared" si="158"/>
        <v>#REF!</v>
      </c>
      <c r="CD171" t="e">
        <f t="shared" si="159"/>
        <v>#REF!</v>
      </c>
      <c r="CE171" t="e">
        <f t="shared" si="160"/>
        <v>#REF!</v>
      </c>
      <c r="CF171" t="e">
        <f t="shared" si="161"/>
        <v>#REF!</v>
      </c>
      <c r="CG171" t="e">
        <f t="shared" si="162"/>
        <v>#REF!</v>
      </c>
      <c r="CH171" t="e">
        <f t="shared" si="163"/>
        <v>#REF!</v>
      </c>
      <c r="CI171" t="e">
        <f t="shared" si="164"/>
        <v>#REF!</v>
      </c>
      <c r="CJ171" t="e">
        <f t="shared" si="165"/>
        <v>#REF!</v>
      </c>
      <c r="CL171" s="89" t="e">
        <f t="shared" si="142"/>
        <v>#REF!</v>
      </c>
    </row>
    <row r="172" spans="1:90" x14ac:dyDescent="0.3">
      <c r="A172" t="s">
        <v>4</v>
      </c>
      <c r="B172">
        <v>6881</v>
      </c>
      <c r="C172" t="s">
        <v>479</v>
      </c>
      <c r="D172" s="16" t="e">
        <f>SUMIFS(#REF!,#REF!,$B172,#REF!,"Yes")</f>
        <v>#REF!</v>
      </c>
      <c r="E172" s="4" t="e">
        <f>SUMIFS(#REF!,#REF!,$B172,#REF!,"Yes")</f>
        <v>#REF!</v>
      </c>
      <c r="F172" s="4" t="e">
        <f>SUMIFS(#REF!,#REF!,$B172,#REF!,"Yes")</f>
        <v>#REF!</v>
      </c>
      <c r="G172" s="4" t="e">
        <f>SUMIFS(#REF!,#REF!,$B172,#REF!,"Yes")</f>
        <v>#REF!</v>
      </c>
      <c r="H172" s="4" t="e">
        <f>SUMIFS(#REF!,#REF!,$B172,#REF!,"Yes")</f>
        <v>#REF!</v>
      </c>
      <c r="I172" s="4" t="e">
        <f>SUMIFS(#REF!,#REF!,$B172,#REF!,"Yes")</f>
        <v>#REF!</v>
      </c>
      <c r="J172" s="4" t="e">
        <f>SUMIFS(#REF!,#REF!,$B172,#REF!,"Yes")</f>
        <v>#REF!</v>
      </c>
      <c r="K172" s="4" t="e">
        <f>SUMIFS(#REF!,#REF!,$B172,#REF!,"Yes")</f>
        <v>#REF!</v>
      </c>
      <c r="L172" s="4" t="e">
        <f>SUMIFS(#REF!,#REF!,$B172,#REF!,"Yes")</f>
        <v>#REF!</v>
      </c>
      <c r="M172" s="4" t="e">
        <f>SUMIFS(#REF!,#REF!,$B172,#REF!,"Yes")</f>
        <v>#REF!</v>
      </c>
      <c r="N172" s="4" t="e">
        <f>SUMIFS(#REF!,#REF!,$B172,#REF!,"Yes")</f>
        <v>#REF!</v>
      </c>
      <c r="O172" s="4" t="e">
        <f>SUMIFS(#REF!,#REF!,$B172,#REF!,"Yes")</f>
        <v>#REF!</v>
      </c>
      <c r="P172" s="4" t="e">
        <f>SUMIFS(#REF!,#REF!,$B172,#REF!,"Yes")</f>
        <v>#REF!</v>
      </c>
      <c r="Q172" s="4" t="e">
        <f>SUMIFS(#REF!,#REF!,$B172,#REF!,"Yes")</f>
        <v>#REF!</v>
      </c>
      <c r="R172" s="4" t="e">
        <f>SUMIFS(#REF!,#REF!,$B172,#REF!,"Yes")</f>
        <v>#REF!</v>
      </c>
      <c r="S172" s="4" t="e">
        <f>SUMIFS(#REF!,#REF!,$B172,#REF!,"Yes")</f>
        <v>#REF!</v>
      </c>
      <c r="T172" s="4" t="e">
        <f>SUMIFS(#REF!,#REF!,$B172,#REF!,"Yes")</f>
        <v>#REF!</v>
      </c>
      <c r="U172" s="4" t="e">
        <f>SUMIFS(#REF!,#REF!,$B172,#REF!,"Yes")</f>
        <v>#REF!</v>
      </c>
      <c r="V172" s="4" t="e">
        <f>SUMIFS(#REF!,#REF!,$B172,#REF!,"Yes")</f>
        <v>#REF!</v>
      </c>
      <c r="W172" s="4" t="e">
        <f>SUMIFS(#REF!,#REF!,$B172,#REF!,"Yes")</f>
        <v>#REF!</v>
      </c>
      <c r="X172" s="4" t="e">
        <f>SUMIFS(#REF!,#REF!,$B172,#REF!,"Yes")</f>
        <v>#REF!</v>
      </c>
      <c r="Y172" s="4" t="e">
        <f>SUMIFS(#REF!,#REF!,$B172,#REF!,"Yes")</f>
        <v>#REF!</v>
      </c>
      <c r="Z172" s="4" t="e">
        <f>SUMIFS(#REF!,#REF!,$B172,#REF!,"Yes")</f>
        <v>#REF!</v>
      </c>
      <c r="AA172" s="4" t="e">
        <f>SUMIFS(#REF!,#REF!,$B172,#REF!,"Yes")</f>
        <v>#REF!</v>
      </c>
      <c r="AB172" s="4" t="e">
        <f>SUMIFS(#REF!,#REF!,$B172,#REF!,"Yes")</f>
        <v>#REF!</v>
      </c>
      <c r="AC172" s="4" t="e">
        <f>SUMIFS(#REF!,#REF!,$B172,#REF!,"Yes")</f>
        <v>#REF!</v>
      </c>
      <c r="AD172" s="4" t="e">
        <f>SUMIFS(#REF!,#REF!,$B172,#REF!,"Yes")</f>
        <v>#REF!</v>
      </c>
      <c r="AE172" s="4" t="e">
        <f>SUMIFS(#REF!,#REF!,$B172,#REF!,"Yes")</f>
        <v>#REF!</v>
      </c>
      <c r="AF172" s="4" t="e">
        <f>SUMIFS(#REF!,#REF!,$B172,#REF!,"Yes")</f>
        <v>#REF!</v>
      </c>
      <c r="AG172" s="4" t="e">
        <f>IFERROR(INDEX(#REF!,MATCH(B172,#REF!,0),6),H172)</f>
        <v>#REF!</v>
      </c>
      <c r="AH172" s="12">
        <f t="shared" si="111"/>
        <v>0</v>
      </c>
      <c r="AI172" s="4" t="e">
        <f t="shared" si="112"/>
        <v>#REF!</v>
      </c>
      <c r="AJ172" s="4" t="e">
        <f t="shared" si="143"/>
        <v>#REF!</v>
      </c>
      <c r="AK172" s="4" t="e">
        <f t="shared" si="113"/>
        <v>#REF!</v>
      </c>
      <c r="AL172" s="4" t="e">
        <f t="shared" si="114"/>
        <v>#REF!</v>
      </c>
      <c r="AM172" s="4" t="e">
        <f t="shared" si="115"/>
        <v>#REF!</v>
      </c>
      <c r="AN172" s="4" t="e">
        <f t="shared" si="144"/>
        <v>#REF!</v>
      </c>
      <c r="AO172" s="4" t="e">
        <f t="shared" si="116"/>
        <v>#REF!</v>
      </c>
      <c r="AP172" s="4" t="e">
        <f t="shared" si="145"/>
        <v>#REF!</v>
      </c>
      <c r="AQ172" s="4" t="e">
        <f t="shared" si="117"/>
        <v>#REF!</v>
      </c>
      <c r="AR172" s="4" t="e">
        <f t="shared" si="118"/>
        <v>#REF!</v>
      </c>
      <c r="AS172" s="4" t="e">
        <f t="shared" si="119"/>
        <v>#REF!</v>
      </c>
      <c r="AT172" s="4" t="e">
        <f t="shared" si="146"/>
        <v>#REF!</v>
      </c>
      <c r="AU172" s="4" t="e">
        <f t="shared" si="120"/>
        <v>#REF!</v>
      </c>
      <c r="AV172" s="4" t="e">
        <f t="shared" si="147"/>
        <v>#REF!</v>
      </c>
      <c r="AW172" s="4" t="e">
        <f t="shared" si="121"/>
        <v>#REF!</v>
      </c>
      <c r="AX172" s="4" t="e">
        <f t="shared" si="122"/>
        <v>#REF!</v>
      </c>
      <c r="AY172" s="4" t="e">
        <f t="shared" si="123"/>
        <v>#REF!</v>
      </c>
      <c r="AZ172" s="4" t="e">
        <f t="shared" si="148"/>
        <v>#REF!</v>
      </c>
      <c r="BA172" s="4" t="e">
        <f t="shared" si="124"/>
        <v>#REF!</v>
      </c>
      <c r="BB172" s="4" t="e">
        <f t="shared" si="149"/>
        <v>#REF!</v>
      </c>
      <c r="BC172" s="4" t="e">
        <f t="shared" si="125"/>
        <v>#REF!</v>
      </c>
      <c r="BD172" s="4" t="e">
        <f t="shared" si="126"/>
        <v>#REF!</v>
      </c>
      <c r="BE172" s="4" t="e">
        <f t="shared" si="127"/>
        <v>#REF!</v>
      </c>
      <c r="BF172" s="4" t="e">
        <f t="shared" si="150"/>
        <v>#REF!</v>
      </c>
      <c r="BG172" s="4" t="e">
        <f t="shared" si="128"/>
        <v>#REF!</v>
      </c>
      <c r="BH172" s="4" t="e">
        <f t="shared" si="151"/>
        <v>#REF!</v>
      </c>
      <c r="BI172" s="4" t="e">
        <f t="shared" si="129"/>
        <v>#REF!</v>
      </c>
      <c r="BJ172" s="4" t="e">
        <f t="shared" si="130"/>
        <v>#REF!</v>
      </c>
      <c r="BK172" s="4" t="e">
        <f t="shared" si="131"/>
        <v>#REF!</v>
      </c>
      <c r="BL172" s="4" t="e">
        <f t="shared" si="152"/>
        <v>#REF!</v>
      </c>
      <c r="BM172" s="4" t="e">
        <f t="shared" si="132"/>
        <v>#REF!</v>
      </c>
      <c r="BN172" s="4" t="e">
        <f t="shared" si="153"/>
        <v>#REF!</v>
      </c>
      <c r="BO172" s="4" t="e">
        <f t="shared" si="133"/>
        <v>#REF!</v>
      </c>
      <c r="BP172" s="4" t="e">
        <f t="shared" si="134"/>
        <v>#REF!</v>
      </c>
      <c r="BQ172" s="4" t="e">
        <f t="shared" si="135"/>
        <v>#REF!</v>
      </c>
      <c r="BR172" s="4" t="e">
        <f t="shared" si="154"/>
        <v>#REF!</v>
      </c>
      <c r="BS172" s="4" t="e">
        <f t="shared" si="136"/>
        <v>#REF!</v>
      </c>
      <c r="BT172" s="4" t="e">
        <f t="shared" si="155"/>
        <v>#REF!</v>
      </c>
      <c r="BU172" s="4" t="e">
        <f t="shared" si="137"/>
        <v>#REF!</v>
      </c>
      <c r="BV172" s="4" t="e">
        <f t="shared" si="138"/>
        <v>#REF!</v>
      </c>
      <c r="BW172" s="4" t="e">
        <f t="shared" si="139"/>
        <v>#REF!</v>
      </c>
      <c r="BX172" s="4" t="e">
        <f t="shared" si="156"/>
        <v>#REF!</v>
      </c>
      <c r="BY172" s="4" t="e">
        <f t="shared" si="140"/>
        <v>#REF!</v>
      </c>
      <c r="BZ172" s="4" t="e">
        <f t="shared" si="157"/>
        <v>#REF!</v>
      </c>
      <c r="CA172" t="e">
        <f t="shared" si="141"/>
        <v>#REF!</v>
      </c>
      <c r="CB172">
        <v>0</v>
      </c>
      <c r="CC172" t="e">
        <f t="shared" si="158"/>
        <v>#REF!</v>
      </c>
      <c r="CD172" t="e">
        <f t="shared" si="159"/>
        <v>#REF!</v>
      </c>
      <c r="CE172" t="e">
        <f t="shared" si="160"/>
        <v>#REF!</v>
      </c>
      <c r="CF172" t="e">
        <f t="shared" si="161"/>
        <v>#REF!</v>
      </c>
      <c r="CG172" t="e">
        <f t="shared" si="162"/>
        <v>#REF!</v>
      </c>
      <c r="CH172" t="e">
        <f t="shared" si="163"/>
        <v>#REF!</v>
      </c>
      <c r="CI172" t="e">
        <f t="shared" si="164"/>
        <v>#REF!</v>
      </c>
      <c r="CJ172" t="e">
        <f t="shared" si="165"/>
        <v>#REF!</v>
      </c>
      <c r="CL172" s="89" t="e">
        <f t="shared" si="142"/>
        <v>#REF!</v>
      </c>
    </row>
    <row r="173" spans="1:90" x14ac:dyDescent="0.3">
      <c r="A173" t="s">
        <v>4</v>
      </c>
      <c r="B173">
        <v>6982</v>
      </c>
      <c r="C173" t="s">
        <v>109</v>
      </c>
      <c r="D173" s="16" t="e">
        <f>SUMIFS(#REF!,#REF!,$B173,#REF!,"Yes")</f>
        <v>#REF!</v>
      </c>
      <c r="E173" s="4" t="e">
        <f>SUMIFS(#REF!,#REF!,$B173,#REF!,"Yes")</f>
        <v>#REF!</v>
      </c>
      <c r="F173" s="4" t="e">
        <f>SUMIFS(#REF!,#REF!,$B173,#REF!,"Yes")</f>
        <v>#REF!</v>
      </c>
      <c r="G173" s="4" t="e">
        <f>SUMIFS(#REF!,#REF!,$B173,#REF!,"Yes")</f>
        <v>#REF!</v>
      </c>
      <c r="H173" s="4" t="e">
        <f>SUMIFS(#REF!,#REF!,$B173,#REF!,"Yes")</f>
        <v>#REF!</v>
      </c>
      <c r="I173" s="4" t="e">
        <f>SUMIFS(#REF!,#REF!,$B173,#REF!,"Yes")</f>
        <v>#REF!</v>
      </c>
      <c r="J173" s="4" t="e">
        <f>SUMIFS(#REF!,#REF!,$B173,#REF!,"Yes")</f>
        <v>#REF!</v>
      </c>
      <c r="K173" s="4" t="e">
        <f>SUMIFS(#REF!,#REF!,$B173,#REF!,"Yes")</f>
        <v>#REF!</v>
      </c>
      <c r="L173" s="4" t="e">
        <f>SUMIFS(#REF!,#REF!,$B173,#REF!,"Yes")</f>
        <v>#REF!</v>
      </c>
      <c r="M173" s="4" t="e">
        <f>SUMIFS(#REF!,#REF!,$B173,#REF!,"Yes")</f>
        <v>#REF!</v>
      </c>
      <c r="N173" s="4" t="e">
        <f>SUMIFS(#REF!,#REF!,$B173,#REF!,"Yes")</f>
        <v>#REF!</v>
      </c>
      <c r="O173" s="4" t="e">
        <f>SUMIFS(#REF!,#REF!,$B173,#REF!,"Yes")</f>
        <v>#REF!</v>
      </c>
      <c r="P173" s="4" t="e">
        <f>SUMIFS(#REF!,#REF!,$B173,#REF!,"Yes")</f>
        <v>#REF!</v>
      </c>
      <c r="Q173" s="4" t="e">
        <f>SUMIFS(#REF!,#REF!,$B173,#REF!,"Yes")</f>
        <v>#REF!</v>
      </c>
      <c r="R173" s="4" t="e">
        <f>SUMIFS(#REF!,#REF!,$B173,#REF!,"Yes")</f>
        <v>#REF!</v>
      </c>
      <c r="S173" s="4" t="e">
        <f>SUMIFS(#REF!,#REF!,$B173,#REF!,"Yes")</f>
        <v>#REF!</v>
      </c>
      <c r="T173" s="4" t="e">
        <f>SUMIFS(#REF!,#REF!,$B173,#REF!,"Yes")</f>
        <v>#REF!</v>
      </c>
      <c r="U173" s="4" t="e">
        <f>SUMIFS(#REF!,#REF!,$B173,#REF!,"Yes")</f>
        <v>#REF!</v>
      </c>
      <c r="V173" s="4" t="e">
        <f>SUMIFS(#REF!,#REF!,$B173,#REF!,"Yes")</f>
        <v>#REF!</v>
      </c>
      <c r="W173" s="4" t="e">
        <f>SUMIFS(#REF!,#REF!,$B173,#REF!,"Yes")</f>
        <v>#REF!</v>
      </c>
      <c r="X173" s="4" t="e">
        <f>SUMIFS(#REF!,#REF!,$B173,#REF!,"Yes")</f>
        <v>#REF!</v>
      </c>
      <c r="Y173" s="4" t="e">
        <f>SUMIFS(#REF!,#REF!,$B173,#REF!,"Yes")</f>
        <v>#REF!</v>
      </c>
      <c r="Z173" s="4" t="e">
        <f>SUMIFS(#REF!,#REF!,$B173,#REF!,"Yes")</f>
        <v>#REF!</v>
      </c>
      <c r="AA173" s="4" t="e">
        <f>SUMIFS(#REF!,#REF!,$B173,#REF!,"Yes")</f>
        <v>#REF!</v>
      </c>
      <c r="AB173" s="4" t="e">
        <f>SUMIFS(#REF!,#REF!,$B173,#REF!,"Yes")</f>
        <v>#REF!</v>
      </c>
      <c r="AC173" s="4" t="e">
        <f>SUMIFS(#REF!,#REF!,$B173,#REF!,"Yes")</f>
        <v>#REF!</v>
      </c>
      <c r="AD173" s="4" t="e">
        <f>SUMIFS(#REF!,#REF!,$B173,#REF!,"Yes")</f>
        <v>#REF!</v>
      </c>
      <c r="AE173" s="4" t="e">
        <f>SUMIFS(#REF!,#REF!,$B173,#REF!,"Yes")</f>
        <v>#REF!</v>
      </c>
      <c r="AF173" s="4" t="e">
        <f>SUMIFS(#REF!,#REF!,$B173,#REF!,"Yes")</f>
        <v>#REF!</v>
      </c>
      <c r="AG173" s="4" t="e">
        <f>IFERROR(INDEX(#REF!,MATCH(B173,#REF!,0),6),H173)</f>
        <v>#REF!</v>
      </c>
      <c r="AH173" s="12">
        <f t="shared" si="111"/>
        <v>0</v>
      </c>
      <c r="AI173" s="4" t="e">
        <f t="shared" si="112"/>
        <v>#REF!</v>
      </c>
      <c r="AJ173" s="4" t="e">
        <f t="shared" si="143"/>
        <v>#REF!</v>
      </c>
      <c r="AK173" s="4" t="e">
        <f t="shared" si="113"/>
        <v>#REF!</v>
      </c>
      <c r="AL173" s="4" t="e">
        <f t="shared" si="114"/>
        <v>#REF!</v>
      </c>
      <c r="AM173" s="4" t="e">
        <f t="shared" si="115"/>
        <v>#REF!</v>
      </c>
      <c r="AN173" s="4" t="e">
        <f t="shared" si="144"/>
        <v>#REF!</v>
      </c>
      <c r="AO173" s="4" t="e">
        <f t="shared" si="116"/>
        <v>#REF!</v>
      </c>
      <c r="AP173" s="4" t="e">
        <f t="shared" si="145"/>
        <v>#REF!</v>
      </c>
      <c r="AQ173" s="4" t="e">
        <f t="shared" si="117"/>
        <v>#REF!</v>
      </c>
      <c r="AR173" s="4" t="e">
        <f t="shared" si="118"/>
        <v>#REF!</v>
      </c>
      <c r="AS173" s="4" t="e">
        <f t="shared" si="119"/>
        <v>#REF!</v>
      </c>
      <c r="AT173" s="4" t="e">
        <f t="shared" si="146"/>
        <v>#REF!</v>
      </c>
      <c r="AU173" s="4" t="e">
        <f t="shared" si="120"/>
        <v>#REF!</v>
      </c>
      <c r="AV173" s="4" t="e">
        <f t="shared" si="147"/>
        <v>#REF!</v>
      </c>
      <c r="AW173" s="4" t="e">
        <f t="shared" si="121"/>
        <v>#REF!</v>
      </c>
      <c r="AX173" s="4" t="e">
        <f t="shared" si="122"/>
        <v>#REF!</v>
      </c>
      <c r="AY173" s="4" t="e">
        <f t="shared" si="123"/>
        <v>#REF!</v>
      </c>
      <c r="AZ173" s="4" t="e">
        <f t="shared" si="148"/>
        <v>#REF!</v>
      </c>
      <c r="BA173" s="4" t="e">
        <f t="shared" si="124"/>
        <v>#REF!</v>
      </c>
      <c r="BB173" s="4" t="e">
        <f t="shared" si="149"/>
        <v>#REF!</v>
      </c>
      <c r="BC173" s="4" t="e">
        <f t="shared" si="125"/>
        <v>#REF!</v>
      </c>
      <c r="BD173" s="4" t="e">
        <f t="shared" si="126"/>
        <v>#REF!</v>
      </c>
      <c r="BE173" s="4" t="e">
        <f t="shared" si="127"/>
        <v>#REF!</v>
      </c>
      <c r="BF173" s="4" t="e">
        <f t="shared" si="150"/>
        <v>#REF!</v>
      </c>
      <c r="BG173" s="4" t="e">
        <f t="shared" si="128"/>
        <v>#REF!</v>
      </c>
      <c r="BH173" s="4" t="e">
        <f t="shared" si="151"/>
        <v>#REF!</v>
      </c>
      <c r="BI173" s="4" t="e">
        <f t="shared" si="129"/>
        <v>#REF!</v>
      </c>
      <c r="BJ173" s="4" t="e">
        <f t="shared" si="130"/>
        <v>#REF!</v>
      </c>
      <c r="BK173" s="4" t="e">
        <f t="shared" si="131"/>
        <v>#REF!</v>
      </c>
      <c r="BL173" s="4" t="e">
        <f t="shared" si="152"/>
        <v>#REF!</v>
      </c>
      <c r="BM173" s="4" t="e">
        <f t="shared" si="132"/>
        <v>#REF!</v>
      </c>
      <c r="BN173" s="4" t="e">
        <f t="shared" si="153"/>
        <v>#REF!</v>
      </c>
      <c r="BO173" s="4" t="e">
        <f t="shared" si="133"/>
        <v>#REF!</v>
      </c>
      <c r="BP173" s="4" t="e">
        <f t="shared" si="134"/>
        <v>#REF!</v>
      </c>
      <c r="BQ173" s="4" t="e">
        <f t="shared" si="135"/>
        <v>#REF!</v>
      </c>
      <c r="BR173" s="4" t="e">
        <f t="shared" si="154"/>
        <v>#REF!</v>
      </c>
      <c r="BS173" s="4" t="e">
        <f t="shared" si="136"/>
        <v>#REF!</v>
      </c>
      <c r="BT173" s="4" t="e">
        <f t="shared" si="155"/>
        <v>#REF!</v>
      </c>
      <c r="BU173" s="4" t="e">
        <f t="shared" si="137"/>
        <v>#REF!</v>
      </c>
      <c r="BV173" s="4" t="e">
        <f t="shared" si="138"/>
        <v>#REF!</v>
      </c>
      <c r="BW173" s="4" t="e">
        <f t="shared" si="139"/>
        <v>#REF!</v>
      </c>
      <c r="BX173" s="4" t="e">
        <f t="shared" si="156"/>
        <v>#REF!</v>
      </c>
      <c r="BY173" s="4" t="e">
        <f t="shared" si="140"/>
        <v>#REF!</v>
      </c>
      <c r="BZ173" s="4" t="e">
        <f t="shared" si="157"/>
        <v>#REF!</v>
      </c>
      <c r="CA173" t="e">
        <f t="shared" si="141"/>
        <v>#REF!</v>
      </c>
      <c r="CB173">
        <v>0</v>
      </c>
      <c r="CC173" t="e">
        <f t="shared" si="158"/>
        <v>#REF!</v>
      </c>
      <c r="CD173" t="e">
        <f t="shared" si="159"/>
        <v>#REF!</v>
      </c>
      <c r="CE173" t="e">
        <f t="shared" si="160"/>
        <v>#REF!</v>
      </c>
      <c r="CF173" t="e">
        <f t="shared" si="161"/>
        <v>#REF!</v>
      </c>
      <c r="CG173" t="e">
        <f t="shared" si="162"/>
        <v>#REF!</v>
      </c>
      <c r="CH173" t="e">
        <f t="shared" si="163"/>
        <v>#REF!</v>
      </c>
      <c r="CI173" t="e">
        <f t="shared" si="164"/>
        <v>#REF!</v>
      </c>
      <c r="CJ173" t="e">
        <f t="shared" si="165"/>
        <v>#REF!</v>
      </c>
      <c r="CL173" s="89" t="e">
        <f t="shared" si="142"/>
        <v>#REF!</v>
      </c>
    </row>
    <row r="174" spans="1:90" x14ac:dyDescent="0.3">
      <c r="A174" t="s">
        <v>4</v>
      </c>
      <c r="B174">
        <v>7299</v>
      </c>
      <c r="C174" t="s">
        <v>57</v>
      </c>
      <c r="D174" s="16" t="e">
        <f>SUMIFS(#REF!,#REF!,$B174,#REF!,"Yes")</f>
        <v>#REF!</v>
      </c>
      <c r="E174" s="4" t="e">
        <f>SUMIFS(#REF!,#REF!,$B174,#REF!,"Yes")</f>
        <v>#REF!</v>
      </c>
      <c r="F174" s="4" t="e">
        <f>SUMIFS(#REF!,#REF!,$B174,#REF!,"Yes")</f>
        <v>#REF!</v>
      </c>
      <c r="G174" s="4" t="e">
        <f>SUMIFS(#REF!,#REF!,$B174,#REF!,"Yes")</f>
        <v>#REF!</v>
      </c>
      <c r="H174" s="4" t="e">
        <f>SUMIFS(#REF!,#REF!,$B174,#REF!,"Yes")</f>
        <v>#REF!</v>
      </c>
      <c r="I174" s="4" t="e">
        <f>SUMIFS(#REF!,#REF!,$B174,#REF!,"Yes")</f>
        <v>#REF!</v>
      </c>
      <c r="J174" s="4" t="e">
        <f>SUMIFS(#REF!,#REF!,$B174,#REF!,"Yes")</f>
        <v>#REF!</v>
      </c>
      <c r="K174" s="4" t="e">
        <f>SUMIFS(#REF!,#REF!,$B174,#REF!,"Yes")</f>
        <v>#REF!</v>
      </c>
      <c r="L174" s="4" t="e">
        <f>SUMIFS(#REF!,#REF!,$B174,#REF!,"Yes")</f>
        <v>#REF!</v>
      </c>
      <c r="M174" s="4" t="e">
        <f>SUMIFS(#REF!,#REF!,$B174,#REF!,"Yes")</f>
        <v>#REF!</v>
      </c>
      <c r="N174" s="4" t="e">
        <f>SUMIFS(#REF!,#REF!,$B174,#REF!,"Yes")</f>
        <v>#REF!</v>
      </c>
      <c r="O174" s="4" t="e">
        <f>SUMIFS(#REF!,#REF!,$B174,#REF!,"Yes")</f>
        <v>#REF!</v>
      </c>
      <c r="P174" s="4" t="e">
        <f>SUMIFS(#REF!,#REF!,$B174,#REF!,"Yes")</f>
        <v>#REF!</v>
      </c>
      <c r="Q174" s="4" t="e">
        <f>SUMIFS(#REF!,#REF!,$B174,#REF!,"Yes")</f>
        <v>#REF!</v>
      </c>
      <c r="R174" s="4" t="e">
        <f>SUMIFS(#REF!,#REF!,$B174,#REF!,"Yes")</f>
        <v>#REF!</v>
      </c>
      <c r="S174" s="4" t="e">
        <f>SUMIFS(#REF!,#REF!,$B174,#REF!,"Yes")</f>
        <v>#REF!</v>
      </c>
      <c r="T174" s="4" t="e">
        <f>SUMIFS(#REF!,#REF!,$B174,#REF!,"Yes")</f>
        <v>#REF!</v>
      </c>
      <c r="U174" s="4" t="e">
        <f>SUMIFS(#REF!,#REF!,$B174,#REF!,"Yes")</f>
        <v>#REF!</v>
      </c>
      <c r="V174" s="4" t="e">
        <f>SUMIFS(#REF!,#REF!,$B174,#REF!,"Yes")</f>
        <v>#REF!</v>
      </c>
      <c r="W174" s="4" t="e">
        <f>SUMIFS(#REF!,#REF!,$B174,#REF!,"Yes")</f>
        <v>#REF!</v>
      </c>
      <c r="X174" s="4" t="e">
        <f>SUMIFS(#REF!,#REF!,$B174,#REF!,"Yes")</f>
        <v>#REF!</v>
      </c>
      <c r="Y174" s="4" t="e">
        <f>SUMIFS(#REF!,#REF!,$B174,#REF!,"Yes")</f>
        <v>#REF!</v>
      </c>
      <c r="Z174" s="4" t="e">
        <f>SUMIFS(#REF!,#REF!,$B174,#REF!,"Yes")</f>
        <v>#REF!</v>
      </c>
      <c r="AA174" s="4" t="e">
        <f>SUMIFS(#REF!,#REF!,$B174,#REF!,"Yes")</f>
        <v>#REF!</v>
      </c>
      <c r="AB174" s="4" t="e">
        <f>SUMIFS(#REF!,#REF!,$B174,#REF!,"Yes")</f>
        <v>#REF!</v>
      </c>
      <c r="AC174" s="4" t="e">
        <f>SUMIFS(#REF!,#REF!,$B174,#REF!,"Yes")</f>
        <v>#REF!</v>
      </c>
      <c r="AD174" s="4" t="e">
        <f>SUMIFS(#REF!,#REF!,$B174,#REF!,"Yes")</f>
        <v>#REF!</v>
      </c>
      <c r="AE174" s="4" t="e">
        <f>SUMIFS(#REF!,#REF!,$B174,#REF!,"Yes")</f>
        <v>#REF!</v>
      </c>
      <c r="AF174" s="4" t="e">
        <f>SUMIFS(#REF!,#REF!,$B174,#REF!,"Yes")</f>
        <v>#REF!</v>
      </c>
      <c r="AG174" s="4" t="e">
        <f>IFERROR(INDEX(#REF!,MATCH(B174,#REF!,0),6),H174)</f>
        <v>#REF!</v>
      </c>
      <c r="AH174" s="12">
        <f t="shared" si="111"/>
        <v>0</v>
      </c>
      <c r="AI174" s="4" t="e">
        <f t="shared" si="112"/>
        <v>#REF!</v>
      </c>
      <c r="AJ174" s="4" t="e">
        <f t="shared" si="143"/>
        <v>#REF!</v>
      </c>
      <c r="AK174" s="4" t="e">
        <f t="shared" si="113"/>
        <v>#REF!</v>
      </c>
      <c r="AL174" s="4" t="e">
        <f t="shared" si="114"/>
        <v>#REF!</v>
      </c>
      <c r="AM174" s="4" t="e">
        <f t="shared" si="115"/>
        <v>#REF!</v>
      </c>
      <c r="AN174" s="4" t="e">
        <f t="shared" si="144"/>
        <v>#REF!</v>
      </c>
      <c r="AO174" s="4" t="e">
        <f t="shared" si="116"/>
        <v>#REF!</v>
      </c>
      <c r="AP174" s="4" t="e">
        <f t="shared" si="145"/>
        <v>#REF!</v>
      </c>
      <c r="AQ174" s="4" t="e">
        <f t="shared" si="117"/>
        <v>#REF!</v>
      </c>
      <c r="AR174" s="4" t="e">
        <f t="shared" si="118"/>
        <v>#REF!</v>
      </c>
      <c r="AS174" s="4" t="e">
        <f t="shared" si="119"/>
        <v>#REF!</v>
      </c>
      <c r="AT174" s="4" t="e">
        <f t="shared" si="146"/>
        <v>#REF!</v>
      </c>
      <c r="AU174" s="4" t="e">
        <f t="shared" si="120"/>
        <v>#REF!</v>
      </c>
      <c r="AV174" s="4" t="e">
        <f t="shared" si="147"/>
        <v>#REF!</v>
      </c>
      <c r="AW174" s="4" t="e">
        <f t="shared" si="121"/>
        <v>#REF!</v>
      </c>
      <c r="AX174" s="4" t="e">
        <f t="shared" si="122"/>
        <v>#REF!</v>
      </c>
      <c r="AY174" s="4" t="e">
        <f t="shared" si="123"/>
        <v>#REF!</v>
      </c>
      <c r="AZ174" s="4" t="e">
        <f t="shared" si="148"/>
        <v>#REF!</v>
      </c>
      <c r="BA174" s="4" t="e">
        <f t="shared" si="124"/>
        <v>#REF!</v>
      </c>
      <c r="BB174" s="4" t="e">
        <f t="shared" si="149"/>
        <v>#REF!</v>
      </c>
      <c r="BC174" s="4" t="e">
        <f t="shared" si="125"/>
        <v>#REF!</v>
      </c>
      <c r="BD174" s="4" t="e">
        <f t="shared" si="126"/>
        <v>#REF!</v>
      </c>
      <c r="BE174" s="4" t="e">
        <f t="shared" si="127"/>
        <v>#REF!</v>
      </c>
      <c r="BF174" s="4" t="e">
        <f t="shared" si="150"/>
        <v>#REF!</v>
      </c>
      <c r="BG174" s="4" t="e">
        <f t="shared" si="128"/>
        <v>#REF!</v>
      </c>
      <c r="BH174" s="4" t="e">
        <f t="shared" si="151"/>
        <v>#REF!</v>
      </c>
      <c r="BI174" s="4" t="e">
        <f t="shared" si="129"/>
        <v>#REF!</v>
      </c>
      <c r="BJ174" s="4" t="e">
        <f t="shared" si="130"/>
        <v>#REF!</v>
      </c>
      <c r="BK174" s="4" t="e">
        <f t="shared" si="131"/>
        <v>#REF!</v>
      </c>
      <c r="BL174" s="4" t="e">
        <f t="shared" si="152"/>
        <v>#REF!</v>
      </c>
      <c r="BM174" s="4" t="e">
        <f t="shared" si="132"/>
        <v>#REF!</v>
      </c>
      <c r="BN174" s="4" t="e">
        <f t="shared" si="153"/>
        <v>#REF!</v>
      </c>
      <c r="BO174" s="4" t="e">
        <f t="shared" si="133"/>
        <v>#REF!</v>
      </c>
      <c r="BP174" s="4" t="e">
        <f t="shared" si="134"/>
        <v>#REF!</v>
      </c>
      <c r="BQ174" s="4" t="e">
        <f t="shared" si="135"/>
        <v>#REF!</v>
      </c>
      <c r="BR174" s="4" t="e">
        <f t="shared" si="154"/>
        <v>#REF!</v>
      </c>
      <c r="BS174" s="4" t="e">
        <f t="shared" si="136"/>
        <v>#REF!</v>
      </c>
      <c r="BT174" s="4" t="e">
        <f t="shared" si="155"/>
        <v>#REF!</v>
      </c>
      <c r="BU174" s="4" t="e">
        <f t="shared" si="137"/>
        <v>#REF!</v>
      </c>
      <c r="BV174" s="4" t="e">
        <f t="shared" si="138"/>
        <v>#REF!</v>
      </c>
      <c r="BW174" s="4" t="e">
        <f t="shared" si="139"/>
        <v>#REF!</v>
      </c>
      <c r="BX174" s="4" t="e">
        <f t="shared" si="156"/>
        <v>#REF!</v>
      </c>
      <c r="BY174" s="4" t="e">
        <f t="shared" si="140"/>
        <v>#REF!</v>
      </c>
      <c r="BZ174" s="4" t="e">
        <f t="shared" si="157"/>
        <v>#REF!</v>
      </c>
      <c r="CA174" t="e">
        <f t="shared" si="141"/>
        <v>#REF!</v>
      </c>
      <c r="CB174">
        <v>0</v>
      </c>
      <c r="CC174" t="e">
        <f t="shared" si="158"/>
        <v>#REF!</v>
      </c>
      <c r="CD174" t="e">
        <f t="shared" si="159"/>
        <v>#REF!</v>
      </c>
      <c r="CE174" t="e">
        <f t="shared" si="160"/>
        <v>#REF!</v>
      </c>
      <c r="CF174" t="e">
        <f t="shared" si="161"/>
        <v>#REF!</v>
      </c>
      <c r="CG174" t="e">
        <f t="shared" si="162"/>
        <v>#REF!</v>
      </c>
      <c r="CH174" t="e">
        <f t="shared" si="163"/>
        <v>#REF!</v>
      </c>
      <c r="CI174" t="e">
        <f t="shared" si="164"/>
        <v>#REF!</v>
      </c>
      <c r="CJ174" t="e">
        <f t="shared" si="165"/>
        <v>#REF!</v>
      </c>
      <c r="CL174" s="89" t="e">
        <f t="shared" si="142"/>
        <v>#REF!</v>
      </c>
    </row>
    <row r="175" spans="1:90" x14ac:dyDescent="0.3">
      <c r="A175" t="s">
        <v>4</v>
      </c>
      <c r="B175">
        <v>7359</v>
      </c>
      <c r="C175" t="s">
        <v>427</v>
      </c>
      <c r="D175" s="16" t="e">
        <f>SUMIFS(#REF!,#REF!,$B175,#REF!,"Yes")</f>
        <v>#REF!</v>
      </c>
      <c r="E175" s="4" t="e">
        <f>SUMIFS(#REF!,#REF!,$B175,#REF!,"Yes")</f>
        <v>#REF!</v>
      </c>
      <c r="F175" s="4" t="e">
        <f>SUMIFS(#REF!,#REF!,$B175,#REF!,"Yes")</f>
        <v>#REF!</v>
      </c>
      <c r="G175" s="4" t="e">
        <f>SUMIFS(#REF!,#REF!,$B175,#REF!,"Yes")</f>
        <v>#REF!</v>
      </c>
      <c r="H175" s="4" t="e">
        <f>SUMIFS(#REF!,#REF!,$B175,#REF!,"Yes")</f>
        <v>#REF!</v>
      </c>
      <c r="I175" s="4" t="e">
        <f>SUMIFS(#REF!,#REF!,$B175,#REF!,"Yes")</f>
        <v>#REF!</v>
      </c>
      <c r="J175" s="4" t="e">
        <f>SUMIFS(#REF!,#REF!,$B175,#REF!,"Yes")</f>
        <v>#REF!</v>
      </c>
      <c r="K175" s="4" t="e">
        <f>SUMIFS(#REF!,#REF!,$B175,#REF!,"Yes")</f>
        <v>#REF!</v>
      </c>
      <c r="L175" s="4" t="e">
        <f>SUMIFS(#REF!,#REF!,$B175,#REF!,"Yes")</f>
        <v>#REF!</v>
      </c>
      <c r="M175" s="4" t="e">
        <f>SUMIFS(#REF!,#REF!,$B175,#REF!,"Yes")</f>
        <v>#REF!</v>
      </c>
      <c r="N175" s="4" t="e">
        <f>SUMIFS(#REF!,#REF!,$B175,#REF!,"Yes")</f>
        <v>#REF!</v>
      </c>
      <c r="O175" s="4" t="e">
        <f>SUMIFS(#REF!,#REF!,$B175,#REF!,"Yes")</f>
        <v>#REF!</v>
      </c>
      <c r="P175" s="4" t="e">
        <f>SUMIFS(#REF!,#REF!,$B175,#REF!,"Yes")</f>
        <v>#REF!</v>
      </c>
      <c r="Q175" s="4" t="e">
        <f>SUMIFS(#REF!,#REF!,$B175,#REF!,"Yes")</f>
        <v>#REF!</v>
      </c>
      <c r="R175" s="4" t="e">
        <f>SUMIFS(#REF!,#REF!,$B175,#REF!,"Yes")</f>
        <v>#REF!</v>
      </c>
      <c r="S175" s="4" t="e">
        <f>SUMIFS(#REF!,#REF!,$B175,#REF!,"Yes")</f>
        <v>#REF!</v>
      </c>
      <c r="T175" s="4" t="e">
        <f>SUMIFS(#REF!,#REF!,$B175,#REF!,"Yes")</f>
        <v>#REF!</v>
      </c>
      <c r="U175" s="4" t="e">
        <f>SUMIFS(#REF!,#REF!,$B175,#REF!,"Yes")</f>
        <v>#REF!</v>
      </c>
      <c r="V175" s="4" t="e">
        <f>SUMIFS(#REF!,#REF!,$B175,#REF!,"Yes")</f>
        <v>#REF!</v>
      </c>
      <c r="W175" s="4" t="e">
        <f>SUMIFS(#REF!,#REF!,$B175,#REF!,"Yes")</f>
        <v>#REF!</v>
      </c>
      <c r="X175" s="4" t="e">
        <f>SUMIFS(#REF!,#REF!,$B175,#REF!,"Yes")</f>
        <v>#REF!</v>
      </c>
      <c r="Y175" s="4" t="e">
        <f>SUMIFS(#REF!,#REF!,$B175,#REF!,"Yes")</f>
        <v>#REF!</v>
      </c>
      <c r="Z175" s="4" t="e">
        <f>SUMIFS(#REF!,#REF!,$B175,#REF!,"Yes")</f>
        <v>#REF!</v>
      </c>
      <c r="AA175" s="4" t="e">
        <f>SUMIFS(#REF!,#REF!,$B175,#REF!,"Yes")</f>
        <v>#REF!</v>
      </c>
      <c r="AB175" s="4" t="e">
        <f>SUMIFS(#REF!,#REF!,$B175,#REF!,"Yes")</f>
        <v>#REF!</v>
      </c>
      <c r="AC175" s="4" t="e">
        <f>SUMIFS(#REF!,#REF!,$B175,#REF!,"Yes")</f>
        <v>#REF!</v>
      </c>
      <c r="AD175" s="4" t="e">
        <f>SUMIFS(#REF!,#REF!,$B175,#REF!,"Yes")</f>
        <v>#REF!</v>
      </c>
      <c r="AE175" s="4" t="e">
        <f>SUMIFS(#REF!,#REF!,$B175,#REF!,"Yes")</f>
        <v>#REF!</v>
      </c>
      <c r="AF175" s="4" t="e">
        <f>SUMIFS(#REF!,#REF!,$B175,#REF!,"Yes")</f>
        <v>#REF!</v>
      </c>
      <c r="AG175" s="4" t="e">
        <f>IFERROR(INDEX(#REF!,MATCH(B175,#REF!,0),6),H175)</f>
        <v>#REF!</v>
      </c>
      <c r="AH175" s="12">
        <f t="shared" si="111"/>
        <v>0</v>
      </c>
      <c r="AI175" s="4" t="e">
        <f t="shared" si="112"/>
        <v>#REF!</v>
      </c>
      <c r="AJ175" s="4" t="e">
        <f t="shared" si="143"/>
        <v>#REF!</v>
      </c>
      <c r="AK175" s="4" t="e">
        <f t="shared" si="113"/>
        <v>#REF!</v>
      </c>
      <c r="AL175" s="4" t="e">
        <f t="shared" si="114"/>
        <v>#REF!</v>
      </c>
      <c r="AM175" s="4" t="e">
        <f t="shared" si="115"/>
        <v>#REF!</v>
      </c>
      <c r="AN175" s="4" t="e">
        <f t="shared" si="144"/>
        <v>#REF!</v>
      </c>
      <c r="AO175" s="4" t="e">
        <f t="shared" si="116"/>
        <v>#REF!</v>
      </c>
      <c r="AP175" s="4" t="e">
        <f t="shared" si="145"/>
        <v>#REF!</v>
      </c>
      <c r="AQ175" s="4" t="e">
        <f t="shared" si="117"/>
        <v>#REF!</v>
      </c>
      <c r="AR175" s="4" t="e">
        <f t="shared" si="118"/>
        <v>#REF!</v>
      </c>
      <c r="AS175" s="4" t="e">
        <f t="shared" si="119"/>
        <v>#REF!</v>
      </c>
      <c r="AT175" s="4" t="e">
        <f t="shared" si="146"/>
        <v>#REF!</v>
      </c>
      <c r="AU175" s="4" t="e">
        <f t="shared" si="120"/>
        <v>#REF!</v>
      </c>
      <c r="AV175" s="4" t="e">
        <f t="shared" si="147"/>
        <v>#REF!</v>
      </c>
      <c r="AW175" s="4" t="e">
        <f t="shared" si="121"/>
        <v>#REF!</v>
      </c>
      <c r="AX175" s="4" t="e">
        <f t="shared" si="122"/>
        <v>#REF!</v>
      </c>
      <c r="AY175" s="4" t="e">
        <f t="shared" si="123"/>
        <v>#REF!</v>
      </c>
      <c r="AZ175" s="4" t="e">
        <f t="shared" si="148"/>
        <v>#REF!</v>
      </c>
      <c r="BA175" s="4" t="e">
        <f t="shared" si="124"/>
        <v>#REF!</v>
      </c>
      <c r="BB175" s="4" t="e">
        <f t="shared" si="149"/>
        <v>#REF!</v>
      </c>
      <c r="BC175" s="4" t="e">
        <f t="shared" si="125"/>
        <v>#REF!</v>
      </c>
      <c r="BD175" s="4" t="e">
        <f t="shared" si="126"/>
        <v>#REF!</v>
      </c>
      <c r="BE175" s="4" t="e">
        <f t="shared" si="127"/>
        <v>#REF!</v>
      </c>
      <c r="BF175" s="4" t="e">
        <f t="shared" si="150"/>
        <v>#REF!</v>
      </c>
      <c r="BG175" s="4" t="e">
        <f t="shared" si="128"/>
        <v>#REF!</v>
      </c>
      <c r="BH175" s="4" t="e">
        <f t="shared" si="151"/>
        <v>#REF!</v>
      </c>
      <c r="BI175" s="4" t="e">
        <f t="shared" si="129"/>
        <v>#REF!</v>
      </c>
      <c r="BJ175" s="4" t="e">
        <f t="shared" si="130"/>
        <v>#REF!</v>
      </c>
      <c r="BK175" s="4" t="e">
        <f t="shared" si="131"/>
        <v>#REF!</v>
      </c>
      <c r="BL175" s="4" t="e">
        <f t="shared" si="152"/>
        <v>#REF!</v>
      </c>
      <c r="BM175" s="4" t="e">
        <f t="shared" si="132"/>
        <v>#REF!</v>
      </c>
      <c r="BN175" s="4" t="e">
        <f t="shared" si="153"/>
        <v>#REF!</v>
      </c>
      <c r="BO175" s="4" t="e">
        <f t="shared" si="133"/>
        <v>#REF!</v>
      </c>
      <c r="BP175" s="4" t="e">
        <f t="shared" si="134"/>
        <v>#REF!</v>
      </c>
      <c r="BQ175" s="4" t="e">
        <f t="shared" si="135"/>
        <v>#REF!</v>
      </c>
      <c r="BR175" s="4" t="e">
        <f t="shared" si="154"/>
        <v>#REF!</v>
      </c>
      <c r="BS175" s="4" t="e">
        <f t="shared" si="136"/>
        <v>#REF!</v>
      </c>
      <c r="BT175" s="4" t="e">
        <f t="shared" si="155"/>
        <v>#REF!</v>
      </c>
      <c r="BU175" s="4" t="e">
        <f t="shared" si="137"/>
        <v>#REF!</v>
      </c>
      <c r="BV175" s="4" t="e">
        <f t="shared" si="138"/>
        <v>#REF!</v>
      </c>
      <c r="BW175" s="4" t="e">
        <f t="shared" si="139"/>
        <v>#REF!</v>
      </c>
      <c r="BX175" s="4" t="e">
        <f t="shared" si="156"/>
        <v>#REF!</v>
      </c>
      <c r="BY175" s="4" t="e">
        <f t="shared" si="140"/>
        <v>#REF!</v>
      </c>
      <c r="BZ175" s="4" t="e">
        <f t="shared" si="157"/>
        <v>#REF!</v>
      </c>
      <c r="CA175" t="e">
        <f t="shared" si="141"/>
        <v>#REF!</v>
      </c>
      <c r="CB175">
        <v>0</v>
      </c>
      <c r="CC175" t="e">
        <f t="shared" si="158"/>
        <v>#REF!</v>
      </c>
      <c r="CD175" t="e">
        <f t="shared" si="159"/>
        <v>#REF!</v>
      </c>
      <c r="CE175" t="e">
        <f t="shared" si="160"/>
        <v>#REF!</v>
      </c>
      <c r="CF175" t="e">
        <f t="shared" si="161"/>
        <v>#REF!</v>
      </c>
      <c r="CG175" t="e">
        <f t="shared" si="162"/>
        <v>#REF!</v>
      </c>
      <c r="CH175" t="e">
        <f t="shared" si="163"/>
        <v>#REF!</v>
      </c>
      <c r="CI175" t="e">
        <f t="shared" si="164"/>
        <v>#REF!</v>
      </c>
      <c r="CJ175" t="e">
        <f t="shared" si="165"/>
        <v>#REF!</v>
      </c>
      <c r="CL175" s="89" t="e">
        <f t="shared" si="142"/>
        <v>#REF!</v>
      </c>
    </row>
    <row r="176" spans="1:90" x14ac:dyDescent="0.3">
      <c r="A176" t="s">
        <v>4</v>
      </c>
      <c r="B176">
        <v>7588</v>
      </c>
      <c r="C176" t="s">
        <v>16</v>
      </c>
      <c r="D176" s="16" t="e">
        <f>SUMIFS(#REF!,#REF!,$B176,#REF!,"Yes")</f>
        <v>#REF!</v>
      </c>
      <c r="E176" s="4" t="e">
        <f>SUMIFS(#REF!,#REF!,$B176,#REF!,"Yes")</f>
        <v>#REF!</v>
      </c>
      <c r="F176" s="4" t="e">
        <f>SUMIFS(#REF!,#REF!,$B176,#REF!,"Yes")</f>
        <v>#REF!</v>
      </c>
      <c r="G176" s="4" t="e">
        <f>SUMIFS(#REF!,#REF!,$B176,#REF!,"Yes")</f>
        <v>#REF!</v>
      </c>
      <c r="H176" s="4" t="e">
        <f>SUMIFS(#REF!,#REF!,$B176,#REF!,"Yes")</f>
        <v>#REF!</v>
      </c>
      <c r="I176" s="4" t="e">
        <f>SUMIFS(#REF!,#REF!,$B176,#REF!,"Yes")</f>
        <v>#REF!</v>
      </c>
      <c r="J176" s="4" t="e">
        <f>SUMIFS(#REF!,#REF!,$B176,#REF!,"Yes")</f>
        <v>#REF!</v>
      </c>
      <c r="K176" s="4" t="e">
        <f>SUMIFS(#REF!,#REF!,$B176,#REF!,"Yes")</f>
        <v>#REF!</v>
      </c>
      <c r="L176" s="4" t="e">
        <f>SUMIFS(#REF!,#REF!,$B176,#REF!,"Yes")</f>
        <v>#REF!</v>
      </c>
      <c r="M176" s="4" t="e">
        <f>SUMIFS(#REF!,#REF!,$B176,#REF!,"Yes")</f>
        <v>#REF!</v>
      </c>
      <c r="N176" s="4" t="e">
        <f>SUMIFS(#REF!,#REF!,$B176,#REF!,"Yes")</f>
        <v>#REF!</v>
      </c>
      <c r="O176" s="4" t="e">
        <f>SUMIFS(#REF!,#REF!,$B176,#REF!,"Yes")</f>
        <v>#REF!</v>
      </c>
      <c r="P176" s="4" t="e">
        <f>SUMIFS(#REF!,#REF!,$B176,#REF!,"Yes")</f>
        <v>#REF!</v>
      </c>
      <c r="Q176" s="4" t="e">
        <f>SUMIFS(#REF!,#REF!,$B176,#REF!,"Yes")</f>
        <v>#REF!</v>
      </c>
      <c r="R176" s="4" t="e">
        <f>SUMIFS(#REF!,#REF!,$B176,#REF!,"Yes")</f>
        <v>#REF!</v>
      </c>
      <c r="S176" s="4" t="e">
        <f>SUMIFS(#REF!,#REF!,$B176,#REF!,"Yes")</f>
        <v>#REF!</v>
      </c>
      <c r="T176" s="4" t="e">
        <f>SUMIFS(#REF!,#REF!,$B176,#REF!,"Yes")</f>
        <v>#REF!</v>
      </c>
      <c r="U176" s="4" t="e">
        <f>SUMIFS(#REF!,#REF!,$B176,#REF!,"Yes")</f>
        <v>#REF!</v>
      </c>
      <c r="V176" s="4" t="e">
        <f>SUMIFS(#REF!,#REF!,$B176,#REF!,"Yes")</f>
        <v>#REF!</v>
      </c>
      <c r="W176" s="4" t="e">
        <f>SUMIFS(#REF!,#REF!,$B176,#REF!,"Yes")</f>
        <v>#REF!</v>
      </c>
      <c r="X176" s="4" t="e">
        <f>SUMIFS(#REF!,#REF!,$B176,#REF!,"Yes")</f>
        <v>#REF!</v>
      </c>
      <c r="Y176" s="4" t="e">
        <f>SUMIFS(#REF!,#REF!,$B176,#REF!,"Yes")</f>
        <v>#REF!</v>
      </c>
      <c r="Z176" s="4" t="e">
        <f>SUMIFS(#REF!,#REF!,$B176,#REF!,"Yes")</f>
        <v>#REF!</v>
      </c>
      <c r="AA176" s="4" t="e">
        <f>SUMIFS(#REF!,#REF!,$B176,#REF!,"Yes")</f>
        <v>#REF!</v>
      </c>
      <c r="AB176" s="4" t="e">
        <f>SUMIFS(#REF!,#REF!,$B176,#REF!,"Yes")</f>
        <v>#REF!</v>
      </c>
      <c r="AC176" s="4" t="e">
        <f>SUMIFS(#REF!,#REF!,$B176,#REF!,"Yes")</f>
        <v>#REF!</v>
      </c>
      <c r="AD176" s="4" t="e">
        <f>SUMIFS(#REF!,#REF!,$B176,#REF!,"Yes")</f>
        <v>#REF!</v>
      </c>
      <c r="AE176" s="4" t="e">
        <f>SUMIFS(#REF!,#REF!,$B176,#REF!,"Yes")</f>
        <v>#REF!</v>
      </c>
      <c r="AF176" s="4" t="e">
        <f>SUMIFS(#REF!,#REF!,$B176,#REF!,"Yes")</f>
        <v>#REF!</v>
      </c>
      <c r="AG176" s="4" t="e">
        <f>IFERROR(INDEX(#REF!,MATCH(B176,#REF!,0),6),H176)</f>
        <v>#REF!</v>
      </c>
      <c r="AH176" s="12">
        <f t="shared" si="111"/>
        <v>0</v>
      </c>
      <c r="AI176" s="4" t="e">
        <f t="shared" si="112"/>
        <v>#REF!</v>
      </c>
      <c r="AJ176" s="4" t="e">
        <f t="shared" si="143"/>
        <v>#REF!</v>
      </c>
      <c r="AK176" s="4" t="e">
        <f t="shared" si="113"/>
        <v>#REF!</v>
      </c>
      <c r="AL176" s="4" t="e">
        <f t="shared" si="114"/>
        <v>#REF!</v>
      </c>
      <c r="AM176" s="4" t="e">
        <f t="shared" si="115"/>
        <v>#REF!</v>
      </c>
      <c r="AN176" s="4" t="e">
        <f t="shared" si="144"/>
        <v>#REF!</v>
      </c>
      <c r="AO176" s="4" t="e">
        <f t="shared" si="116"/>
        <v>#REF!</v>
      </c>
      <c r="AP176" s="4" t="e">
        <f t="shared" si="145"/>
        <v>#REF!</v>
      </c>
      <c r="AQ176" s="4" t="e">
        <f t="shared" si="117"/>
        <v>#REF!</v>
      </c>
      <c r="AR176" s="4" t="e">
        <f t="shared" si="118"/>
        <v>#REF!</v>
      </c>
      <c r="AS176" s="4" t="e">
        <f t="shared" si="119"/>
        <v>#REF!</v>
      </c>
      <c r="AT176" s="4" t="e">
        <f t="shared" si="146"/>
        <v>#REF!</v>
      </c>
      <c r="AU176" s="4" t="e">
        <f t="shared" si="120"/>
        <v>#REF!</v>
      </c>
      <c r="AV176" s="4" t="e">
        <f t="shared" si="147"/>
        <v>#REF!</v>
      </c>
      <c r="AW176" s="4" t="e">
        <f t="shared" si="121"/>
        <v>#REF!</v>
      </c>
      <c r="AX176" s="4" t="e">
        <f t="shared" si="122"/>
        <v>#REF!</v>
      </c>
      <c r="AY176" s="4" t="e">
        <f t="shared" si="123"/>
        <v>#REF!</v>
      </c>
      <c r="AZ176" s="4" t="e">
        <f t="shared" si="148"/>
        <v>#REF!</v>
      </c>
      <c r="BA176" s="4" t="e">
        <f t="shared" si="124"/>
        <v>#REF!</v>
      </c>
      <c r="BB176" s="4" t="e">
        <f t="shared" si="149"/>
        <v>#REF!</v>
      </c>
      <c r="BC176" s="4" t="e">
        <f t="shared" si="125"/>
        <v>#REF!</v>
      </c>
      <c r="BD176" s="4" t="e">
        <f t="shared" si="126"/>
        <v>#REF!</v>
      </c>
      <c r="BE176" s="4" t="e">
        <f t="shared" si="127"/>
        <v>#REF!</v>
      </c>
      <c r="BF176" s="4" t="e">
        <f t="shared" si="150"/>
        <v>#REF!</v>
      </c>
      <c r="BG176" s="4" t="e">
        <f t="shared" si="128"/>
        <v>#REF!</v>
      </c>
      <c r="BH176" s="4" t="e">
        <f t="shared" si="151"/>
        <v>#REF!</v>
      </c>
      <c r="BI176" s="4" t="e">
        <f t="shared" si="129"/>
        <v>#REF!</v>
      </c>
      <c r="BJ176" s="4" t="e">
        <f t="shared" si="130"/>
        <v>#REF!</v>
      </c>
      <c r="BK176" s="4" t="e">
        <f t="shared" si="131"/>
        <v>#REF!</v>
      </c>
      <c r="BL176" s="4" t="e">
        <f t="shared" si="152"/>
        <v>#REF!</v>
      </c>
      <c r="BM176" s="4" t="e">
        <f t="shared" si="132"/>
        <v>#REF!</v>
      </c>
      <c r="BN176" s="4" t="e">
        <f t="shared" si="153"/>
        <v>#REF!</v>
      </c>
      <c r="BO176" s="4" t="e">
        <f t="shared" si="133"/>
        <v>#REF!</v>
      </c>
      <c r="BP176" s="4" t="e">
        <f t="shared" si="134"/>
        <v>#REF!</v>
      </c>
      <c r="BQ176" s="4" t="e">
        <f t="shared" si="135"/>
        <v>#REF!</v>
      </c>
      <c r="BR176" s="4" t="e">
        <f t="shared" si="154"/>
        <v>#REF!</v>
      </c>
      <c r="BS176" s="4" t="e">
        <f t="shared" si="136"/>
        <v>#REF!</v>
      </c>
      <c r="BT176" s="4" t="e">
        <f t="shared" si="155"/>
        <v>#REF!</v>
      </c>
      <c r="BU176" s="4" t="e">
        <f t="shared" si="137"/>
        <v>#REF!</v>
      </c>
      <c r="BV176" s="4" t="e">
        <f t="shared" si="138"/>
        <v>#REF!</v>
      </c>
      <c r="BW176" s="4" t="e">
        <f t="shared" si="139"/>
        <v>#REF!</v>
      </c>
      <c r="BX176" s="4" t="e">
        <f t="shared" si="156"/>
        <v>#REF!</v>
      </c>
      <c r="BY176" s="4" t="e">
        <f t="shared" si="140"/>
        <v>#REF!</v>
      </c>
      <c r="BZ176" s="4" t="e">
        <f t="shared" si="157"/>
        <v>#REF!</v>
      </c>
      <c r="CA176" t="e">
        <f t="shared" si="141"/>
        <v>#REF!</v>
      </c>
      <c r="CB176">
        <v>0</v>
      </c>
      <c r="CC176" t="e">
        <f t="shared" si="158"/>
        <v>#REF!</v>
      </c>
      <c r="CD176" t="e">
        <f t="shared" si="159"/>
        <v>#REF!</v>
      </c>
      <c r="CE176" t="e">
        <f t="shared" si="160"/>
        <v>#REF!</v>
      </c>
      <c r="CF176" t="e">
        <f t="shared" si="161"/>
        <v>#REF!</v>
      </c>
      <c r="CG176" t="e">
        <f t="shared" si="162"/>
        <v>#REF!</v>
      </c>
      <c r="CH176" t="e">
        <f t="shared" si="163"/>
        <v>#REF!</v>
      </c>
      <c r="CI176" t="e">
        <f t="shared" si="164"/>
        <v>#REF!</v>
      </c>
      <c r="CJ176" t="e">
        <f t="shared" si="165"/>
        <v>#REF!</v>
      </c>
      <c r="CL176" s="89" t="e">
        <f t="shared" si="142"/>
        <v>#REF!</v>
      </c>
    </row>
    <row r="177" spans="1:90" x14ac:dyDescent="0.3">
      <c r="A177" t="s">
        <v>4</v>
      </c>
      <c r="B177">
        <v>7718</v>
      </c>
      <c r="C177" t="s">
        <v>92</v>
      </c>
      <c r="D177" s="16" t="e">
        <f>SUMIFS(#REF!,#REF!,$B177,#REF!,"Yes")</f>
        <v>#REF!</v>
      </c>
      <c r="E177" s="4" t="e">
        <f>SUMIFS(#REF!,#REF!,$B177,#REF!,"Yes")</f>
        <v>#REF!</v>
      </c>
      <c r="F177" s="4" t="e">
        <f>SUMIFS(#REF!,#REF!,$B177,#REF!,"Yes")</f>
        <v>#REF!</v>
      </c>
      <c r="G177" s="4" t="e">
        <f>SUMIFS(#REF!,#REF!,$B177,#REF!,"Yes")</f>
        <v>#REF!</v>
      </c>
      <c r="H177" s="4" t="e">
        <f>SUMIFS(#REF!,#REF!,$B177,#REF!,"Yes")</f>
        <v>#REF!</v>
      </c>
      <c r="I177" s="4" t="e">
        <f>SUMIFS(#REF!,#REF!,$B177,#REF!,"Yes")</f>
        <v>#REF!</v>
      </c>
      <c r="J177" s="4" t="e">
        <f>SUMIFS(#REF!,#REF!,$B177,#REF!,"Yes")</f>
        <v>#REF!</v>
      </c>
      <c r="K177" s="4" t="e">
        <f>SUMIFS(#REF!,#REF!,$B177,#REF!,"Yes")</f>
        <v>#REF!</v>
      </c>
      <c r="L177" s="4" t="e">
        <f>SUMIFS(#REF!,#REF!,$B177,#REF!,"Yes")</f>
        <v>#REF!</v>
      </c>
      <c r="M177" s="4" t="e">
        <f>SUMIFS(#REF!,#REF!,$B177,#REF!,"Yes")</f>
        <v>#REF!</v>
      </c>
      <c r="N177" s="4" t="e">
        <f>SUMIFS(#REF!,#REF!,$B177,#REF!,"Yes")</f>
        <v>#REF!</v>
      </c>
      <c r="O177" s="4" t="e">
        <f>SUMIFS(#REF!,#REF!,$B177,#REF!,"Yes")</f>
        <v>#REF!</v>
      </c>
      <c r="P177" s="4" t="e">
        <f>SUMIFS(#REF!,#REF!,$B177,#REF!,"Yes")</f>
        <v>#REF!</v>
      </c>
      <c r="Q177" s="4" t="e">
        <f>SUMIFS(#REF!,#REF!,$B177,#REF!,"Yes")</f>
        <v>#REF!</v>
      </c>
      <c r="R177" s="4" t="e">
        <f>SUMIFS(#REF!,#REF!,$B177,#REF!,"Yes")</f>
        <v>#REF!</v>
      </c>
      <c r="S177" s="4" t="e">
        <f>SUMIFS(#REF!,#REF!,$B177,#REF!,"Yes")</f>
        <v>#REF!</v>
      </c>
      <c r="T177" s="4" t="e">
        <f>SUMIFS(#REF!,#REF!,$B177,#REF!,"Yes")</f>
        <v>#REF!</v>
      </c>
      <c r="U177" s="4" t="e">
        <f>SUMIFS(#REF!,#REF!,$B177,#REF!,"Yes")</f>
        <v>#REF!</v>
      </c>
      <c r="V177" s="4" t="e">
        <f>SUMIFS(#REF!,#REF!,$B177,#REF!,"Yes")</f>
        <v>#REF!</v>
      </c>
      <c r="W177" s="4" t="e">
        <f>SUMIFS(#REF!,#REF!,$B177,#REF!,"Yes")</f>
        <v>#REF!</v>
      </c>
      <c r="X177" s="4" t="e">
        <f>SUMIFS(#REF!,#REF!,$B177,#REF!,"Yes")</f>
        <v>#REF!</v>
      </c>
      <c r="Y177" s="4" t="e">
        <f>SUMIFS(#REF!,#REF!,$B177,#REF!,"Yes")</f>
        <v>#REF!</v>
      </c>
      <c r="Z177" s="4" t="e">
        <f>SUMIFS(#REF!,#REF!,$B177,#REF!,"Yes")</f>
        <v>#REF!</v>
      </c>
      <c r="AA177" s="4" t="e">
        <f>SUMIFS(#REF!,#REF!,$B177,#REF!,"Yes")</f>
        <v>#REF!</v>
      </c>
      <c r="AB177" s="4" t="e">
        <f>SUMIFS(#REF!,#REF!,$B177,#REF!,"Yes")</f>
        <v>#REF!</v>
      </c>
      <c r="AC177" s="4" t="e">
        <f>SUMIFS(#REF!,#REF!,$B177,#REF!,"Yes")</f>
        <v>#REF!</v>
      </c>
      <c r="AD177" s="4" t="e">
        <f>SUMIFS(#REF!,#REF!,$B177,#REF!,"Yes")</f>
        <v>#REF!</v>
      </c>
      <c r="AE177" s="4" t="e">
        <f>SUMIFS(#REF!,#REF!,$B177,#REF!,"Yes")</f>
        <v>#REF!</v>
      </c>
      <c r="AF177" s="4" t="e">
        <f>SUMIFS(#REF!,#REF!,$B177,#REF!,"Yes")</f>
        <v>#REF!</v>
      </c>
      <c r="AG177" s="4" t="e">
        <f>IFERROR(INDEX(#REF!,MATCH(B177,#REF!,0),6),H177)</f>
        <v>#REF!</v>
      </c>
      <c r="AH177" s="12">
        <f t="shared" si="111"/>
        <v>0</v>
      </c>
      <c r="AI177" s="4" t="e">
        <f t="shared" si="112"/>
        <v>#REF!</v>
      </c>
      <c r="AJ177" s="4" t="e">
        <f t="shared" si="143"/>
        <v>#REF!</v>
      </c>
      <c r="AK177" s="4" t="e">
        <f t="shared" si="113"/>
        <v>#REF!</v>
      </c>
      <c r="AL177" s="4" t="e">
        <f t="shared" si="114"/>
        <v>#REF!</v>
      </c>
      <c r="AM177" s="4" t="e">
        <f t="shared" si="115"/>
        <v>#REF!</v>
      </c>
      <c r="AN177" s="4" t="e">
        <f t="shared" si="144"/>
        <v>#REF!</v>
      </c>
      <c r="AO177" s="4" t="e">
        <f t="shared" si="116"/>
        <v>#REF!</v>
      </c>
      <c r="AP177" s="4" t="e">
        <f t="shared" si="145"/>
        <v>#REF!</v>
      </c>
      <c r="AQ177" s="4" t="e">
        <f t="shared" si="117"/>
        <v>#REF!</v>
      </c>
      <c r="AR177" s="4" t="e">
        <f t="shared" si="118"/>
        <v>#REF!</v>
      </c>
      <c r="AS177" s="4" t="e">
        <f t="shared" si="119"/>
        <v>#REF!</v>
      </c>
      <c r="AT177" s="4" t="e">
        <f t="shared" si="146"/>
        <v>#REF!</v>
      </c>
      <c r="AU177" s="4" t="e">
        <f t="shared" si="120"/>
        <v>#REF!</v>
      </c>
      <c r="AV177" s="4" t="e">
        <f t="shared" si="147"/>
        <v>#REF!</v>
      </c>
      <c r="AW177" s="4" t="e">
        <f t="shared" si="121"/>
        <v>#REF!</v>
      </c>
      <c r="AX177" s="4" t="e">
        <f t="shared" si="122"/>
        <v>#REF!</v>
      </c>
      <c r="AY177" s="4" t="e">
        <f t="shared" si="123"/>
        <v>#REF!</v>
      </c>
      <c r="AZ177" s="4" t="e">
        <f t="shared" si="148"/>
        <v>#REF!</v>
      </c>
      <c r="BA177" s="4" t="e">
        <f t="shared" si="124"/>
        <v>#REF!</v>
      </c>
      <c r="BB177" s="4" t="e">
        <f t="shared" si="149"/>
        <v>#REF!</v>
      </c>
      <c r="BC177" s="4" t="e">
        <f t="shared" si="125"/>
        <v>#REF!</v>
      </c>
      <c r="BD177" s="4" t="e">
        <f t="shared" si="126"/>
        <v>#REF!</v>
      </c>
      <c r="BE177" s="4" t="e">
        <f t="shared" si="127"/>
        <v>#REF!</v>
      </c>
      <c r="BF177" s="4" t="e">
        <f t="shared" si="150"/>
        <v>#REF!</v>
      </c>
      <c r="BG177" s="4" t="e">
        <f t="shared" si="128"/>
        <v>#REF!</v>
      </c>
      <c r="BH177" s="4" t="e">
        <f t="shared" si="151"/>
        <v>#REF!</v>
      </c>
      <c r="BI177" s="4" t="e">
        <f t="shared" si="129"/>
        <v>#REF!</v>
      </c>
      <c r="BJ177" s="4" t="e">
        <f t="shared" si="130"/>
        <v>#REF!</v>
      </c>
      <c r="BK177" s="4" t="e">
        <f t="shared" si="131"/>
        <v>#REF!</v>
      </c>
      <c r="BL177" s="4" t="e">
        <f t="shared" si="152"/>
        <v>#REF!</v>
      </c>
      <c r="BM177" s="4" t="e">
        <f t="shared" si="132"/>
        <v>#REF!</v>
      </c>
      <c r="BN177" s="4" t="e">
        <f t="shared" si="153"/>
        <v>#REF!</v>
      </c>
      <c r="BO177" s="4" t="e">
        <f t="shared" si="133"/>
        <v>#REF!</v>
      </c>
      <c r="BP177" s="4" t="e">
        <f t="shared" si="134"/>
        <v>#REF!</v>
      </c>
      <c r="BQ177" s="4" t="e">
        <f t="shared" si="135"/>
        <v>#REF!</v>
      </c>
      <c r="BR177" s="4" t="e">
        <f t="shared" si="154"/>
        <v>#REF!</v>
      </c>
      <c r="BS177" s="4" t="e">
        <f t="shared" si="136"/>
        <v>#REF!</v>
      </c>
      <c r="BT177" s="4" t="e">
        <f t="shared" si="155"/>
        <v>#REF!</v>
      </c>
      <c r="BU177" s="4" t="e">
        <f t="shared" si="137"/>
        <v>#REF!</v>
      </c>
      <c r="BV177" s="4" t="e">
        <f t="shared" si="138"/>
        <v>#REF!</v>
      </c>
      <c r="BW177" s="4" t="e">
        <f t="shared" si="139"/>
        <v>#REF!</v>
      </c>
      <c r="BX177" s="4" t="e">
        <f t="shared" si="156"/>
        <v>#REF!</v>
      </c>
      <c r="BY177" s="4" t="e">
        <f t="shared" si="140"/>
        <v>#REF!</v>
      </c>
      <c r="BZ177" s="4" t="e">
        <f t="shared" si="157"/>
        <v>#REF!</v>
      </c>
      <c r="CA177" t="e">
        <f t="shared" si="141"/>
        <v>#REF!</v>
      </c>
      <c r="CB177">
        <v>0</v>
      </c>
      <c r="CC177" t="e">
        <f t="shared" si="158"/>
        <v>#REF!</v>
      </c>
      <c r="CD177" t="e">
        <f t="shared" si="159"/>
        <v>#REF!</v>
      </c>
      <c r="CE177" t="e">
        <f t="shared" si="160"/>
        <v>#REF!</v>
      </c>
      <c r="CF177" t="e">
        <f t="shared" si="161"/>
        <v>#REF!</v>
      </c>
      <c r="CG177" t="e">
        <f t="shared" si="162"/>
        <v>#REF!</v>
      </c>
      <c r="CH177" t="e">
        <f t="shared" si="163"/>
        <v>#REF!</v>
      </c>
      <c r="CI177" t="e">
        <f t="shared" si="164"/>
        <v>#REF!</v>
      </c>
      <c r="CJ177" t="e">
        <f t="shared" si="165"/>
        <v>#REF!</v>
      </c>
      <c r="CL177" s="89" t="e">
        <f t="shared" si="142"/>
        <v>#REF!</v>
      </c>
    </row>
    <row r="178" spans="1:90" x14ac:dyDescent="0.3">
      <c r="A178" t="s">
        <v>4</v>
      </c>
      <c r="B178">
        <v>7745</v>
      </c>
      <c r="C178" t="s">
        <v>92</v>
      </c>
      <c r="D178" s="16" t="e">
        <f>SUMIFS(#REF!,#REF!,$B178,#REF!,"Yes")</f>
        <v>#REF!</v>
      </c>
      <c r="E178" s="4" t="e">
        <f>SUMIFS(#REF!,#REF!,$B178,#REF!,"Yes")</f>
        <v>#REF!</v>
      </c>
      <c r="F178" s="4" t="e">
        <f>SUMIFS(#REF!,#REF!,$B178,#REF!,"Yes")</f>
        <v>#REF!</v>
      </c>
      <c r="G178" s="4" t="e">
        <f>SUMIFS(#REF!,#REF!,$B178,#REF!,"Yes")</f>
        <v>#REF!</v>
      </c>
      <c r="H178" s="4" t="e">
        <f>SUMIFS(#REF!,#REF!,$B178,#REF!,"Yes")</f>
        <v>#REF!</v>
      </c>
      <c r="I178" s="4" t="e">
        <f>SUMIFS(#REF!,#REF!,$B178,#REF!,"Yes")</f>
        <v>#REF!</v>
      </c>
      <c r="J178" s="4" t="e">
        <f>SUMIFS(#REF!,#REF!,$B178,#REF!,"Yes")</f>
        <v>#REF!</v>
      </c>
      <c r="K178" s="4" t="e">
        <f>SUMIFS(#REF!,#REF!,$B178,#REF!,"Yes")</f>
        <v>#REF!</v>
      </c>
      <c r="L178" s="4" t="e">
        <f>SUMIFS(#REF!,#REF!,$B178,#REF!,"Yes")</f>
        <v>#REF!</v>
      </c>
      <c r="M178" s="4" t="e">
        <f>SUMIFS(#REF!,#REF!,$B178,#REF!,"Yes")</f>
        <v>#REF!</v>
      </c>
      <c r="N178" s="4" t="e">
        <f>SUMIFS(#REF!,#REF!,$B178,#REF!,"Yes")</f>
        <v>#REF!</v>
      </c>
      <c r="O178" s="4" t="e">
        <f>SUMIFS(#REF!,#REF!,$B178,#REF!,"Yes")</f>
        <v>#REF!</v>
      </c>
      <c r="P178" s="4" t="e">
        <f>SUMIFS(#REF!,#REF!,$B178,#REF!,"Yes")</f>
        <v>#REF!</v>
      </c>
      <c r="Q178" s="4" t="e">
        <f>SUMIFS(#REF!,#REF!,$B178,#REF!,"Yes")</f>
        <v>#REF!</v>
      </c>
      <c r="R178" s="4" t="e">
        <f>SUMIFS(#REF!,#REF!,$B178,#REF!,"Yes")</f>
        <v>#REF!</v>
      </c>
      <c r="S178" s="4" t="e">
        <f>SUMIFS(#REF!,#REF!,$B178,#REF!,"Yes")</f>
        <v>#REF!</v>
      </c>
      <c r="T178" s="4" t="e">
        <f>SUMIFS(#REF!,#REF!,$B178,#REF!,"Yes")</f>
        <v>#REF!</v>
      </c>
      <c r="U178" s="4" t="e">
        <f>SUMIFS(#REF!,#REF!,$B178,#REF!,"Yes")</f>
        <v>#REF!</v>
      </c>
      <c r="V178" s="4" t="e">
        <f>SUMIFS(#REF!,#REF!,$B178,#REF!,"Yes")</f>
        <v>#REF!</v>
      </c>
      <c r="W178" s="4" t="e">
        <f>SUMIFS(#REF!,#REF!,$B178,#REF!,"Yes")</f>
        <v>#REF!</v>
      </c>
      <c r="X178" s="4" t="e">
        <f>SUMIFS(#REF!,#REF!,$B178,#REF!,"Yes")</f>
        <v>#REF!</v>
      </c>
      <c r="Y178" s="4" t="e">
        <f>SUMIFS(#REF!,#REF!,$B178,#REF!,"Yes")</f>
        <v>#REF!</v>
      </c>
      <c r="Z178" s="4" t="e">
        <f>SUMIFS(#REF!,#REF!,$B178,#REF!,"Yes")</f>
        <v>#REF!</v>
      </c>
      <c r="AA178" s="4" t="e">
        <f>SUMIFS(#REF!,#REF!,$B178,#REF!,"Yes")</f>
        <v>#REF!</v>
      </c>
      <c r="AB178" s="4" t="e">
        <f>SUMIFS(#REF!,#REF!,$B178,#REF!,"Yes")</f>
        <v>#REF!</v>
      </c>
      <c r="AC178" s="4" t="e">
        <f>SUMIFS(#REF!,#REF!,$B178,#REF!,"Yes")</f>
        <v>#REF!</v>
      </c>
      <c r="AD178" s="4" t="e">
        <f>SUMIFS(#REF!,#REF!,$B178,#REF!,"Yes")</f>
        <v>#REF!</v>
      </c>
      <c r="AE178" s="4" t="e">
        <f>SUMIFS(#REF!,#REF!,$B178,#REF!,"Yes")</f>
        <v>#REF!</v>
      </c>
      <c r="AF178" s="4" t="e">
        <f>SUMIFS(#REF!,#REF!,$B178,#REF!,"Yes")</f>
        <v>#REF!</v>
      </c>
      <c r="AG178" s="4" t="e">
        <f>IFERROR(INDEX(#REF!,MATCH(B178,#REF!,0),6),H178)</f>
        <v>#REF!</v>
      </c>
      <c r="AH178" s="12">
        <f t="shared" si="111"/>
        <v>0</v>
      </c>
      <c r="AI178" s="4" t="e">
        <f t="shared" si="112"/>
        <v>#REF!</v>
      </c>
      <c r="AJ178" s="4" t="e">
        <f t="shared" si="143"/>
        <v>#REF!</v>
      </c>
      <c r="AK178" s="4" t="e">
        <f t="shared" si="113"/>
        <v>#REF!</v>
      </c>
      <c r="AL178" s="4" t="e">
        <f t="shared" si="114"/>
        <v>#REF!</v>
      </c>
      <c r="AM178" s="4" t="e">
        <f t="shared" si="115"/>
        <v>#REF!</v>
      </c>
      <c r="AN178" s="4" t="e">
        <f t="shared" si="144"/>
        <v>#REF!</v>
      </c>
      <c r="AO178" s="4" t="e">
        <f t="shared" si="116"/>
        <v>#REF!</v>
      </c>
      <c r="AP178" s="4" t="e">
        <f t="shared" si="145"/>
        <v>#REF!</v>
      </c>
      <c r="AQ178" s="4" t="e">
        <f t="shared" si="117"/>
        <v>#REF!</v>
      </c>
      <c r="AR178" s="4" t="e">
        <f t="shared" si="118"/>
        <v>#REF!</v>
      </c>
      <c r="AS178" s="4" t="e">
        <f t="shared" si="119"/>
        <v>#REF!</v>
      </c>
      <c r="AT178" s="4" t="e">
        <f t="shared" si="146"/>
        <v>#REF!</v>
      </c>
      <c r="AU178" s="4" t="e">
        <f t="shared" si="120"/>
        <v>#REF!</v>
      </c>
      <c r="AV178" s="4" t="e">
        <f t="shared" si="147"/>
        <v>#REF!</v>
      </c>
      <c r="AW178" s="4" t="e">
        <f t="shared" si="121"/>
        <v>#REF!</v>
      </c>
      <c r="AX178" s="4" t="e">
        <f t="shared" si="122"/>
        <v>#REF!</v>
      </c>
      <c r="AY178" s="4" t="e">
        <f t="shared" si="123"/>
        <v>#REF!</v>
      </c>
      <c r="AZ178" s="4" t="e">
        <f t="shared" si="148"/>
        <v>#REF!</v>
      </c>
      <c r="BA178" s="4" t="e">
        <f t="shared" si="124"/>
        <v>#REF!</v>
      </c>
      <c r="BB178" s="4" t="e">
        <f t="shared" si="149"/>
        <v>#REF!</v>
      </c>
      <c r="BC178" s="4" t="e">
        <f t="shared" si="125"/>
        <v>#REF!</v>
      </c>
      <c r="BD178" s="4" t="e">
        <f t="shared" si="126"/>
        <v>#REF!</v>
      </c>
      <c r="BE178" s="4" t="e">
        <f t="shared" si="127"/>
        <v>#REF!</v>
      </c>
      <c r="BF178" s="4" t="e">
        <f t="shared" si="150"/>
        <v>#REF!</v>
      </c>
      <c r="BG178" s="4" t="e">
        <f t="shared" si="128"/>
        <v>#REF!</v>
      </c>
      <c r="BH178" s="4" t="e">
        <f t="shared" si="151"/>
        <v>#REF!</v>
      </c>
      <c r="BI178" s="4" t="e">
        <f t="shared" si="129"/>
        <v>#REF!</v>
      </c>
      <c r="BJ178" s="4" t="e">
        <f t="shared" si="130"/>
        <v>#REF!</v>
      </c>
      <c r="BK178" s="4" t="e">
        <f t="shared" si="131"/>
        <v>#REF!</v>
      </c>
      <c r="BL178" s="4" t="e">
        <f t="shared" si="152"/>
        <v>#REF!</v>
      </c>
      <c r="BM178" s="4" t="e">
        <f t="shared" si="132"/>
        <v>#REF!</v>
      </c>
      <c r="BN178" s="4" t="e">
        <f t="shared" si="153"/>
        <v>#REF!</v>
      </c>
      <c r="BO178" s="4" t="e">
        <f t="shared" si="133"/>
        <v>#REF!</v>
      </c>
      <c r="BP178" s="4" t="e">
        <f t="shared" si="134"/>
        <v>#REF!</v>
      </c>
      <c r="BQ178" s="4" t="e">
        <f t="shared" si="135"/>
        <v>#REF!</v>
      </c>
      <c r="BR178" s="4" t="e">
        <f t="shared" si="154"/>
        <v>#REF!</v>
      </c>
      <c r="BS178" s="4" t="e">
        <f t="shared" si="136"/>
        <v>#REF!</v>
      </c>
      <c r="BT178" s="4" t="e">
        <f t="shared" si="155"/>
        <v>#REF!</v>
      </c>
      <c r="BU178" s="4" t="e">
        <f t="shared" si="137"/>
        <v>#REF!</v>
      </c>
      <c r="BV178" s="4" t="e">
        <f t="shared" si="138"/>
        <v>#REF!</v>
      </c>
      <c r="BW178" s="4" t="e">
        <f t="shared" si="139"/>
        <v>#REF!</v>
      </c>
      <c r="BX178" s="4" t="e">
        <f t="shared" si="156"/>
        <v>#REF!</v>
      </c>
      <c r="BY178" s="4" t="e">
        <f t="shared" si="140"/>
        <v>#REF!</v>
      </c>
      <c r="BZ178" s="4" t="e">
        <f t="shared" si="157"/>
        <v>#REF!</v>
      </c>
      <c r="CA178" t="e">
        <f t="shared" si="141"/>
        <v>#REF!</v>
      </c>
      <c r="CB178">
        <v>0</v>
      </c>
      <c r="CC178" t="e">
        <f t="shared" si="158"/>
        <v>#REF!</v>
      </c>
      <c r="CD178" t="e">
        <f t="shared" si="159"/>
        <v>#REF!</v>
      </c>
      <c r="CE178" t="e">
        <f t="shared" si="160"/>
        <v>#REF!</v>
      </c>
      <c r="CF178" t="e">
        <f t="shared" si="161"/>
        <v>#REF!</v>
      </c>
      <c r="CG178" t="e">
        <f t="shared" si="162"/>
        <v>#REF!</v>
      </c>
      <c r="CH178" t="e">
        <f t="shared" si="163"/>
        <v>#REF!</v>
      </c>
      <c r="CI178" t="e">
        <f t="shared" si="164"/>
        <v>#REF!</v>
      </c>
      <c r="CJ178" t="e">
        <f t="shared" si="165"/>
        <v>#REF!</v>
      </c>
      <c r="CL178" s="89" t="e">
        <f t="shared" si="142"/>
        <v>#REF!</v>
      </c>
    </row>
    <row r="179" spans="1:90" x14ac:dyDescent="0.3">
      <c r="A179" t="s">
        <v>4</v>
      </c>
      <c r="B179">
        <v>7773</v>
      </c>
      <c r="C179" t="s">
        <v>405</v>
      </c>
      <c r="D179" s="16" t="e">
        <f>SUMIFS(#REF!,#REF!,$B179,#REF!,"Yes")</f>
        <v>#REF!</v>
      </c>
      <c r="E179" s="4" t="e">
        <f>SUMIFS(#REF!,#REF!,$B179,#REF!,"Yes")</f>
        <v>#REF!</v>
      </c>
      <c r="F179" s="4" t="e">
        <f>SUMIFS(#REF!,#REF!,$B179,#REF!,"Yes")</f>
        <v>#REF!</v>
      </c>
      <c r="G179" s="4" t="e">
        <f>SUMIFS(#REF!,#REF!,$B179,#REF!,"Yes")</f>
        <v>#REF!</v>
      </c>
      <c r="H179" s="4" t="e">
        <f>SUMIFS(#REF!,#REF!,$B179,#REF!,"Yes")</f>
        <v>#REF!</v>
      </c>
      <c r="I179" s="4" t="e">
        <f>SUMIFS(#REF!,#REF!,$B179,#REF!,"Yes")</f>
        <v>#REF!</v>
      </c>
      <c r="J179" s="4" t="e">
        <f>SUMIFS(#REF!,#REF!,$B179,#REF!,"Yes")</f>
        <v>#REF!</v>
      </c>
      <c r="K179" s="4" t="e">
        <f>SUMIFS(#REF!,#REF!,$B179,#REF!,"Yes")</f>
        <v>#REF!</v>
      </c>
      <c r="L179" s="4" t="e">
        <f>SUMIFS(#REF!,#REF!,$B179,#REF!,"Yes")</f>
        <v>#REF!</v>
      </c>
      <c r="M179" s="4" t="e">
        <f>SUMIFS(#REF!,#REF!,$B179,#REF!,"Yes")</f>
        <v>#REF!</v>
      </c>
      <c r="N179" s="4" t="e">
        <f>SUMIFS(#REF!,#REF!,$B179,#REF!,"Yes")</f>
        <v>#REF!</v>
      </c>
      <c r="O179" s="4" t="e">
        <f>SUMIFS(#REF!,#REF!,$B179,#REF!,"Yes")</f>
        <v>#REF!</v>
      </c>
      <c r="P179" s="4" t="e">
        <f>SUMIFS(#REF!,#REF!,$B179,#REF!,"Yes")</f>
        <v>#REF!</v>
      </c>
      <c r="Q179" s="4" t="e">
        <f>SUMIFS(#REF!,#REF!,$B179,#REF!,"Yes")</f>
        <v>#REF!</v>
      </c>
      <c r="R179" s="4" t="e">
        <f>SUMIFS(#REF!,#REF!,$B179,#REF!,"Yes")</f>
        <v>#REF!</v>
      </c>
      <c r="S179" s="4" t="e">
        <f>SUMIFS(#REF!,#REF!,$B179,#REF!,"Yes")</f>
        <v>#REF!</v>
      </c>
      <c r="T179" s="4" t="e">
        <f>SUMIFS(#REF!,#REF!,$B179,#REF!,"Yes")</f>
        <v>#REF!</v>
      </c>
      <c r="U179" s="4" t="e">
        <f>SUMIFS(#REF!,#REF!,$B179,#REF!,"Yes")</f>
        <v>#REF!</v>
      </c>
      <c r="V179" s="4" t="e">
        <f>SUMIFS(#REF!,#REF!,$B179,#REF!,"Yes")</f>
        <v>#REF!</v>
      </c>
      <c r="W179" s="4" t="e">
        <f>SUMIFS(#REF!,#REF!,$B179,#REF!,"Yes")</f>
        <v>#REF!</v>
      </c>
      <c r="X179" s="4" t="e">
        <f>SUMIFS(#REF!,#REF!,$B179,#REF!,"Yes")</f>
        <v>#REF!</v>
      </c>
      <c r="Y179" s="4" t="e">
        <f>SUMIFS(#REF!,#REF!,$B179,#REF!,"Yes")</f>
        <v>#REF!</v>
      </c>
      <c r="Z179" s="4" t="e">
        <f>SUMIFS(#REF!,#REF!,$B179,#REF!,"Yes")</f>
        <v>#REF!</v>
      </c>
      <c r="AA179" s="4" t="e">
        <f>SUMIFS(#REF!,#REF!,$B179,#REF!,"Yes")</f>
        <v>#REF!</v>
      </c>
      <c r="AB179" s="4" t="e">
        <f>SUMIFS(#REF!,#REF!,$B179,#REF!,"Yes")</f>
        <v>#REF!</v>
      </c>
      <c r="AC179" s="4" t="e">
        <f>SUMIFS(#REF!,#REF!,$B179,#REF!,"Yes")</f>
        <v>#REF!</v>
      </c>
      <c r="AD179" s="4" t="e">
        <f>SUMIFS(#REF!,#REF!,$B179,#REF!,"Yes")</f>
        <v>#REF!</v>
      </c>
      <c r="AE179" s="4" t="e">
        <f>SUMIFS(#REF!,#REF!,$B179,#REF!,"Yes")</f>
        <v>#REF!</v>
      </c>
      <c r="AF179" s="4" t="e">
        <f>SUMIFS(#REF!,#REF!,$B179,#REF!,"Yes")</f>
        <v>#REF!</v>
      </c>
      <c r="AG179" s="4" t="e">
        <f>IFERROR(INDEX(#REF!,MATCH(B179,#REF!,0),6),H179)</f>
        <v>#REF!</v>
      </c>
      <c r="AH179" s="12">
        <f t="shared" si="111"/>
        <v>0</v>
      </c>
      <c r="AI179" s="4" t="e">
        <f t="shared" si="112"/>
        <v>#REF!</v>
      </c>
      <c r="AJ179" s="4" t="e">
        <f t="shared" si="143"/>
        <v>#REF!</v>
      </c>
      <c r="AK179" s="4" t="e">
        <f t="shared" si="113"/>
        <v>#REF!</v>
      </c>
      <c r="AL179" s="4" t="e">
        <f t="shared" si="114"/>
        <v>#REF!</v>
      </c>
      <c r="AM179" s="4" t="e">
        <f t="shared" si="115"/>
        <v>#REF!</v>
      </c>
      <c r="AN179" s="4" t="e">
        <f t="shared" si="144"/>
        <v>#REF!</v>
      </c>
      <c r="AO179" s="4" t="e">
        <f t="shared" si="116"/>
        <v>#REF!</v>
      </c>
      <c r="AP179" s="4" t="e">
        <f t="shared" si="145"/>
        <v>#REF!</v>
      </c>
      <c r="AQ179" s="4" t="e">
        <f t="shared" si="117"/>
        <v>#REF!</v>
      </c>
      <c r="AR179" s="4" t="e">
        <f t="shared" si="118"/>
        <v>#REF!</v>
      </c>
      <c r="AS179" s="4" t="e">
        <f t="shared" si="119"/>
        <v>#REF!</v>
      </c>
      <c r="AT179" s="4" t="e">
        <f t="shared" si="146"/>
        <v>#REF!</v>
      </c>
      <c r="AU179" s="4" t="e">
        <f t="shared" si="120"/>
        <v>#REF!</v>
      </c>
      <c r="AV179" s="4" t="e">
        <f t="shared" si="147"/>
        <v>#REF!</v>
      </c>
      <c r="AW179" s="4" t="e">
        <f t="shared" si="121"/>
        <v>#REF!</v>
      </c>
      <c r="AX179" s="4" t="e">
        <f t="shared" si="122"/>
        <v>#REF!</v>
      </c>
      <c r="AY179" s="4" t="e">
        <f t="shared" si="123"/>
        <v>#REF!</v>
      </c>
      <c r="AZ179" s="4" t="e">
        <f t="shared" si="148"/>
        <v>#REF!</v>
      </c>
      <c r="BA179" s="4" t="e">
        <f t="shared" si="124"/>
        <v>#REF!</v>
      </c>
      <c r="BB179" s="4" t="e">
        <f t="shared" si="149"/>
        <v>#REF!</v>
      </c>
      <c r="BC179" s="4" t="e">
        <f t="shared" si="125"/>
        <v>#REF!</v>
      </c>
      <c r="BD179" s="4" t="e">
        <f t="shared" si="126"/>
        <v>#REF!</v>
      </c>
      <c r="BE179" s="4" t="e">
        <f t="shared" si="127"/>
        <v>#REF!</v>
      </c>
      <c r="BF179" s="4" t="e">
        <f t="shared" si="150"/>
        <v>#REF!</v>
      </c>
      <c r="BG179" s="4" t="e">
        <f t="shared" si="128"/>
        <v>#REF!</v>
      </c>
      <c r="BH179" s="4" t="e">
        <f t="shared" si="151"/>
        <v>#REF!</v>
      </c>
      <c r="BI179" s="4" t="e">
        <f t="shared" si="129"/>
        <v>#REF!</v>
      </c>
      <c r="BJ179" s="4" t="e">
        <f t="shared" si="130"/>
        <v>#REF!</v>
      </c>
      <c r="BK179" s="4" t="e">
        <f t="shared" si="131"/>
        <v>#REF!</v>
      </c>
      <c r="BL179" s="4" t="e">
        <f t="shared" si="152"/>
        <v>#REF!</v>
      </c>
      <c r="BM179" s="4" t="e">
        <f t="shared" si="132"/>
        <v>#REF!</v>
      </c>
      <c r="BN179" s="4" t="e">
        <f t="shared" si="153"/>
        <v>#REF!</v>
      </c>
      <c r="BO179" s="4" t="e">
        <f t="shared" si="133"/>
        <v>#REF!</v>
      </c>
      <c r="BP179" s="4" t="e">
        <f t="shared" si="134"/>
        <v>#REF!</v>
      </c>
      <c r="BQ179" s="4" t="e">
        <f t="shared" si="135"/>
        <v>#REF!</v>
      </c>
      <c r="BR179" s="4" t="e">
        <f t="shared" si="154"/>
        <v>#REF!</v>
      </c>
      <c r="BS179" s="4" t="e">
        <f t="shared" si="136"/>
        <v>#REF!</v>
      </c>
      <c r="BT179" s="4" t="e">
        <f t="shared" si="155"/>
        <v>#REF!</v>
      </c>
      <c r="BU179" s="4" t="e">
        <f t="shared" si="137"/>
        <v>#REF!</v>
      </c>
      <c r="BV179" s="4" t="e">
        <f t="shared" si="138"/>
        <v>#REF!</v>
      </c>
      <c r="BW179" s="4" t="e">
        <f t="shared" si="139"/>
        <v>#REF!</v>
      </c>
      <c r="BX179" s="4" t="e">
        <f t="shared" si="156"/>
        <v>#REF!</v>
      </c>
      <c r="BY179" s="4" t="e">
        <f t="shared" si="140"/>
        <v>#REF!</v>
      </c>
      <c r="BZ179" s="4" t="e">
        <f t="shared" si="157"/>
        <v>#REF!</v>
      </c>
      <c r="CA179" t="e">
        <f t="shared" si="141"/>
        <v>#REF!</v>
      </c>
      <c r="CB179">
        <v>0</v>
      </c>
      <c r="CC179" t="e">
        <f t="shared" si="158"/>
        <v>#REF!</v>
      </c>
      <c r="CD179" t="e">
        <f t="shared" si="159"/>
        <v>#REF!</v>
      </c>
      <c r="CE179" t="e">
        <f t="shared" si="160"/>
        <v>#REF!</v>
      </c>
      <c r="CF179" t="e">
        <f t="shared" si="161"/>
        <v>#REF!</v>
      </c>
      <c r="CG179" t="e">
        <f t="shared" si="162"/>
        <v>#REF!</v>
      </c>
      <c r="CH179" t="e">
        <f t="shared" si="163"/>
        <v>#REF!</v>
      </c>
      <c r="CI179" t="e">
        <f t="shared" si="164"/>
        <v>#REF!</v>
      </c>
      <c r="CJ179" t="e">
        <f t="shared" si="165"/>
        <v>#REF!</v>
      </c>
      <c r="CL179" s="89" t="e">
        <f t="shared" si="142"/>
        <v>#REF!</v>
      </c>
    </row>
    <row r="180" spans="1:90" x14ac:dyDescent="0.3">
      <c r="A180" t="s">
        <v>4</v>
      </c>
      <c r="B180">
        <v>7982</v>
      </c>
      <c r="C180" t="s">
        <v>436</v>
      </c>
      <c r="D180" s="16" t="e">
        <f>SUMIFS(#REF!,#REF!,$B180,#REF!,"Yes")</f>
        <v>#REF!</v>
      </c>
      <c r="E180" s="4" t="e">
        <f>SUMIFS(#REF!,#REF!,$B180,#REF!,"Yes")</f>
        <v>#REF!</v>
      </c>
      <c r="F180" s="4" t="e">
        <f>SUMIFS(#REF!,#REF!,$B180,#REF!,"Yes")</f>
        <v>#REF!</v>
      </c>
      <c r="G180" s="4" t="e">
        <f>SUMIFS(#REF!,#REF!,$B180,#REF!,"Yes")</f>
        <v>#REF!</v>
      </c>
      <c r="H180" s="4" t="e">
        <f>SUMIFS(#REF!,#REF!,$B180,#REF!,"Yes")</f>
        <v>#REF!</v>
      </c>
      <c r="I180" s="4" t="e">
        <f>SUMIFS(#REF!,#REF!,$B180,#REF!,"Yes")</f>
        <v>#REF!</v>
      </c>
      <c r="J180" s="4" t="e">
        <f>SUMIFS(#REF!,#REF!,$B180,#REF!,"Yes")</f>
        <v>#REF!</v>
      </c>
      <c r="K180" s="4" t="e">
        <f>SUMIFS(#REF!,#REF!,$B180,#REF!,"Yes")</f>
        <v>#REF!</v>
      </c>
      <c r="L180" s="4" t="e">
        <f>SUMIFS(#REF!,#REF!,$B180,#REF!,"Yes")</f>
        <v>#REF!</v>
      </c>
      <c r="M180" s="4" t="e">
        <f>SUMIFS(#REF!,#REF!,$B180,#REF!,"Yes")</f>
        <v>#REF!</v>
      </c>
      <c r="N180" s="4" t="e">
        <f>SUMIFS(#REF!,#REF!,$B180,#REF!,"Yes")</f>
        <v>#REF!</v>
      </c>
      <c r="O180" s="4" t="e">
        <f>SUMIFS(#REF!,#REF!,$B180,#REF!,"Yes")</f>
        <v>#REF!</v>
      </c>
      <c r="P180" s="4" t="e">
        <f>SUMIFS(#REF!,#REF!,$B180,#REF!,"Yes")</f>
        <v>#REF!</v>
      </c>
      <c r="Q180" s="4" t="e">
        <f>SUMIFS(#REF!,#REF!,$B180,#REF!,"Yes")</f>
        <v>#REF!</v>
      </c>
      <c r="R180" s="4" t="e">
        <f>SUMIFS(#REF!,#REF!,$B180,#REF!,"Yes")</f>
        <v>#REF!</v>
      </c>
      <c r="S180" s="4" t="e">
        <f>SUMIFS(#REF!,#REF!,$B180,#REF!,"Yes")</f>
        <v>#REF!</v>
      </c>
      <c r="T180" s="4" t="e">
        <f>SUMIFS(#REF!,#REF!,$B180,#REF!,"Yes")</f>
        <v>#REF!</v>
      </c>
      <c r="U180" s="4" t="e">
        <f>SUMIFS(#REF!,#REF!,$B180,#REF!,"Yes")</f>
        <v>#REF!</v>
      </c>
      <c r="V180" s="4" t="e">
        <f>SUMIFS(#REF!,#REF!,$B180,#REF!,"Yes")</f>
        <v>#REF!</v>
      </c>
      <c r="W180" s="4" t="e">
        <f>SUMIFS(#REF!,#REF!,$B180,#REF!,"Yes")</f>
        <v>#REF!</v>
      </c>
      <c r="X180" s="4" t="e">
        <f>SUMIFS(#REF!,#REF!,$B180,#REF!,"Yes")</f>
        <v>#REF!</v>
      </c>
      <c r="Y180" s="4" t="e">
        <f>SUMIFS(#REF!,#REF!,$B180,#REF!,"Yes")</f>
        <v>#REF!</v>
      </c>
      <c r="Z180" s="4" t="e">
        <f>SUMIFS(#REF!,#REF!,$B180,#REF!,"Yes")</f>
        <v>#REF!</v>
      </c>
      <c r="AA180" s="4" t="e">
        <f>SUMIFS(#REF!,#REF!,$B180,#REF!,"Yes")</f>
        <v>#REF!</v>
      </c>
      <c r="AB180" s="4" t="e">
        <f>SUMIFS(#REF!,#REF!,$B180,#REF!,"Yes")</f>
        <v>#REF!</v>
      </c>
      <c r="AC180" s="4" t="e">
        <f>SUMIFS(#REF!,#REF!,$B180,#REF!,"Yes")</f>
        <v>#REF!</v>
      </c>
      <c r="AD180" s="4" t="e">
        <f>SUMIFS(#REF!,#REF!,$B180,#REF!,"Yes")</f>
        <v>#REF!</v>
      </c>
      <c r="AE180" s="4" t="e">
        <f>SUMIFS(#REF!,#REF!,$B180,#REF!,"Yes")</f>
        <v>#REF!</v>
      </c>
      <c r="AF180" s="4" t="e">
        <f>SUMIFS(#REF!,#REF!,$B180,#REF!,"Yes")</f>
        <v>#REF!</v>
      </c>
      <c r="AG180" s="4" t="e">
        <f>IFERROR(INDEX(#REF!,MATCH(B180,#REF!,0),6),H180)</f>
        <v>#REF!</v>
      </c>
      <c r="AH180" s="12">
        <f t="shared" si="111"/>
        <v>0</v>
      </c>
      <c r="AI180" s="4" t="e">
        <f t="shared" si="112"/>
        <v>#REF!</v>
      </c>
      <c r="AJ180" s="4" t="e">
        <f t="shared" si="143"/>
        <v>#REF!</v>
      </c>
      <c r="AK180" s="4" t="e">
        <f t="shared" si="113"/>
        <v>#REF!</v>
      </c>
      <c r="AL180" s="4" t="e">
        <f t="shared" si="114"/>
        <v>#REF!</v>
      </c>
      <c r="AM180" s="4" t="e">
        <f t="shared" si="115"/>
        <v>#REF!</v>
      </c>
      <c r="AN180" s="4" t="e">
        <f t="shared" si="144"/>
        <v>#REF!</v>
      </c>
      <c r="AO180" s="4" t="e">
        <f t="shared" si="116"/>
        <v>#REF!</v>
      </c>
      <c r="AP180" s="4" t="e">
        <f t="shared" si="145"/>
        <v>#REF!</v>
      </c>
      <c r="AQ180" s="4" t="e">
        <f t="shared" si="117"/>
        <v>#REF!</v>
      </c>
      <c r="AR180" s="4" t="e">
        <f t="shared" si="118"/>
        <v>#REF!</v>
      </c>
      <c r="AS180" s="4" t="e">
        <f t="shared" si="119"/>
        <v>#REF!</v>
      </c>
      <c r="AT180" s="4" t="e">
        <f t="shared" si="146"/>
        <v>#REF!</v>
      </c>
      <c r="AU180" s="4" t="e">
        <f t="shared" si="120"/>
        <v>#REF!</v>
      </c>
      <c r="AV180" s="4" t="e">
        <f t="shared" si="147"/>
        <v>#REF!</v>
      </c>
      <c r="AW180" s="4" t="e">
        <f t="shared" si="121"/>
        <v>#REF!</v>
      </c>
      <c r="AX180" s="4" t="e">
        <f t="shared" si="122"/>
        <v>#REF!</v>
      </c>
      <c r="AY180" s="4" t="e">
        <f t="shared" si="123"/>
        <v>#REF!</v>
      </c>
      <c r="AZ180" s="4" t="e">
        <f t="shared" si="148"/>
        <v>#REF!</v>
      </c>
      <c r="BA180" s="4" t="e">
        <f t="shared" si="124"/>
        <v>#REF!</v>
      </c>
      <c r="BB180" s="4" t="e">
        <f t="shared" si="149"/>
        <v>#REF!</v>
      </c>
      <c r="BC180" s="4" t="e">
        <f t="shared" si="125"/>
        <v>#REF!</v>
      </c>
      <c r="BD180" s="4" t="e">
        <f t="shared" si="126"/>
        <v>#REF!</v>
      </c>
      <c r="BE180" s="4" t="e">
        <f t="shared" si="127"/>
        <v>#REF!</v>
      </c>
      <c r="BF180" s="4" t="e">
        <f t="shared" si="150"/>
        <v>#REF!</v>
      </c>
      <c r="BG180" s="4" t="e">
        <f t="shared" si="128"/>
        <v>#REF!</v>
      </c>
      <c r="BH180" s="4" t="e">
        <f t="shared" si="151"/>
        <v>#REF!</v>
      </c>
      <c r="BI180" s="4" t="e">
        <f t="shared" si="129"/>
        <v>#REF!</v>
      </c>
      <c r="BJ180" s="4" t="e">
        <f t="shared" si="130"/>
        <v>#REF!</v>
      </c>
      <c r="BK180" s="4" t="e">
        <f t="shared" si="131"/>
        <v>#REF!</v>
      </c>
      <c r="BL180" s="4" t="e">
        <f t="shared" si="152"/>
        <v>#REF!</v>
      </c>
      <c r="BM180" s="4" t="e">
        <f t="shared" si="132"/>
        <v>#REF!</v>
      </c>
      <c r="BN180" s="4" t="e">
        <f t="shared" si="153"/>
        <v>#REF!</v>
      </c>
      <c r="BO180" s="4" t="e">
        <f t="shared" si="133"/>
        <v>#REF!</v>
      </c>
      <c r="BP180" s="4" t="e">
        <f t="shared" si="134"/>
        <v>#REF!</v>
      </c>
      <c r="BQ180" s="4" t="e">
        <f t="shared" si="135"/>
        <v>#REF!</v>
      </c>
      <c r="BR180" s="4" t="e">
        <f t="shared" si="154"/>
        <v>#REF!</v>
      </c>
      <c r="BS180" s="4" t="e">
        <f t="shared" si="136"/>
        <v>#REF!</v>
      </c>
      <c r="BT180" s="4" t="e">
        <f t="shared" si="155"/>
        <v>#REF!</v>
      </c>
      <c r="BU180" s="4" t="e">
        <f t="shared" si="137"/>
        <v>#REF!</v>
      </c>
      <c r="BV180" s="4" t="e">
        <f t="shared" si="138"/>
        <v>#REF!</v>
      </c>
      <c r="BW180" s="4" t="e">
        <f t="shared" si="139"/>
        <v>#REF!</v>
      </c>
      <c r="BX180" s="4" t="e">
        <f t="shared" si="156"/>
        <v>#REF!</v>
      </c>
      <c r="BY180" s="4" t="e">
        <f t="shared" si="140"/>
        <v>#REF!</v>
      </c>
      <c r="BZ180" s="4" t="e">
        <f t="shared" si="157"/>
        <v>#REF!</v>
      </c>
      <c r="CA180" t="e">
        <f t="shared" si="141"/>
        <v>#REF!</v>
      </c>
      <c r="CB180">
        <v>0</v>
      </c>
      <c r="CC180" t="e">
        <f t="shared" si="158"/>
        <v>#REF!</v>
      </c>
      <c r="CD180" t="e">
        <f t="shared" si="159"/>
        <v>#REF!</v>
      </c>
      <c r="CE180" t="e">
        <f t="shared" si="160"/>
        <v>#REF!</v>
      </c>
      <c r="CF180" t="e">
        <f t="shared" si="161"/>
        <v>#REF!</v>
      </c>
      <c r="CG180" t="e">
        <f t="shared" si="162"/>
        <v>#REF!</v>
      </c>
      <c r="CH180" t="e">
        <f t="shared" si="163"/>
        <v>#REF!</v>
      </c>
      <c r="CI180" t="e">
        <f t="shared" si="164"/>
        <v>#REF!</v>
      </c>
      <c r="CJ180" t="e">
        <f t="shared" si="165"/>
        <v>#REF!</v>
      </c>
      <c r="CL180" s="89" t="e">
        <f t="shared" si="142"/>
        <v>#REF!</v>
      </c>
    </row>
    <row r="181" spans="1:90" x14ac:dyDescent="0.3">
      <c r="A181" t="s">
        <v>4</v>
      </c>
      <c r="B181">
        <v>7999</v>
      </c>
      <c r="C181" t="s">
        <v>92</v>
      </c>
      <c r="D181" s="16" t="e">
        <f>SUMIFS(#REF!,#REF!,$B181,#REF!,"Yes")</f>
        <v>#REF!</v>
      </c>
      <c r="E181" s="4" t="e">
        <f>SUMIFS(#REF!,#REF!,$B181,#REF!,"Yes")</f>
        <v>#REF!</v>
      </c>
      <c r="F181" s="4" t="e">
        <f>SUMIFS(#REF!,#REF!,$B181,#REF!,"Yes")</f>
        <v>#REF!</v>
      </c>
      <c r="G181" s="4" t="e">
        <f>SUMIFS(#REF!,#REF!,$B181,#REF!,"Yes")</f>
        <v>#REF!</v>
      </c>
      <c r="H181" s="4" t="e">
        <f>SUMIFS(#REF!,#REF!,$B181,#REF!,"Yes")</f>
        <v>#REF!</v>
      </c>
      <c r="I181" s="4" t="e">
        <f>SUMIFS(#REF!,#REF!,$B181,#REF!,"Yes")</f>
        <v>#REF!</v>
      </c>
      <c r="J181" s="4" t="e">
        <f>SUMIFS(#REF!,#REF!,$B181,#REF!,"Yes")</f>
        <v>#REF!</v>
      </c>
      <c r="K181" s="4" t="e">
        <f>SUMIFS(#REF!,#REF!,$B181,#REF!,"Yes")</f>
        <v>#REF!</v>
      </c>
      <c r="L181" s="4" t="e">
        <f>SUMIFS(#REF!,#REF!,$B181,#REF!,"Yes")</f>
        <v>#REF!</v>
      </c>
      <c r="M181" s="4" t="e">
        <f>SUMIFS(#REF!,#REF!,$B181,#REF!,"Yes")</f>
        <v>#REF!</v>
      </c>
      <c r="N181" s="4" t="e">
        <f>SUMIFS(#REF!,#REF!,$B181,#REF!,"Yes")</f>
        <v>#REF!</v>
      </c>
      <c r="O181" s="4" t="e">
        <f>SUMIFS(#REF!,#REF!,$B181,#REF!,"Yes")</f>
        <v>#REF!</v>
      </c>
      <c r="P181" s="4" t="e">
        <f>SUMIFS(#REF!,#REF!,$B181,#REF!,"Yes")</f>
        <v>#REF!</v>
      </c>
      <c r="Q181" s="4" t="e">
        <f>SUMIFS(#REF!,#REF!,$B181,#REF!,"Yes")</f>
        <v>#REF!</v>
      </c>
      <c r="R181" s="4" t="e">
        <f>SUMIFS(#REF!,#REF!,$B181,#REF!,"Yes")</f>
        <v>#REF!</v>
      </c>
      <c r="S181" s="4" t="e">
        <f>SUMIFS(#REF!,#REF!,$B181,#REF!,"Yes")</f>
        <v>#REF!</v>
      </c>
      <c r="T181" s="4" t="e">
        <f>SUMIFS(#REF!,#REF!,$B181,#REF!,"Yes")</f>
        <v>#REF!</v>
      </c>
      <c r="U181" s="4" t="e">
        <f>SUMIFS(#REF!,#REF!,$B181,#REF!,"Yes")</f>
        <v>#REF!</v>
      </c>
      <c r="V181" s="4" t="e">
        <f>SUMIFS(#REF!,#REF!,$B181,#REF!,"Yes")</f>
        <v>#REF!</v>
      </c>
      <c r="W181" s="4" t="e">
        <f>SUMIFS(#REF!,#REF!,$B181,#REF!,"Yes")</f>
        <v>#REF!</v>
      </c>
      <c r="X181" s="4" t="e">
        <f>SUMIFS(#REF!,#REF!,$B181,#REF!,"Yes")</f>
        <v>#REF!</v>
      </c>
      <c r="Y181" s="4" t="e">
        <f>SUMIFS(#REF!,#REF!,$B181,#REF!,"Yes")</f>
        <v>#REF!</v>
      </c>
      <c r="Z181" s="4" t="e">
        <f>SUMIFS(#REF!,#REF!,$B181,#REF!,"Yes")</f>
        <v>#REF!</v>
      </c>
      <c r="AA181" s="4" t="e">
        <f>SUMIFS(#REF!,#REF!,$B181,#REF!,"Yes")</f>
        <v>#REF!</v>
      </c>
      <c r="AB181" s="4" t="e">
        <f>SUMIFS(#REF!,#REF!,$B181,#REF!,"Yes")</f>
        <v>#REF!</v>
      </c>
      <c r="AC181" s="4" t="e">
        <f>SUMIFS(#REF!,#REF!,$B181,#REF!,"Yes")</f>
        <v>#REF!</v>
      </c>
      <c r="AD181" s="4" t="e">
        <f>SUMIFS(#REF!,#REF!,$B181,#REF!,"Yes")</f>
        <v>#REF!</v>
      </c>
      <c r="AE181" s="4" t="e">
        <f>SUMIFS(#REF!,#REF!,$B181,#REF!,"Yes")</f>
        <v>#REF!</v>
      </c>
      <c r="AF181" s="4" t="e">
        <f>SUMIFS(#REF!,#REF!,$B181,#REF!,"Yes")</f>
        <v>#REF!</v>
      </c>
      <c r="AG181" s="4" t="e">
        <f>IFERROR(INDEX(#REF!,MATCH(B181,#REF!,0),6),H181)</f>
        <v>#REF!</v>
      </c>
      <c r="AH181" s="12">
        <f t="shared" si="111"/>
        <v>0</v>
      </c>
      <c r="AI181" s="4" t="e">
        <f t="shared" si="112"/>
        <v>#REF!</v>
      </c>
      <c r="AJ181" s="4" t="e">
        <f t="shared" si="143"/>
        <v>#REF!</v>
      </c>
      <c r="AK181" s="4" t="e">
        <f t="shared" si="113"/>
        <v>#REF!</v>
      </c>
      <c r="AL181" s="4" t="e">
        <f t="shared" si="114"/>
        <v>#REF!</v>
      </c>
      <c r="AM181" s="4" t="e">
        <f t="shared" si="115"/>
        <v>#REF!</v>
      </c>
      <c r="AN181" s="4" t="e">
        <f t="shared" si="144"/>
        <v>#REF!</v>
      </c>
      <c r="AO181" s="4" t="e">
        <f t="shared" si="116"/>
        <v>#REF!</v>
      </c>
      <c r="AP181" s="4" t="e">
        <f t="shared" si="145"/>
        <v>#REF!</v>
      </c>
      <c r="AQ181" s="4" t="e">
        <f t="shared" si="117"/>
        <v>#REF!</v>
      </c>
      <c r="AR181" s="4" t="e">
        <f t="shared" si="118"/>
        <v>#REF!</v>
      </c>
      <c r="AS181" s="4" t="e">
        <f t="shared" si="119"/>
        <v>#REF!</v>
      </c>
      <c r="AT181" s="4" t="e">
        <f t="shared" si="146"/>
        <v>#REF!</v>
      </c>
      <c r="AU181" s="4" t="e">
        <f t="shared" si="120"/>
        <v>#REF!</v>
      </c>
      <c r="AV181" s="4" t="e">
        <f t="shared" si="147"/>
        <v>#REF!</v>
      </c>
      <c r="AW181" s="4" t="e">
        <f t="shared" si="121"/>
        <v>#REF!</v>
      </c>
      <c r="AX181" s="4" t="e">
        <f t="shared" si="122"/>
        <v>#REF!</v>
      </c>
      <c r="AY181" s="4" t="e">
        <f t="shared" si="123"/>
        <v>#REF!</v>
      </c>
      <c r="AZ181" s="4" t="e">
        <f t="shared" si="148"/>
        <v>#REF!</v>
      </c>
      <c r="BA181" s="4" t="e">
        <f t="shared" si="124"/>
        <v>#REF!</v>
      </c>
      <c r="BB181" s="4" t="e">
        <f t="shared" si="149"/>
        <v>#REF!</v>
      </c>
      <c r="BC181" s="4" t="e">
        <f t="shared" si="125"/>
        <v>#REF!</v>
      </c>
      <c r="BD181" s="4" t="e">
        <f t="shared" si="126"/>
        <v>#REF!</v>
      </c>
      <c r="BE181" s="4" t="e">
        <f t="shared" si="127"/>
        <v>#REF!</v>
      </c>
      <c r="BF181" s="4" t="e">
        <f t="shared" si="150"/>
        <v>#REF!</v>
      </c>
      <c r="BG181" s="4" t="e">
        <f t="shared" si="128"/>
        <v>#REF!</v>
      </c>
      <c r="BH181" s="4" t="e">
        <f t="shared" si="151"/>
        <v>#REF!</v>
      </c>
      <c r="BI181" s="4" t="e">
        <f t="shared" si="129"/>
        <v>#REF!</v>
      </c>
      <c r="BJ181" s="4" t="e">
        <f t="shared" si="130"/>
        <v>#REF!</v>
      </c>
      <c r="BK181" s="4" t="e">
        <f t="shared" si="131"/>
        <v>#REF!</v>
      </c>
      <c r="BL181" s="4" t="e">
        <f t="shared" si="152"/>
        <v>#REF!</v>
      </c>
      <c r="BM181" s="4" t="e">
        <f t="shared" si="132"/>
        <v>#REF!</v>
      </c>
      <c r="BN181" s="4" t="e">
        <f t="shared" si="153"/>
        <v>#REF!</v>
      </c>
      <c r="BO181" s="4" t="e">
        <f t="shared" si="133"/>
        <v>#REF!</v>
      </c>
      <c r="BP181" s="4" t="e">
        <f t="shared" si="134"/>
        <v>#REF!</v>
      </c>
      <c r="BQ181" s="4" t="e">
        <f t="shared" si="135"/>
        <v>#REF!</v>
      </c>
      <c r="BR181" s="4" t="e">
        <f t="shared" si="154"/>
        <v>#REF!</v>
      </c>
      <c r="BS181" s="4" t="e">
        <f t="shared" si="136"/>
        <v>#REF!</v>
      </c>
      <c r="BT181" s="4" t="e">
        <f t="shared" si="155"/>
        <v>#REF!</v>
      </c>
      <c r="BU181" s="4" t="e">
        <f t="shared" si="137"/>
        <v>#REF!</v>
      </c>
      <c r="BV181" s="4" t="e">
        <f t="shared" si="138"/>
        <v>#REF!</v>
      </c>
      <c r="BW181" s="4" t="e">
        <f t="shared" si="139"/>
        <v>#REF!</v>
      </c>
      <c r="BX181" s="4" t="e">
        <f t="shared" si="156"/>
        <v>#REF!</v>
      </c>
      <c r="BY181" s="4" t="e">
        <f t="shared" si="140"/>
        <v>#REF!</v>
      </c>
      <c r="BZ181" s="4" t="e">
        <f t="shared" si="157"/>
        <v>#REF!</v>
      </c>
      <c r="CA181" t="e">
        <f t="shared" si="141"/>
        <v>#REF!</v>
      </c>
      <c r="CB181">
        <v>0</v>
      </c>
      <c r="CC181" t="e">
        <f t="shared" si="158"/>
        <v>#REF!</v>
      </c>
      <c r="CD181" t="e">
        <f t="shared" si="159"/>
        <v>#REF!</v>
      </c>
      <c r="CE181" t="e">
        <f t="shared" si="160"/>
        <v>#REF!</v>
      </c>
      <c r="CF181" t="e">
        <f t="shared" si="161"/>
        <v>#REF!</v>
      </c>
      <c r="CG181" t="e">
        <f t="shared" si="162"/>
        <v>#REF!</v>
      </c>
      <c r="CH181" t="e">
        <f t="shared" si="163"/>
        <v>#REF!</v>
      </c>
      <c r="CI181" t="e">
        <f t="shared" si="164"/>
        <v>#REF!</v>
      </c>
      <c r="CJ181" t="e">
        <f t="shared" si="165"/>
        <v>#REF!</v>
      </c>
      <c r="CL181" s="89" t="e">
        <f t="shared" si="142"/>
        <v>#REF!</v>
      </c>
    </row>
    <row r="182" spans="1:90" x14ac:dyDescent="0.3">
      <c r="A182" t="s">
        <v>4</v>
      </c>
      <c r="B182">
        <v>8417</v>
      </c>
      <c r="C182" t="s">
        <v>92</v>
      </c>
      <c r="D182" s="16" t="e">
        <f>SUMIFS(#REF!,#REF!,$B182,#REF!,"Yes")</f>
        <v>#REF!</v>
      </c>
      <c r="E182" s="4" t="e">
        <f>SUMIFS(#REF!,#REF!,$B182,#REF!,"Yes")</f>
        <v>#REF!</v>
      </c>
      <c r="F182" s="4" t="e">
        <f>SUMIFS(#REF!,#REF!,$B182,#REF!,"Yes")</f>
        <v>#REF!</v>
      </c>
      <c r="G182" s="4" t="e">
        <f>SUMIFS(#REF!,#REF!,$B182,#REF!,"Yes")</f>
        <v>#REF!</v>
      </c>
      <c r="H182" s="4" t="e">
        <f>SUMIFS(#REF!,#REF!,$B182,#REF!,"Yes")</f>
        <v>#REF!</v>
      </c>
      <c r="I182" s="4" t="e">
        <f>SUMIFS(#REF!,#REF!,$B182,#REF!,"Yes")</f>
        <v>#REF!</v>
      </c>
      <c r="J182" s="4" t="e">
        <f>SUMIFS(#REF!,#REF!,$B182,#REF!,"Yes")</f>
        <v>#REF!</v>
      </c>
      <c r="K182" s="4" t="e">
        <f>SUMIFS(#REF!,#REF!,$B182,#REF!,"Yes")</f>
        <v>#REF!</v>
      </c>
      <c r="L182" s="4" t="e">
        <f>SUMIFS(#REF!,#REF!,$B182,#REF!,"Yes")</f>
        <v>#REF!</v>
      </c>
      <c r="M182" s="4" t="e">
        <f>SUMIFS(#REF!,#REF!,$B182,#REF!,"Yes")</f>
        <v>#REF!</v>
      </c>
      <c r="N182" s="4" t="e">
        <f>SUMIFS(#REF!,#REF!,$B182,#REF!,"Yes")</f>
        <v>#REF!</v>
      </c>
      <c r="O182" s="4" t="e">
        <f>SUMIFS(#REF!,#REF!,$B182,#REF!,"Yes")</f>
        <v>#REF!</v>
      </c>
      <c r="P182" s="4" t="e">
        <f>SUMIFS(#REF!,#REF!,$B182,#REF!,"Yes")</f>
        <v>#REF!</v>
      </c>
      <c r="Q182" s="4" t="e">
        <f>SUMIFS(#REF!,#REF!,$B182,#REF!,"Yes")</f>
        <v>#REF!</v>
      </c>
      <c r="R182" s="4" t="e">
        <f>SUMIFS(#REF!,#REF!,$B182,#REF!,"Yes")</f>
        <v>#REF!</v>
      </c>
      <c r="S182" s="4" t="e">
        <f>SUMIFS(#REF!,#REF!,$B182,#REF!,"Yes")</f>
        <v>#REF!</v>
      </c>
      <c r="T182" s="4" t="e">
        <f>SUMIFS(#REF!,#REF!,$B182,#REF!,"Yes")</f>
        <v>#REF!</v>
      </c>
      <c r="U182" s="4" t="e">
        <f>SUMIFS(#REF!,#REF!,$B182,#REF!,"Yes")</f>
        <v>#REF!</v>
      </c>
      <c r="V182" s="4" t="e">
        <f>SUMIFS(#REF!,#REF!,$B182,#REF!,"Yes")</f>
        <v>#REF!</v>
      </c>
      <c r="W182" s="4" t="e">
        <f>SUMIFS(#REF!,#REF!,$B182,#REF!,"Yes")</f>
        <v>#REF!</v>
      </c>
      <c r="X182" s="4" t="e">
        <f>SUMIFS(#REF!,#REF!,$B182,#REF!,"Yes")</f>
        <v>#REF!</v>
      </c>
      <c r="Y182" s="4" t="e">
        <f>SUMIFS(#REF!,#REF!,$B182,#REF!,"Yes")</f>
        <v>#REF!</v>
      </c>
      <c r="Z182" s="4" t="e">
        <f>SUMIFS(#REF!,#REF!,$B182,#REF!,"Yes")</f>
        <v>#REF!</v>
      </c>
      <c r="AA182" s="4" t="e">
        <f>SUMIFS(#REF!,#REF!,$B182,#REF!,"Yes")</f>
        <v>#REF!</v>
      </c>
      <c r="AB182" s="4" t="e">
        <f>SUMIFS(#REF!,#REF!,$B182,#REF!,"Yes")</f>
        <v>#REF!</v>
      </c>
      <c r="AC182" s="4" t="e">
        <f>SUMIFS(#REF!,#REF!,$B182,#REF!,"Yes")</f>
        <v>#REF!</v>
      </c>
      <c r="AD182" s="4" t="e">
        <f>SUMIFS(#REF!,#REF!,$B182,#REF!,"Yes")</f>
        <v>#REF!</v>
      </c>
      <c r="AE182" s="4" t="e">
        <f>SUMIFS(#REF!,#REF!,$B182,#REF!,"Yes")</f>
        <v>#REF!</v>
      </c>
      <c r="AF182" s="4" t="e">
        <f>SUMIFS(#REF!,#REF!,$B182,#REF!,"Yes")</f>
        <v>#REF!</v>
      </c>
      <c r="AG182" s="4" t="e">
        <f>IFERROR(INDEX(#REF!,MATCH(B182,#REF!,0),6),H182)</f>
        <v>#REF!</v>
      </c>
      <c r="AH182" s="12">
        <f t="shared" si="111"/>
        <v>0</v>
      </c>
      <c r="AI182" s="4" t="e">
        <f t="shared" si="112"/>
        <v>#REF!</v>
      </c>
      <c r="AJ182" s="4" t="e">
        <f t="shared" si="143"/>
        <v>#REF!</v>
      </c>
      <c r="AK182" s="4" t="e">
        <f t="shared" si="113"/>
        <v>#REF!</v>
      </c>
      <c r="AL182" s="4" t="e">
        <f t="shared" si="114"/>
        <v>#REF!</v>
      </c>
      <c r="AM182" s="4" t="e">
        <f t="shared" si="115"/>
        <v>#REF!</v>
      </c>
      <c r="AN182" s="4" t="e">
        <f t="shared" si="144"/>
        <v>#REF!</v>
      </c>
      <c r="AO182" s="4" t="e">
        <f t="shared" si="116"/>
        <v>#REF!</v>
      </c>
      <c r="AP182" s="4" t="e">
        <f t="shared" si="145"/>
        <v>#REF!</v>
      </c>
      <c r="AQ182" s="4" t="e">
        <f t="shared" si="117"/>
        <v>#REF!</v>
      </c>
      <c r="AR182" s="4" t="e">
        <f t="shared" si="118"/>
        <v>#REF!</v>
      </c>
      <c r="AS182" s="4" t="e">
        <f t="shared" si="119"/>
        <v>#REF!</v>
      </c>
      <c r="AT182" s="4" t="e">
        <f t="shared" si="146"/>
        <v>#REF!</v>
      </c>
      <c r="AU182" s="4" t="e">
        <f t="shared" si="120"/>
        <v>#REF!</v>
      </c>
      <c r="AV182" s="4" t="e">
        <f t="shared" si="147"/>
        <v>#REF!</v>
      </c>
      <c r="AW182" s="4" t="e">
        <f t="shared" si="121"/>
        <v>#REF!</v>
      </c>
      <c r="AX182" s="4" t="e">
        <f t="shared" si="122"/>
        <v>#REF!</v>
      </c>
      <c r="AY182" s="4" t="e">
        <f t="shared" si="123"/>
        <v>#REF!</v>
      </c>
      <c r="AZ182" s="4" t="e">
        <f t="shared" si="148"/>
        <v>#REF!</v>
      </c>
      <c r="BA182" s="4" t="e">
        <f t="shared" si="124"/>
        <v>#REF!</v>
      </c>
      <c r="BB182" s="4" t="e">
        <f t="shared" si="149"/>
        <v>#REF!</v>
      </c>
      <c r="BC182" s="4" t="e">
        <f t="shared" si="125"/>
        <v>#REF!</v>
      </c>
      <c r="BD182" s="4" t="e">
        <f t="shared" si="126"/>
        <v>#REF!</v>
      </c>
      <c r="BE182" s="4" t="e">
        <f t="shared" si="127"/>
        <v>#REF!</v>
      </c>
      <c r="BF182" s="4" t="e">
        <f t="shared" si="150"/>
        <v>#REF!</v>
      </c>
      <c r="BG182" s="4" t="e">
        <f t="shared" si="128"/>
        <v>#REF!</v>
      </c>
      <c r="BH182" s="4" t="e">
        <f t="shared" si="151"/>
        <v>#REF!</v>
      </c>
      <c r="BI182" s="4" t="e">
        <f t="shared" si="129"/>
        <v>#REF!</v>
      </c>
      <c r="BJ182" s="4" t="e">
        <f t="shared" si="130"/>
        <v>#REF!</v>
      </c>
      <c r="BK182" s="4" t="e">
        <f t="shared" si="131"/>
        <v>#REF!</v>
      </c>
      <c r="BL182" s="4" t="e">
        <f t="shared" si="152"/>
        <v>#REF!</v>
      </c>
      <c r="BM182" s="4" t="e">
        <f t="shared" si="132"/>
        <v>#REF!</v>
      </c>
      <c r="BN182" s="4" t="e">
        <f t="shared" si="153"/>
        <v>#REF!</v>
      </c>
      <c r="BO182" s="4" t="e">
        <f t="shared" si="133"/>
        <v>#REF!</v>
      </c>
      <c r="BP182" s="4" t="e">
        <f t="shared" si="134"/>
        <v>#REF!</v>
      </c>
      <c r="BQ182" s="4" t="e">
        <f t="shared" si="135"/>
        <v>#REF!</v>
      </c>
      <c r="BR182" s="4" t="e">
        <f t="shared" si="154"/>
        <v>#REF!</v>
      </c>
      <c r="BS182" s="4" t="e">
        <f t="shared" si="136"/>
        <v>#REF!</v>
      </c>
      <c r="BT182" s="4" t="e">
        <f t="shared" si="155"/>
        <v>#REF!</v>
      </c>
      <c r="BU182" s="4" t="e">
        <f t="shared" si="137"/>
        <v>#REF!</v>
      </c>
      <c r="BV182" s="4" t="e">
        <f t="shared" si="138"/>
        <v>#REF!</v>
      </c>
      <c r="BW182" s="4" t="e">
        <f t="shared" si="139"/>
        <v>#REF!</v>
      </c>
      <c r="BX182" s="4" t="e">
        <f t="shared" si="156"/>
        <v>#REF!</v>
      </c>
      <c r="BY182" s="4" t="e">
        <f t="shared" si="140"/>
        <v>#REF!</v>
      </c>
      <c r="BZ182" s="4" t="e">
        <f t="shared" si="157"/>
        <v>#REF!</v>
      </c>
      <c r="CA182" t="e">
        <f t="shared" si="141"/>
        <v>#REF!</v>
      </c>
      <c r="CB182">
        <v>2.7468877385060951E-2</v>
      </c>
      <c r="CC182" t="e">
        <f t="shared" si="158"/>
        <v>#REF!</v>
      </c>
      <c r="CD182" t="e">
        <f t="shared" si="159"/>
        <v>#REF!</v>
      </c>
      <c r="CE182" t="e">
        <f t="shared" si="160"/>
        <v>#REF!</v>
      </c>
      <c r="CF182" t="e">
        <f t="shared" si="161"/>
        <v>#REF!</v>
      </c>
      <c r="CG182" t="e">
        <f t="shared" si="162"/>
        <v>#REF!</v>
      </c>
      <c r="CH182" t="e">
        <f t="shared" si="163"/>
        <v>#REF!</v>
      </c>
      <c r="CI182" t="e">
        <f t="shared" si="164"/>
        <v>#REF!</v>
      </c>
      <c r="CJ182" t="e">
        <f t="shared" si="165"/>
        <v>#REF!</v>
      </c>
      <c r="CK182" t="e">
        <f>IF(CB182&gt;CJ182,"Yes","No")</f>
        <v>#REF!</v>
      </c>
      <c r="CL182" s="89" t="e">
        <f t="shared" si="142"/>
        <v>#REF!</v>
      </c>
    </row>
    <row r="183" spans="1:90" x14ac:dyDescent="0.3">
      <c r="A183" t="s">
        <v>4</v>
      </c>
      <c r="B183">
        <v>8491</v>
      </c>
      <c r="C183" t="s">
        <v>134</v>
      </c>
      <c r="D183" s="16" t="e">
        <f>SUMIFS(#REF!,#REF!,$B183,#REF!,"Yes")</f>
        <v>#REF!</v>
      </c>
      <c r="E183" s="4" t="e">
        <f>SUMIFS(#REF!,#REF!,$B183,#REF!,"Yes")</f>
        <v>#REF!</v>
      </c>
      <c r="F183" s="4" t="e">
        <f>SUMIFS(#REF!,#REF!,$B183,#REF!,"Yes")</f>
        <v>#REF!</v>
      </c>
      <c r="G183" s="4" t="e">
        <f>SUMIFS(#REF!,#REF!,$B183,#REF!,"Yes")</f>
        <v>#REF!</v>
      </c>
      <c r="H183" s="4" t="e">
        <f>SUMIFS(#REF!,#REF!,$B183,#REF!,"Yes")</f>
        <v>#REF!</v>
      </c>
      <c r="I183" s="4" t="e">
        <f>SUMIFS(#REF!,#REF!,$B183,#REF!,"Yes")</f>
        <v>#REF!</v>
      </c>
      <c r="J183" s="4" t="e">
        <f>SUMIFS(#REF!,#REF!,$B183,#REF!,"Yes")</f>
        <v>#REF!</v>
      </c>
      <c r="K183" s="4" t="e">
        <f>SUMIFS(#REF!,#REF!,$B183,#REF!,"Yes")</f>
        <v>#REF!</v>
      </c>
      <c r="L183" s="4" t="e">
        <f>SUMIFS(#REF!,#REF!,$B183,#REF!,"Yes")</f>
        <v>#REF!</v>
      </c>
      <c r="M183" s="4" t="e">
        <f>SUMIFS(#REF!,#REF!,$B183,#REF!,"Yes")</f>
        <v>#REF!</v>
      </c>
      <c r="N183" s="4" t="e">
        <f>SUMIFS(#REF!,#REF!,$B183,#REF!,"Yes")</f>
        <v>#REF!</v>
      </c>
      <c r="O183" s="4" t="e">
        <f>SUMIFS(#REF!,#REF!,$B183,#REF!,"Yes")</f>
        <v>#REF!</v>
      </c>
      <c r="P183" s="4" t="e">
        <f>SUMIFS(#REF!,#REF!,$B183,#REF!,"Yes")</f>
        <v>#REF!</v>
      </c>
      <c r="Q183" s="4" t="e">
        <f>SUMIFS(#REF!,#REF!,$B183,#REF!,"Yes")</f>
        <v>#REF!</v>
      </c>
      <c r="R183" s="4" t="e">
        <f>SUMIFS(#REF!,#REF!,$B183,#REF!,"Yes")</f>
        <v>#REF!</v>
      </c>
      <c r="S183" s="4" t="e">
        <f>SUMIFS(#REF!,#REF!,$B183,#REF!,"Yes")</f>
        <v>#REF!</v>
      </c>
      <c r="T183" s="4" t="e">
        <f>SUMIFS(#REF!,#REF!,$B183,#REF!,"Yes")</f>
        <v>#REF!</v>
      </c>
      <c r="U183" s="4" t="e">
        <f>SUMIFS(#REF!,#REF!,$B183,#REF!,"Yes")</f>
        <v>#REF!</v>
      </c>
      <c r="V183" s="4" t="e">
        <f>SUMIFS(#REF!,#REF!,$B183,#REF!,"Yes")</f>
        <v>#REF!</v>
      </c>
      <c r="W183" s="4" t="e">
        <f>SUMIFS(#REF!,#REF!,$B183,#REF!,"Yes")</f>
        <v>#REF!</v>
      </c>
      <c r="X183" s="4" t="e">
        <f>SUMIFS(#REF!,#REF!,$B183,#REF!,"Yes")</f>
        <v>#REF!</v>
      </c>
      <c r="Y183" s="4" t="e">
        <f>SUMIFS(#REF!,#REF!,$B183,#REF!,"Yes")</f>
        <v>#REF!</v>
      </c>
      <c r="Z183" s="4" t="e">
        <f>SUMIFS(#REF!,#REF!,$B183,#REF!,"Yes")</f>
        <v>#REF!</v>
      </c>
      <c r="AA183" s="4" t="e">
        <f>SUMIFS(#REF!,#REF!,$B183,#REF!,"Yes")</f>
        <v>#REF!</v>
      </c>
      <c r="AB183" s="4" t="e">
        <f>SUMIFS(#REF!,#REF!,$B183,#REF!,"Yes")</f>
        <v>#REF!</v>
      </c>
      <c r="AC183" s="4" t="e">
        <f>SUMIFS(#REF!,#REF!,$B183,#REF!,"Yes")</f>
        <v>#REF!</v>
      </c>
      <c r="AD183" s="4" t="e">
        <f>SUMIFS(#REF!,#REF!,$B183,#REF!,"Yes")</f>
        <v>#REF!</v>
      </c>
      <c r="AE183" s="4" t="e">
        <f>SUMIFS(#REF!,#REF!,$B183,#REF!,"Yes")</f>
        <v>#REF!</v>
      </c>
      <c r="AF183" s="4" t="e">
        <f>SUMIFS(#REF!,#REF!,$B183,#REF!,"Yes")</f>
        <v>#REF!</v>
      </c>
      <c r="AG183" s="4" t="e">
        <f>IFERROR(INDEX(#REF!,MATCH(B183,#REF!,0),6),H183)</f>
        <v>#REF!</v>
      </c>
      <c r="AH183" s="12">
        <f t="shared" si="111"/>
        <v>0</v>
      </c>
      <c r="AI183" s="4" t="e">
        <f t="shared" si="112"/>
        <v>#REF!</v>
      </c>
      <c r="AJ183" s="4" t="e">
        <f t="shared" si="143"/>
        <v>#REF!</v>
      </c>
      <c r="AK183" s="4" t="e">
        <f t="shared" si="113"/>
        <v>#REF!</v>
      </c>
      <c r="AL183" s="4" t="e">
        <f t="shared" si="114"/>
        <v>#REF!</v>
      </c>
      <c r="AM183" s="4" t="e">
        <f t="shared" si="115"/>
        <v>#REF!</v>
      </c>
      <c r="AN183" s="4" t="e">
        <f t="shared" si="144"/>
        <v>#REF!</v>
      </c>
      <c r="AO183" s="4" t="e">
        <f t="shared" si="116"/>
        <v>#REF!</v>
      </c>
      <c r="AP183" s="4" t="e">
        <f t="shared" si="145"/>
        <v>#REF!</v>
      </c>
      <c r="AQ183" s="4" t="e">
        <f t="shared" si="117"/>
        <v>#REF!</v>
      </c>
      <c r="AR183" s="4" t="e">
        <f t="shared" si="118"/>
        <v>#REF!</v>
      </c>
      <c r="AS183" s="4" t="e">
        <f t="shared" si="119"/>
        <v>#REF!</v>
      </c>
      <c r="AT183" s="4" t="e">
        <f t="shared" si="146"/>
        <v>#REF!</v>
      </c>
      <c r="AU183" s="4" t="e">
        <f t="shared" si="120"/>
        <v>#REF!</v>
      </c>
      <c r="AV183" s="4" t="e">
        <f t="shared" si="147"/>
        <v>#REF!</v>
      </c>
      <c r="AW183" s="4" t="e">
        <f t="shared" si="121"/>
        <v>#REF!</v>
      </c>
      <c r="AX183" s="4" t="e">
        <f t="shared" si="122"/>
        <v>#REF!</v>
      </c>
      <c r="AY183" s="4" t="e">
        <f t="shared" si="123"/>
        <v>#REF!</v>
      </c>
      <c r="AZ183" s="4" t="e">
        <f t="shared" si="148"/>
        <v>#REF!</v>
      </c>
      <c r="BA183" s="4" t="e">
        <f t="shared" si="124"/>
        <v>#REF!</v>
      </c>
      <c r="BB183" s="4" t="e">
        <f t="shared" si="149"/>
        <v>#REF!</v>
      </c>
      <c r="BC183" s="4" t="e">
        <f t="shared" si="125"/>
        <v>#REF!</v>
      </c>
      <c r="BD183" s="4" t="e">
        <f t="shared" si="126"/>
        <v>#REF!</v>
      </c>
      <c r="BE183" s="4" t="e">
        <f t="shared" si="127"/>
        <v>#REF!</v>
      </c>
      <c r="BF183" s="4" t="e">
        <f t="shared" si="150"/>
        <v>#REF!</v>
      </c>
      <c r="BG183" s="4" t="e">
        <f t="shared" si="128"/>
        <v>#REF!</v>
      </c>
      <c r="BH183" s="4" t="e">
        <f t="shared" si="151"/>
        <v>#REF!</v>
      </c>
      <c r="BI183" s="4" t="e">
        <f t="shared" si="129"/>
        <v>#REF!</v>
      </c>
      <c r="BJ183" s="4" t="e">
        <f t="shared" si="130"/>
        <v>#REF!</v>
      </c>
      <c r="BK183" s="4" t="e">
        <f t="shared" si="131"/>
        <v>#REF!</v>
      </c>
      <c r="BL183" s="4" t="e">
        <f t="shared" si="152"/>
        <v>#REF!</v>
      </c>
      <c r="BM183" s="4" t="e">
        <f t="shared" si="132"/>
        <v>#REF!</v>
      </c>
      <c r="BN183" s="4" t="e">
        <f t="shared" si="153"/>
        <v>#REF!</v>
      </c>
      <c r="BO183" s="4" t="e">
        <f t="shared" si="133"/>
        <v>#REF!</v>
      </c>
      <c r="BP183" s="4" t="e">
        <f t="shared" si="134"/>
        <v>#REF!</v>
      </c>
      <c r="BQ183" s="4" t="e">
        <f t="shared" si="135"/>
        <v>#REF!</v>
      </c>
      <c r="BR183" s="4" t="e">
        <f t="shared" si="154"/>
        <v>#REF!</v>
      </c>
      <c r="BS183" s="4" t="e">
        <f t="shared" si="136"/>
        <v>#REF!</v>
      </c>
      <c r="BT183" s="4" t="e">
        <f t="shared" si="155"/>
        <v>#REF!</v>
      </c>
      <c r="BU183" s="4" t="e">
        <f t="shared" si="137"/>
        <v>#REF!</v>
      </c>
      <c r="BV183" s="4" t="e">
        <f t="shared" si="138"/>
        <v>#REF!</v>
      </c>
      <c r="BW183" s="4" t="e">
        <f t="shared" si="139"/>
        <v>#REF!</v>
      </c>
      <c r="BX183" s="4" t="e">
        <f t="shared" si="156"/>
        <v>#REF!</v>
      </c>
      <c r="BY183" s="4" t="e">
        <f t="shared" si="140"/>
        <v>#REF!</v>
      </c>
      <c r="BZ183" s="4" t="e">
        <f t="shared" si="157"/>
        <v>#REF!</v>
      </c>
      <c r="CA183" t="e">
        <f t="shared" si="141"/>
        <v>#REF!</v>
      </c>
      <c r="CB183">
        <v>0</v>
      </c>
      <c r="CC183" t="e">
        <f t="shared" si="158"/>
        <v>#REF!</v>
      </c>
      <c r="CD183" t="e">
        <f t="shared" si="159"/>
        <v>#REF!</v>
      </c>
      <c r="CE183" t="e">
        <f t="shared" si="160"/>
        <v>#REF!</v>
      </c>
      <c r="CF183" t="e">
        <f t="shared" si="161"/>
        <v>#REF!</v>
      </c>
      <c r="CG183" t="e">
        <f t="shared" si="162"/>
        <v>#REF!</v>
      </c>
      <c r="CH183" t="e">
        <f t="shared" si="163"/>
        <v>#REF!</v>
      </c>
      <c r="CI183" t="e">
        <f t="shared" si="164"/>
        <v>#REF!</v>
      </c>
      <c r="CJ183" t="e">
        <f t="shared" si="165"/>
        <v>#REF!</v>
      </c>
      <c r="CL183" s="89" t="e">
        <f t="shared" si="142"/>
        <v>#REF!</v>
      </c>
    </row>
    <row r="184" spans="1:90" x14ac:dyDescent="0.3">
      <c r="A184" t="s">
        <v>4</v>
      </c>
      <c r="B184">
        <v>8514</v>
      </c>
      <c r="C184" t="s">
        <v>419</v>
      </c>
      <c r="D184" s="16" t="e">
        <f>SUMIFS(#REF!,#REF!,$B184,#REF!,"Yes")</f>
        <v>#REF!</v>
      </c>
      <c r="E184" s="4" t="e">
        <f>SUMIFS(#REF!,#REF!,$B184,#REF!,"Yes")</f>
        <v>#REF!</v>
      </c>
      <c r="F184" s="4" t="e">
        <f>SUMIFS(#REF!,#REF!,$B184,#REF!,"Yes")</f>
        <v>#REF!</v>
      </c>
      <c r="G184" s="4" t="e">
        <f>SUMIFS(#REF!,#REF!,$B184,#REF!,"Yes")</f>
        <v>#REF!</v>
      </c>
      <c r="H184" s="4" t="e">
        <f>SUMIFS(#REF!,#REF!,$B184,#REF!,"Yes")</f>
        <v>#REF!</v>
      </c>
      <c r="I184" s="4" t="e">
        <f>SUMIFS(#REF!,#REF!,$B184,#REF!,"Yes")</f>
        <v>#REF!</v>
      </c>
      <c r="J184" s="4" t="e">
        <f>SUMIFS(#REF!,#REF!,$B184,#REF!,"Yes")</f>
        <v>#REF!</v>
      </c>
      <c r="K184" s="4" t="e">
        <f>SUMIFS(#REF!,#REF!,$B184,#REF!,"Yes")</f>
        <v>#REF!</v>
      </c>
      <c r="L184" s="4" t="e">
        <f>SUMIFS(#REF!,#REF!,$B184,#REF!,"Yes")</f>
        <v>#REF!</v>
      </c>
      <c r="M184" s="4" t="e">
        <f>SUMIFS(#REF!,#REF!,$B184,#REF!,"Yes")</f>
        <v>#REF!</v>
      </c>
      <c r="N184" s="4" t="e">
        <f>SUMIFS(#REF!,#REF!,$B184,#REF!,"Yes")</f>
        <v>#REF!</v>
      </c>
      <c r="O184" s="4" t="e">
        <f>SUMIFS(#REF!,#REF!,$B184,#REF!,"Yes")</f>
        <v>#REF!</v>
      </c>
      <c r="P184" s="4" t="e">
        <f>SUMIFS(#REF!,#REF!,$B184,#REF!,"Yes")</f>
        <v>#REF!</v>
      </c>
      <c r="Q184" s="4" t="e">
        <f>SUMIFS(#REF!,#REF!,$B184,#REF!,"Yes")</f>
        <v>#REF!</v>
      </c>
      <c r="R184" s="4" t="e">
        <f>SUMIFS(#REF!,#REF!,$B184,#REF!,"Yes")</f>
        <v>#REF!</v>
      </c>
      <c r="S184" s="4" t="e">
        <f>SUMIFS(#REF!,#REF!,$B184,#REF!,"Yes")</f>
        <v>#REF!</v>
      </c>
      <c r="T184" s="4" t="e">
        <f>SUMIFS(#REF!,#REF!,$B184,#REF!,"Yes")</f>
        <v>#REF!</v>
      </c>
      <c r="U184" s="4" t="e">
        <f>SUMIFS(#REF!,#REF!,$B184,#REF!,"Yes")</f>
        <v>#REF!</v>
      </c>
      <c r="V184" s="4" t="e">
        <f>SUMIFS(#REF!,#REF!,$B184,#REF!,"Yes")</f>
        <v>#REF!</v>
      </c>
      <c r="W184" s="4" t="e">
        <f>SUMIFS(#REF!,#REF!,$B184,#REF!,"Yes")</f>
        <v>#REF!</v>
      </c>
      <c r="X184" s="4" t="e">
        <f>SUMIFS(#REF!,#REF!,$B184,#REF!,"Yes")</f>
        <v>#REF!</v>
      </c>
      <c r="Y184" s="4" t="e">
        <f>SUMIFS(#REF!,#REF!,$B184,#REF!,"Yes")</f>
        <v>#REF!</v>
      </c>
      <c r="Z184" s="4" t="e">
        <f>SUMIFS(#REF!,#REF!,$B184,#REF!,"Yes")</f>
        <v>#REF!</v>
      </c>
      <c r="AA184" s="4" t="e">
        <f>SUMIFS(#REF!,#REF!,$B184,#REF!,"Yes")</f>
        <v>#REF!</v>
      </c>
      <c r="AB184" s="4" t="e">
        <f>SUMIFS(#REF!,#REF!,$B184,#REF!,"Yes")</f>
        <v>#REF!</v>
      </c>
      <c r="AC184" s="4" t="e">
        <f>SUMIFS(#REF!,#REF!,$B184,#REF!,"Yes")</f>
        <v>#REF!</v>
      </c>
      <c r="AD184" s="4" t="e">
        <f>SUMIFS(#REF!,#REF!,$B184,#REF!,"Yes")</f>
        <v>#REF!</v>
      </c>
      <c r="AE184" s="4" t="e">
        <f>SUMIFS(#REF!,#REF!,$B184,#REF!,"Yes")</f>
        <v>#REF!</v>
      </c>
      <c r="AF184" s="4" t="e">
        <f>SUMIFS(#REF!,#REF!,$B184,#REF!,"Yes")</f>
        <v>#REF!</v>
      </c>
      <c r="AG184" s="4" t="e">
        <f>IFERROR(INDEX(#REF!,MATCH(B184,#REF!,0),6),H184)</f>
        <v>#REF!</v>
      </c>
      <c r="AH184" s="12">
        <f t="shared" si="111"/>
        <v>0</v>
      </c>
      <c r="AI184" s="4" t="e">
        <f t="shared" si="112"/>
        <v>#REF!</v>
      </c>
      <c r="AJ184" s="4" t="e">
        <f t="shared" si="143"/>
        <v>#REF!</v>
      </c>
      <c r="AK184" s="4" t="e">
        <f t="shared" si="113"/>
        <v>#REF!</v>
      </c>
      <c r="AL184" s="4" t="e">
        <f t="shared" si="114"/>
        <v>#REF!</v>
      </c>
      <c r="AM184" s="4" t="e">
        <f t="shared" si="115"/>
        <v>#REF!</v>
      </c>
      <c r="AN184" s="4" t="e">
        <f t="shared" si="144"/>
        <v>#REF!</v>
      </c>
      <c r="AO184" s="4" t="e">
        <f t="shared" si="116"/>
        <v>#REF!</v>
      </c>
      <c r="AP184" s="4" t="e">
        <f t="shared" si="145"/>
        <v>#REF!</v>
      </c>
      <c r="AQ184" s="4" t="e">
        <f t="shared" si="117"/>
        <v>#REF!</v>
      </c>
      <c r="AR184" s="4" t="e">
        <f t="shared" si="118"/>
        <v>#REF!</v>
      </c>
      <c r="AS184" s="4" t="e">
        <f t="shared" si="119"/>
        <v>#REF!</v>
      </c>
      <c r="AT184" s="4" t="e">
        <f t="shared" si="146"/>
        <v>#REF!</v>
      </c>
      <c r="AU184" s="4" t="e">
        <f t="shared" si="120"/>
        <v>#REF!</v>
      </c>
      <c r="AV184" s="4" t="e">
        <f t="shared" si="147"/>
        <v>#REF!</v>
      </c>
      <c r="AW184" s="4" t="e">
        <f t="shared" si="121"/>
        <v>#REF!</v>
      </c>
      <c r="AX184" s="4" t="e">
        <f t="shared" si="122"/>
        <v>#REF!</v>
      </c>
      <c r="AY184" s="4" t="e">
        <f t="shared" si="123"/>
        <v>#REF!</v>
      </c>
      <c r="AZ184" s="4" t="e">
        <f t="shared" si="148"/>
        <v>#REF!</v>
      </c>
      <c r="BA184" s="4" t="e">
        <f t="shared" si="124"/>
        <v>#REF!</v>
      </c>
      <c r="BB184" s="4" t="e">
        <f t="shared" si="149"/>
        <v>#REF!</v>
      </c>
      <c r="BC184" s="4" t="e">
        <f t="shared" si="125"/>
        <v>#REF!</v>
      </c>
      <c r="BD184" s="4" t="e">
        <f t="shared" si="126"/>
        <v>#REF!</v>
      </c>
      <c r="BE184" s="4" t="e">
        <f t="shared" si="127"/>
        <v>#REF!</v>
      </c>
      <c r="BF184" s="4" t="e">
        <f t="shared" si="150"/>
        <v>#REF!</v>
      </c>
      <c r="BG184" s="4" t="e">
        <f t="shared" si="128"/>
        <v>#REF!</v>
      </c>
      <c r="BH184" s="4" t="e">
        <f t="shared" si="151"/>
        <v>#REF!</v>
      </c>
      <c r="BI184" s="4" t="e">
        <f t="shared" si="129"/>
        <v>#REF!</v>
      </c>
      <c r="BJ184" s="4" t="e">
        <f t="shared" si="130"/>
        <v>#REF!</v>
      </c>
      <c r="BK184" s="4" t="e">
        <f t="shared" si="131"/>
        <v>#REF!</v>
      </c>
      <c r="BL184" s="4" t="e">
        <f t="shared" si="152"/>
        <v>#REF!</v>
      </c>
      <c r="BM184" s="4" t="e">
        <f t="shared" si="132"/>
        <v>#REF!</v>
      </c>
      <c r="BN184" s="4" t="e">
        <f t="shared" si="153"/>
        <v>#REF!</v>
      </c>
      <c r="BO184" s="4" t="e">
        <f t="shared" si="133"/>
        <v>#REF!</v>
      </c>
      <c r="BP184" s="4" t="e">
        <f t="shared" si="134"/>
        <v>#REF!</v>
      </c>
      <c r="BQ184" s="4" t="e">
        <f t="shared" si="135"/>
        <v>#REF!</v>
      </c>
      <c r="BR184" s="4" t="e">
        <f t="shared" si="154"/>
        <v>#REF!</v>
      </c>
      <c r="BS184" s="4" t="e">
        <f t="shared" si="136"/>
        <v>#REF!</v>
      </c>
      <c r="BT184" s="4" t="e">
        <f t="shared" si="155"/>
        <v>#REF!</v>
      </c>
      <c r="BU184" s="4" t="e">
        <f t="shared" si="137"/>
        <v>#REF!</v>
      </c>
      <c r="BV184" s="4" t="e">
        <f t="shared" si="138"/>
        <v>#REF!</v>
      </c>
      <c r="BW184" s="4" t="e">
        <f t="shared" si="139"/>
        <v>#REF!</v>
      </c>
      <c r="BX184" s="4" t="e">
        <f t="shared" si="156"/>
        <v>#REF!</v>
      </c>
      <c r="BY184" s="4" t="e">
        <f t="shared" si="140"/>
        <v>#REF!</v>
      </c>
      <c r="BZ184" s="4" t="e">
        <f t="shared" si="157"/>
        <v>#REF!</v>
      </c>
      <c r="CA184" t="e">
        <f t="shared" si="141"/>
        <v>#REF!</v>
      </c>
      <c r="CB184">
        <v>0</v>
      </c>
      <c r="CC184" t="e">
        <f t="shared" si="158"/>
        <v>#REF!</v>
      </c>
      <c r="CD184" t="e">
        <f t="shared" si="159"/>
        <v>#REF!</v>
      </c>
      <c r="CE184" t="e">
        <f t="shared" si="160"/>
        <v>#REF!</v>
      </c>
      <c r="CF184" t="e">
        <f t="shared" si="161"/>
        <v>#REF!</v>
      </c>
      <c r="CG184" t="e">
        <f t="shared" si="162"/>
        <v>#REF!</v>
      </c>
      <c r="CH184" t="e">
        <f t="shared" si="163"/>
        <v>#REF!</v>
      </c>
      <c r="CI184" t="e">
        <f t="shared" si="164"/>
        <v>#REF!</v>
      </c>
      <c r="CJ184" t="e">
        <f t="shared" si="165"/>
        <v>#REF!</v>
      </c>
      <c r="CL184" s="89" t="e">
        <f t="shared" si="142"/>
        <v>#REF!</v>
      </c>
    </row>
    <row r="185" spans="1:90" x14ac:dyDescent="0.3">
      <c r="A185" t="s">
        <v>4</v>
      </c>
      <c r="B185">
        <v>9183</v>
      </c>
      <c r="C185" t="s">
        <v>426</v>
      </c>
      <c r="D185" s="16" t="e">
        <f>SUMIFS(#REF!,#REF!,$B185,#REF!,"Yes")</f>
        <v>#REF!</v>
      </c>
      <c r="E185" s="4" t="e">
        <f>SUMIFS(#REF!,#REF!,$B185,#REF!,"Yes")</f>
        <v>#REF!</v>
      </c>
      <c r="F185" s="4" t="e">
        <f>SUMIFS(#REF!,#REF!,$B185,#REF!,"Yes")</f>
        <v>#REF!</v>
      </c>
      <c r="G185" s="4" t="e">
        <f>SUMIFS(#REF!,#REF!,$B185,#REF!,"Yes")</f>
        <v>#REF!</v>
      </c>
      <c r="H185" s="4" t="e">
        <f>SUMIFS(#REF!,#REF!,$B185,#REF!,"Yes")</f>
        <v>#REF!</v>
      </c>
      <c r="I185" s="4" t="e">
        <f>SUMIFS(#REF!,#REF!,$B185,#REF!,"Yes")</f>
        <v>#REF!</v>
      </c>
      <c r="J185" s="4" t="e">
        <f>SUMIFS(#REF!,#REF!,$B185,#REF!,"Yes")</f>
        <v>#REF!</v>
      </c>
      <c r="K185" s="4" t="e">
        <f>SUMIFS(#REF!,#REF!,$B185,#REF!,"Yes")</f>
        <v>#REF!</v>
      </c>
      <c r="L185" s="4" t="e">
        <f>SUMIFS(#REF!,#REF!,$B185,#REF!,"Yes")</f>
        <v>#REF!</v>
      </c>
      <c r="M185" s="4" t="e">
        <f>SUMIFS(#REF!,#REF!,$B185,#REF!,"Yes")</f>
        <v>#REF!</v>
      </c>
      <c r="N185" s="4" t="e">
        <f>SUMIFS(#REF!,#REF!,$B185,#REF!,"Yes")</f>
        <v>#REF!</v>
      </c>
      <c r="O185" s="4" t="e">
        <f>SUMIFS(#REF!,#REF!,$B185,#REF!,"Yes")</f>
        <v>#REF!</v>
      </c>
      <c r="P185" s="4" t="e">
        <f>SUMIFS(#REF!,#REF!,$B185,#REF!,"Yes")</f>
        <v>#REF!</v>
      </c>
      <c r="Q185" s="4" t="e">
        <f>SUMIFS(#REF!,#REF!,$B185,#REF!,"Yes")</f>
        <v>#REF!</v>
      </c>
      <c r="R185" s="4" t="e">
        <f>SUMIFS(#REF!,#REF!,$B185,#REF!,"Yes")</f>
        <v>#REF!</v>
      </c>
      <c r="S185" s="4" t="e">
        <f>SUMIFS(#REF!,#REF!,$B185,#REF!,"Yes")</f>
        <v>#REF!</v>
      </c>
      <c r="T185" s="4" t="e">
        <f>SUMIFS(#REF!,#REF!,$B185,#REF!,"Yes")</f>
        <v>#REF!</v>
      </c>
      <c r="U185" s="4" t="e">
        <f>SUMIFS(#REF!,#REF!,$B185,#REF!,"Yes")</f>
        <v>#REF!</v>
      </c>
      <c r="V185" s="4" t="e">
        <f>SUMIFS(#REF!,#REF!,$B185,#REF!,"Yes")</f>
        <v>#REF!</v>
      </c>
      <c r="W185" s="4" t="e">
        <f>SUMIFS(#REF!,#REF!,$B185,#REF!,"Yes")</f>
        <v>#REF!</v>
      </c>
      <c r="X185" s="4" t="e">
        <f>SUMIFS(#REF!,#REF!,$B185,#REF!,"Yes")</f>
        <v>#REF!</v>
      </c>
      <c r="Y185" s="4" t="e">
        <f>SUMIFS(#REF!,#REF!,$B185,#REF!,"Yes")</f>
        <v>#REF!</v>
      </c>
      <c r="Z185" s="4" t="e">
        <f>SUMIFS(#REF!,#REF!,$B185,#REF!,"Yes")</f>
        <v>#REF!</v>
      </c>
      <c r="AA185" s="4" t="e">
        <f>SUMIFS(#REF!,#REF!,$B185,#REF!,"Yes")</f>
        <v>#REF!</v>
      </c>
      <c r="AB185" s="4" t="e">
        <f>SUMIFS(#REF!,#REF!,$B185,#REF!,"Yes")</f>
        <v>#REF!</v>
      </c>
      <c r="AC185" s="4" t="e">
        <f>SUMIFS(#REF!,#REF!,$B185,#REF!,"Yes")</f>
        <v>#REF!</v>
      </c>
      <c r="AD185" s="4" t="e">
        <f>SUMIFS(#REF!,#REF!,$B185,#REF!,"Yes")</f>
        <v>#REF!</v>
      </c>
      <c r="AE185" s="4" t="e">
        <f>SUMIFS(#REF!,#REF!,$B185,#REF!,"Yes")</f>
        <v>#REF!</v>
      </c>
      <c r="AF185" s="4" t="e">
        <f>SUMIFS(#REF!,#REF!,$B185,#REF!,"Yes")</f>
        <v>#REF!</v>
      </c>
      <c r="AG185" s="4" t="e">
        <f>IFERROR(INDEX(#REF!,MATCH(B185,#REF!,0),6),H185)</f>
        <v>#REF!</v>
      </c>
      <c r="AH185" s="12">
        <f t="shared" si="111"/>
        <v>0</v>
      </c>
      <c r="AI185" s="4" t="e">
        <f t="shared" si="112"/>
        <v>#REF!</v>
      </c>
      <c r="AJ185" s="4" t="e">
        <f t="shared" si="143"/>
        <v>#REF!</v>
      </c>
      <c r="AK185" s="4" t="e">
        <f t="shared" si="113"/>
        <v>#REF!</v>
      </c>
      <c r="AL185" s="4" t="e">
        <f t="shared" si="114"/>
        <v>#REF!</v>
      </c>
      <c r="AM185" s="4" t="e">
        <f t="shared" si="115"/>
        <v>#REF!</v>
      </c>
      <c r="AN185" s="4" t="e">
        <f t="shared" si="144"/>
        <v>#REF!</v>
      </c>
      <c r="AO185" s="4" t="e">
        <f t="shared" si="116"/>
        <v>#REF!</v>
      </c>
      <c r="AP185" s="4" t="e">
        <f t="shared" si="145"/>
        <v>#REF!</v>
      </c>
      <c r="AQ185" s="4" t="e">
        <f t="shared" si="117"/>
        <v>#REF!</v>
      </c>
      <c r="AR185" s="4" t="e">
        <f t="shared" si="118"/>
        <v>#REF!</v>
      </c>
      <c r="AS185" s="4" t="e">
        <f t="shared" si="119"/>
        <v>#REF!</v>
      </c>
      <c r="AT185" s="4" t="e">
        <f t="shared" si="146"/>
        <v>#REF!</v>
      </c>
      <c r="AU185" s="4" t="e">
        <f t="shared" si="120"/>
        <v>#REF!</v>
      </c>
      <c r="AV185" s="4" t="e">
        <f t="shared" si="147"/>
        <v>#REF!</v>
      </c>
      <c r="AW185" s="4" t="e">
        <f t="shared" si="121"/>
        <v>#REF!</v>
      </c>
      <c r="AX185" s="4" t="e">
        <f t="shared" si="122"/>
        <v>#REF!</v>
      </c>
      <c r="AY185" s="4" t="e">
        <f t="shared" si="123"/>
        <v>#REF!</v>
      </c>
      <c r="AZ185" s="4" t="e">
        <f t="shared" si="148"/>
        <v>#REF!</v>
      </c>
      <c r="BA185" s="4" t="e">
        <f t="shared" si="124"/>
        <v>#REF!</v>
      </c>
      <c r="BB185" s="4" t="e">
        <f t="shared" si="149"/>
        <v>#REF!</v>
      </c>
      <c r="BC185" s="4" t="e">
        <f t="shared" si="125"/>
        <v>#REF!</v>
      </c>
      <c r="BD185" s="4" t="e">
        <f t="shared" si="126"/>
        <v>#REF!</v>
      </c>
      <c r="BE185" s="4" t="e">
        <f t="shared" si="127"/>
        <v>#REF!</v>
      </c>
      <c r="BF185" s="4" t="e">
        <f t="shared" si="150"/>
        <v>#REF!</v>
      </c>
      <c r="BG185" s="4" t="e">
        <f t="shared" si="128"/>
        <v>#REF!</v>
      </c>
      <c r="BH185" s="4" t="e">
        <f t="shared" si="151"/>
        <v>#REF!</v>
      </c>
      <c r="BI185" s="4" t="e">
        <f t="shared" si="129"/>
        <v>#REF!</v>
      </c>
      <c r="BJ185" s="4" t="e">
        <f t="shared" si="130"/>
        <v>#REF!</v>
      </c>
      <c r="BK185" s="4" t="e">
        <f t="shared" si="131"/>
        <v>#REF!</v>
      </c>
      <c r="BL185" s="4" t="e">
        <f t="shared" si="152"/>
        <v>#REF!</v>
      </c>
      <c r="BM185" s="4" t="e">
        <f t="shared" si="132"/>
        <v>#REF!</v>
      </c>
      <c r="BN185" s="4" t="e">
        <f t="shared" si="153"/>
        <v>#REF!</v>
      </c>
      <c r="BO185" s="4" t="e">
        <f t="shared" si="133"/>
        <v>#REF!</v>
      </c>
      <c r="BP185" s="4" t="e">
        <f t="shared" si="134"/>
        <v>#REF!</v>
      </c>
      <c r="BQ185" s="4" t="e">
        <f t="shared" si="135"/>
        <v>#REF!</v>
      </c>
      <c r="BR185" s="4" t="e">
        <f t="shared" si="154"/>
        <v>#REF!</v>
      </c>
      <c r="BS185" s="4" t="e">
        <f t="shared" si="136"/>
        <v>#REF!</v>
      </c>
      <c r="BT185" s="4" t="e">
        <f t="shared" si="155"/>
        <v>#REF!</v>
      </c>
      <c r="BU185" s="4" t="e">
        <f t="shared" si="137"/>
        <v>#REF!</v>
      </c>
      <c r="BV185" s="4" t="e">
        <f t="shared" si="138"/>
        <v>#REF!</v>
      </c>
      <c r="BW185" s="4" t="e">
        <f t="shared" si="139"/>
        <v>#REF!</v>
      </c>
      <c r="BX185" s="4" t="e">
        <f t="shared" si="156"/>
        <v>#REF!</v>
      </c>
      <c r="BY185" s="4" t="e">
        <f t="shared" si="140"/>
        <v>#REF!</v>
      </c>
      <c r="BZ185" s="4" t="e">
        <f t="shared" si="157"/>
        <v>#REF!</v>
      </c>
      <c r="CA185" t="e">
        <f t="shared" si="141"/>
        <v>#REF!</v>
      </c>
      <c r="CB185">
        <v>0</v>
      </c>
      <c r="CC185" t="e">
        <f t="shared" si="158"/>
        <v>#REF!</v>
      </c>
      <c r="CD185" t="e">
        <f t="shared" si="159"/>
        <v>#REF!</v>
      </c>
      <c r="CE185" t="e">
        <f t="shared" si="160"/>
        <v>#REF!</v>
      </c>
      <c r="CF185" t="e">
        <f t="shared" si="161"/>
        <v>#REF!</v>
      </c>
      <c r="CG185" t="e">
        <f t="shared" si="162"/>
        <v>#REF!</v>
      </c>
      <c r="CH185" t="e">
        <f t="shared" si="163"/>
        <v>#REF!</v>
      </c>
      <c r="CI185" t="e">
        <f t="shared" si="164"/>
        <v>#REF!</v>
      </c>
      <c r="CJ185" t="e">
        <f t="shared" si="165"/>
        <v>#REF!</v>
      </c>
      <c r="CL185" s="89" t="e">
        <f t="shared" si="142"/>
        <v>#REF!</v>
      </c>
    </row>
    <row r="186" spans="1:90" x14ac:dyDescent="0.3">
      <c r="A186" t="s">
        <v>4</v>
      </c>
      <c r="B186">
        <v>9666</v>
      </c>
      <c r="C186" t="s">
        <v>479</v>
      </c>
      <c r="D186" s="16" t="e">
        <f>SUMIFS(#REF!,#REF!,$B186,#REF!,"Yes")</f>
        <v>#REF!</v>
      </c>
      <c r="E186" s="4" t="e">
        <f>SUMIFS(#REF!,#REF!,$B186,#REF!,"Yes")</f>
        <v>#REF!</v>
      </c>
      <c r="F186" s="4" t="e">
        <f>SUMIFS(#REF!,#REF!,$B186,#REF!,"Yes")</f>
        <v>#REF!</v>
      </c>
      <c r="G186" s="4" t="e">
        <f>SUMIFS(#REF!,#REF!,$B186,#REF!,"Yes")</f>
        <v>#REF!</v>
      </c>
      <c r="H186" s="4" t="e">
        <f>SUMIFS(#REF!,#REF!,$B186,#REF!,"Yes")</f>
        <v>#REF!</v>
      </c>
      <c r="I186" s="4" t="e">
        <f>SUMIFS(#REF!,#REF!,$B186,#REF!,"Yes")</f>
        <v>#REF!</v>
      </c>
      <c r="J186" s="4" t="e">
        <f>SUMIFS(#REF!,#REF!,$B186,#REF!,"Yes")</f>
        <v>#REF!</v>
      </c>
      <c r="K186" s="4" t="e">
        <f>SUMIFS(#REF!,#REF!,$B186,#REF!,"Yes")</f>
        <v>#REF!</v>
      </c>
      <c r="L186" s="4" t="e">
        <f>SUMIFS(#REF!,#REF!,$B186,#REF!,"Yes")</f>
        <v>#REF!</v>
      </c>
      <c r="M186" s="4" t="e">
        <f>SUMIFS(#REF!,#REF!,$B186,#REF!,"Yes")</f>
        <v>#REF!</v>
      </c>
      <c r="N186" s="4" t="e">
        <f>SUMIFS(#REF!,#REF!,$B186,#REF!,"Yes")</f>
        <v>#REF!</v>
      </c>
      <c r="O186" s="4" t="e">
        <f>SUMIFS(#REF!,#REF!,$B186,#REF!,"Yes")</f>
        <v>#REF!</v>
      </c>
      <c r="P186" s="4" t="e">
        <f>SUMIFS(#REF!,#REF!,$B186,#REF!,"Yes")</f>
        <v>#REF!</v>
      </c>
      <c r="Q186" s="4" t="e">
        <f>SUMIFS(#REF!,#REF!,$B186,#REF!,"Yes")</f>
        <v>#REF!</v>
      </c>
      <c r="R186" s="4" t="e">
        <f>SUMIFS(#REF!,#REF!,$B186,#REF!,"Yes")</f>
        <v>#REF!</v>
      </c>
      <c r="S186" s="4" t="e">
        <f>SUMIFS(#REF!,#REF!,$B186,#REF!,"Yes")</f>
        <v>#REF!</v>
      </c>
      <c r="T186" s="4" t="e">
        <f>SUMIFS(#REF!,#REF!,$B186,#REF!,"Yes")</f>
        <v>#REF!</v>
      </c>
      <c r="U186" s="4" t="e">
        <f>SUMIFS(#REF!,#REF!,$B186,#REF!,"Yes")</f>
        <v>#REF!</v>
      </c>
      <c r="V186" s="4" t="e">
        <f>SUMIFS(#REF!,#REF!,$B186,#REF!,"Yes")</f>
        <v>#REF!</v>
      </c>
      <c r="W186" s="4" t="e">
        <f>SUMIFS(#REF!,#REF!,$B186,#REF!,"Yes")</f>
        <v>#REF!</v>
      </c>
      <c r="X186" s="4" t="e">
        <f>SUMIFS(#REF!,#REF!,$B186,#REF!,"Yes")</f>
        <v>#REF!</v>
      </c>
      <c r="Y186" s="4" t="e">
        <f>SUMIFS(#REF!,#REF!,$B186,#REF!,"Yes")</f>
        <v>#REF!</v>
      </c>
      <c r="Z186" s="4" t="e">
        <f>SUMIFS(#REF!,#REF!,$B186,#REF!,"Yes")</f>
        <v>#REF!</v>
      </c>
      <c r="AA186" s="4" t="e">
        <f>SUMIFS(#REF!,#REF!,$B186,#REF!,"Yes")</f>
        <v>#REF!</v>
      </c>
      <c r="AB186" s="4" t="e">
        <f>SUMIFS(#REF!,#REF!,$B186,#REF!,"Yes")</f>
        <v>#REF!</v>
      </c>
      <c r="AC186" s="4" t="e">
        <f>SUMIFS(#REF!,#REF!,$B186,#REF!,"Yes")</f>
        <v>#REF!</v>
      </c>
      <c r="AD186" s="4" t="e">
        <f>SUMIFS(#REF!,#REF!,$B186,#REF!,"Yes")</f>
        <v>#REF!</v>
      </c>
      <c r="AE186" s="4" t="e">
        <f>SUMIFS(#REF!,#REF!,$B186,#REF!,"Yes")</f>
        <v>#REF!</v>
      </c>
      <c r="AF186" s="4" t="e">
        <f>SUMIFS(#REF!,#REF!,$B186,#REF!,"Yes")</f>
        <v>#REF!</v>
      </c>
      <c r="AG186" s="4" t="e">
        <f>IFERROR(INDEX(#REF!,MATCH(B186,#REF!,0),6),H186)</f>
        <v>#REF!</v>
      </c>
      <c r="AH186" s="12">
        <f t="shared" si="111"/>
        <v>0</v>
      </c>
      <c r="AI186" s="4" t="e">
        <f t="shared" si="112"/>
        <v>#REF!</v>
      </c>
      <c r="AJ186" s="4" t="e">
        <f t="shared" si="143"/>
        <v>#REF!</v>
      </c>
      <c r="AK186" s="4" t="e">
        <f t="shared" si="113"/>
        <v>#REF!</v>
      </c>
      <c r="AL186" s="4" t="e">
        <f t="shared" si="114"/>
        <v>#REF!</v>
      </c>
      <c r="AM186" s="4" t="e">
        <f t="shared" si="115"/>
        <v>#REF!</v>
      </c>
      <c r="AN186" s="4" t="e">
        <f t="shared" si="144"/>
        <v>#REF!</v>
      </c>
      <c r="AO186" s="4" t="e">
        <f t="shared" si="116"/>
        <v>#REF!</v>
      </c>
      <c r="AP186" s="4" t="e">
        <f t="shared" si="145"/>
        <v>#REF!</v>
      </c>
      <c r="AQ186" s="4" t="e">
        <f t="shared" si="117"/>
        <v>#REF!</v>
      </c>
      <c r="AR186" s="4" t="e">
        <f t="shared" si="118"/>
        <v>#REF!</v>
      </c>
      <c r="AS186" s="4" t="e">
        <f t="shared" si="119"/>
        <v>#REF!</v>
      </c>
      <c r="AT186" s="4" t="e">
        <f t="shared" si="146"/>
        <v>#REF!</v>
      </c>
      <c r="AU186" s="4" t="e">
        <f t="shared" si="120"/>
        <v>#REF!</v>
      </c>
      <c r="AV186" s="4" t="e">
        <f t="shared" si="147"/>
        <v>#REF!</v>
      </c>
      <c r="AW186" s="4" t="e">
        <f t="shared" si="121"/>
        <v>#REF!</v>
      </c>
      <c r="AX186" s="4" t="e">
        <f t="shared" si="122"/>
        <v>#REF!</v>
      </c>
      <c r="AY186" s="4" t="e">
        <f t="shared" si="123"/>
        <v>#REF!</v>
      </c>
      <c r="AZ186" s="4" t="e">
        <f t="shared" si="148"/>
        <v>#REF!</v>
      </c>
      <c r="BA186" s="4" t="e">
        <f t="shared" si="124"/>
        <v>#REF!</v>
      </c>
      <c r="BB186" s="4" t="e">
        <f t="shared" si="149"/>
        <v>#REF!</v>
      </c>
      <c r="BC186" s="4" t="e">
        <f t="shared" si="125"/>
        <v>#REF!</v>
      </c>
      <c r="BD186" s="4" t="e">
        <f t="shared" si="126"/>
        <v>#REF!</v>
      </c>
      <c r="BE186" s="4" t="e">
        <f t="shared" si="127"/>
        <v>#REF!</v>
      </c>
      <c r="BF186" s="4" t="e">
        <f t="shared" si="150"/>
        <v>#REF!</v>
      </c>
      <c r="BG186" s="4" t="e">
        <f t="shared" si="128"/>
        <v>#REF!</v>
      </c>
      <c r="BH186" s="4" t="e">
        <f t="shared" si="151"/>
        <v>#REF!</v>
      </c>
      <c r="BI186" s="4" t="e">
        <f t="shared" si="129"/>
        <v>#REF!</v>
      </c>
      <c r="BJ186" s="4" t="e">
        <f t="shared" si="130"/>
        <v>#REF!</v>
      </c>
      <c r="BK186" s="4" t="e">
        <f t="shared" si="131"/>
        <v>#REF!</v>
      </c>
      <c r="BL186" s="4" t="e">
        <f t="shared" si="152"/>
        <v>#REF!</v>
      </c>
      <c r="BM186" s="4" t="e">
        <f t="shared" si="132"/>
        <v>#REF!</v>
      </c>
      <c r="BN186" s="4" t="e">
        <f t="shared" si="153"/>
        <v>#REF!</v>
      </c>
      <c r="BO186" s="4" t="e">
        <f t="shared" si="133"/>
        <v>#REF!</v>
      </c>
      <c r="BP186" s="4" t="e">
        <f t="shared" si="134"/>
        <v>#REF!</v>
      </c>
      <c r="BQ186" s="4" t="e">
        <f t="shared" si="135"/>
        <v>#REF!</v>
      </c>
      <c r="BR186" s="4" t="e">
        <f t="shared" si="154"/>
        <v>#REF!</v>
      </c>
      <c r="BS186" s="4" t="e">
        <f t="shared" si="136"/>
        <v>#REF!</v>
      </c>
      <c r="BT186" s="4" t="e">
        <f t="shared" si="155"/>
        <v>#REF!</v>
      </c>
      <c r="BU186" s="4" t="e">
        <f t="shared" si="137"/>
        <v>#REF!</v>
      </c>
      <c r="BV186" s="4" t="e">
        <f t="shared" si="138"/>
        <v>#REF!</v>
      </c>
      <c r="BW186" s="4" t="e">
        <f t="shared" si="139"/>
        <v>#REF!</v>
      </c>
      <c r="BX186" s="4" t="e">
        <f t="shared" si="156"/>
        <v>#REF!</v>
      </c>
      <c r="BY186" s="4" t="e">
        <f t="shared" si="140"/>
        <v>#REF!</v>
      </c>
      <c r="BZ186" s="4" t="e">
        <f t="shared" si="157"/>
        <v>#REF!</v>
      </c>
      <c r="CA186" t="e">
        <f t="shared" si="141"/>
        <v>#REF!</v>
      </c>
      <c r="CB186">
        <v>0</v>
      </c>
      <c r="CC186" t="e">
        <f t="shared" si="158"/>
        <v>#REF!</v>
      </c>
      <c r="CD186" t="e">
        <f t="shared" si="159"/>
        <v>#REF!</v>
      </c>
      <c r="CE186" t="e">
        <f t="shared" si="160"/>
        <v>#REF!</v>
      </c>
      <c r="CF186" t="e">
        <f t="shared" si="161"/>
        <v>#REF!</v>
      </c>
      <c r="CG186" t="e">
        <f t="shared" si="162"/>
        <v>#REF!</v>
      </c>
      <c r="CH186" t="e">
        <f t="shared" si="163"/>
        <v>#REF!</v>
      </c>
      <c r="CI186" t="e">
        <f t="shared" si="164"/>
        <v>#REF!</v>
      </c>
      <c r="CJ186" t="e">
        <f t="shared" si="165"/>
        <v>#REF!</v>
      </c>
      <c r="CL186" s="89" t="e">
        <f t="shared" si="142"/>
        <v>#REF!</v>
      </c>
    </row>
    <row r="187" spans="1:90" x14ac:dyDescent="0.3">
      <c r="A187" t="s">
        <v>4</v>
      </c>
      <c r="B187">
        <v>11082</v>
      </c>
      <c r="C187" t="s">
        <v>92</v>
      </c>
      <c r="D187" s="16" t="e">
        <f>SUMIFS(#REF!,#REF!,$B187,#REF!,"Yes")</f>
        <v>#REF!</v>
      </c>
      <c r="E187" s="4" t="e">
        <f>SUMIFS(#REF!,#REF!,$B187,#REF!,"Yes")</f>
        <v>#REF!</v>
      </c>
      <c r="F187" s="4" t="e">
        <f>SUMIFS(#REF!,#REF!,$B187,#REF!,"Yes")</f>
        <v>#REF!</v>
      </c>
      <c r="G187" s="4" t="e">
        <f>SUMIFS(#REF!,#REF!,$B187,#REF!,"Yes")</f>
        <v>#REF!</v>
      </c>
      <c r="H187" s="4" t="e">
        <f>SUMIFS(#REF!,#REF!,$B187,#REF!,"Yes")</f>
        <v>#REF!</v>
      </c>
      <c r="I187" s="4" t="e">
        <f>SUMIFS(#REF!,#REF!,$B187,#REF!,"Yes")</f>
        <v>#REF!</v>
      </c>
      <c r="J187" s="4" t="e">
        <f>SUMIFS(#REF!,#REF!,$B187,#REF!,"Yes")</f>
        <v>#REF!</v>
      </c>
      <c r="K187" s="4" t="e">
        <f>SUMIFS(#REF!,#REF!,$B187,#REF!,"Yes")</f>
        <v>#REF!</v>
      </c>
      <c r="L187" s="4" t="e">
        <f>SUMIFS(#REF!,#REF!,$B187,#REF!,"Yes")</f>
        <v>#REF!</v>
      </c>
      <c r="M187" s="4" t="e">
        <f>SUMIFS(#REF!,#REF!,$B187,#REF!,"Yes")</f>
        <v>#REF!</v>
      </c>
      <c r="N187" s="4" t="e">
        <f>SUMIFS(#REF!,#REF!,$B187,#REF!,"Yes")</f>
        <v>#REF!</v>
      </c>
      <c r="O187" s="4" t="e">
        <f>SUMIFS(#REF!,#REF!,$B187,#REF!,"Yes")</f>
        <v>#REF!</v>
      </c>
      <c r="P187" s="4" t="e">
        <f>SUMIFS(#REF!,#REF!,$B187,#REF!,"Yes")</f>
        <v>#REF!</v>
      </c>
      <c r="Q187" s="4" t="e">
        <f>SUMIFS(#REF!,#REF!,$B187,#REF!,"Yes")</f>
        <v>#REF!</v>
      </c>
      <c r="R187" s="4" t="e">
        <f>SUMIFS(#REF!,#REF!,$B187,#REF!,"Yes")</f>
        <v>#REF!</v>
      </c>
      <c r="S187" s="4" t="e">
        <f>SUMIFS(#REF!,#REF!,$B187,#REF!,"Yes")</f>
        <v>#REF!</v>
      </c>
      <c r="T187" s="4" t="e">
        <f>SUMIFS(#REF!,#REF!,$B187,#REF!,"Yes")</f>
        <v>#REF!</v>
      </c>
      <c r="U187" s="4" t="e">
        <f>SUMIFS(#REF!,#REF!,$B187,#REF!,"Yes")</f>
        <v>#REF!</v>
      </c>
      <c r="V187" s="4" t="e">
        <f>SUMIFS(#REF!,#REF!,$B187,#REF!,"Yes")</f>
        <v>#REF!</v>
      </c>
      <c r="W187" s="4" t="e">
        <f>SUMIFS(#REF!,#REF!,$B187,#REF!,"Yes")</f>
        <v>#REF!</v>
      </c>
      <c r="X187" s="4" t="e">
        <f>SUMIFS(#REF!,#REF!,$B187,#REF!,"Yes")</f>
        <v>#REF!</v>
      </c>
      <c r="Y187" s="4" t="e">
        <f>SUMIFS(#REF!,#REF!,$B187,#REF!,"Yes")</f>
        <v>#REF!</v>
      </c>
      <c r="Z187" s="4" t="e">
        <f>SUMIFS(#REF!,#REF!,$B187,#REF!,"Yes")</f>
        <v>#REF!</v>
      </c>
      <c r="AA187" s="4" t="e">
        <f>SUMIFS(#REF!,#REF!,$B187,#REF!,"Yes")</f>
        <v>#REF!</v>
      </c>
      <c r="AB187" s="4" t="e">
        <f>SUMIFS(#REF!,#REF!,$B187,#REF!,"Yes")</f>
        <v>#REF!</v>
      </c>
      <c r="AC187" s="4" t="e">
        <f>SUMIFS(#REF!,#REF!,$B187,#REF!,"Yes")</f>
        <v>#REF!</v>
      </c>
      <c r="AD187" s="4" t="e">
        <f>SUMIFS(#REF!,#REF!,$B187,#REF!,"Yes")</f>
        <v>#REF!</v>
      </c>
      <c r="AE187" s="4" t="e">
        <f>SUMIFS(#REF!,#REF!,$B187,#REF!,"Yes")</f>
        <v>#REF!</v>
      </c>
      <c r="AF187" s="4" t="e">
        <f>SUMIFS(#REF!,#REF!,$B187,#REF!,"Yes")</f>
        <v>#REF!</v>
      </c>
      <c r="AG187" s="4" t="e">
        <f>IFERROR(INDEX(#REF!,MATCH(B187,#REF!,0),6),H187)</f>
        <v>#REF!</v>
      </c>
      <c r="AH187" s="12">
        <f t="shared" si="111"/>
        <v>0</v>
      </c>
      <c r="AI187" s="4" t="e">
        <f t="shared" si="112"/>
        <v>#REF!</v>
      </c>
      <c r="AJ187" s="4" t="e">
        <f t="shared" si="143"/>
        <v>#REF!</v>
      </c>
      <c r="AK187" s="4" t="e">
        <f t="shared" si="113"/>
        <v>#REF!</v>
      </c>
      <c r="AL187" s="4" t="e">
        <f t="shared" si="114"/>
        <v>#REF!</v>
      </c>
      <c r="AM187" s="4" t="e">
        <f t="shared" si="115"/>
        <v>#REF!</v>
      </c>
      <c r="AN187" s="4" t="e">
        <f t="shared" si="144"/>
        <v>#REF!</v>
      </c>
      <c r="AO187" s="4" t="e">
        <f t="shared" si="116"/>
        <v>#REF!</v>
      </c>
      <c r="AP187" s="4" t="e">
        <f t="shared" si="145"/>
        <v>#REF!</v>
      </c>
      <c r="AQ187" s="4" t="e">
        <f t="shared" si="117"/>
        <v>#REF!</v>
      </c>
      <c r="AR187" s="4" t="e">
        <f t="shared" si="118"/>
        <v>#REF!</v>
      </c>
      <c r="AS187" s="4" t="e">
        <f t="shared" si="119"/>
        <v>#REF!</v>
      </c>
      <c r="AT187" s="4" t="e">
        <f t="shared" si="146"/>
        <v>#REF!</v>
      </c>
      <c r="AU187" s="4" t="e">
        <f t="shared" si="120"/>
        <v>#REF!</v>
      </c>
      <c r="AV187" s="4" t="e">
        <f t="shared" si="147"/>
        <v>#REF!</v>
      </c>
      <c r="AW187" s="4" t="e">
        <f t="shared" si="121"/>
        <v>#REF!</v>
      </c>
      <c r="AX187" s="4" t="e">
        <f t="shared" si="122"/>
        <v>#REF!</v>
      </c>
      <c r="AY187" s="4" t="e">
        <f t="shared" si="123"/>
        <v>#REF!</v>
      </c>
      <c r="AZ187" s="4" t="e">
        <f t="shared" si="148"/>
        <v>#REF!</v>
      </c>
      <c r="BA187" s="4" t="e">
        <f t="shared" si="124"/>
        <v>#REF!</v>
      </c>
      <c r="BB187" s="4" t="e">
        <f t="shared" si="149"/>
        <v>#REF!</v>
      </c>
      <c r="BC187" s="4" t="e">
        <f t="shared" si="125"/>
        <v>#REF!</v>
      </c>
      <c r="BD187" s="4" t="e">
        <f t="shared" si="126"/>
        <v>#REF!</v>
      </c>
      <c r="BE187" s="4" t="e">
        <f t="shared" si="127"/>
        <v>#REF!</v>
      </c>
      <c r="BF187" s="4" t="e">
        <f t="shared" si="150"/>
        <v>#REF!</v>
      </c>
      <c r="BG187" s="4" t="e">
        <f t="shared" si="128"/>
        <v>#REF!</v>
      </c>
      <c r="BH187" s="4" t="e">
        <f t="shared" si="151"/>
        <v>#REF!</v>
      </c>
      <c r="BI187" s="4" t="e">
        <f t="shared" si="129"/>
        <v>#REF!</v>
      </c>
      <c r="BJ187" s="4" t="e">
        <f t="shared" si="130"/>
        <v>#REF!</v>
      </c>
      <c r="BK187" s="4" t="e">
        <f t="shared" si="131"/>
        <v>#REF!</v>
      </c>
      <c r="BL187" s="4" t="e">
        <f t="shared" si="152"/>
        <v>#REF!</v>
      </c>
      <c r="BM187" s="4" t="e">
        <f t="shared" si="132"/>
        <v>#REF!</v>
      </c>
      <c r="BN187" s="4" t="e">
        <f t="shared" si="153"/>
        <v>#REF!</v>
      </c>
      <c r="BO187" s="4" t="e">
        <f t="shared" si="133"/>
        <v>#REF!</v>
      </c>
      <c r="BP187" s="4" t="e">
        <f t="shared" si="134"/>
        <v>#REF!</v>
      </c>
      <c r="BQ187" s="4" t="e">
        <f t="shared" si="135"/>
        <v>#REF!</v>
      </c>
      <c r="BR187" s="4" t="e">
        <f t="shared" si="154"/>
        <v>#REF!</v>
      </c>
      <c r="BS187" s="4" t="e">
        <f t="shared" si="136"/>
        <v>#REF!</v>
      </c>
      <c r="BT187" s="4" t="e">
        <f t="shared" si="155"/>
        <v>#REF!</v>
      </c>
      <c r="BU187" s="4" t="e">
        <f t="shared" si="137"/>
        <v>#REF!</v>
      </c>
      <c r="BV187" s="4" t="e">
        <f t="shared" si="138"/>
        <v>#REF!</v>
      </c>
      <c r="BW187" s="4" t="e">
        <f t="shared" si="139"/>
        <v>#REF!</v>
      </c>
      <c r="BX187" s="4" t="e">
        <f t="shared" si="156"/>
        <v>#REF!</v>
      </c>
      <c r="BY187" s="4" t="e">
        <f t="shared" si="140"/>
        <v>#REF!</v>
      </c>
      <c r="BZ187" s="4" t="e">
        <f t="shared" si="157"/>
        <v>#REF!</v>
      </c>
      <c r="CA187" t="e">
        <f t="shared" si="141"/>
        <v>#REF!</v>
      </c>
      <c r="CB187">
        <v>0</v>
      </c>
      <c r="CC187" t="e">
        <f t="shared" si="158"/>
        <v>#REF!</v>
      </c>
      <c r="CD187" t="e">
        <f t="shared" si="159"/>
        <v>#REF!</v>
      </c>
      <c r="CE187" t="e">
        <f t="shared" si="160"/>
        <v>#REF!</v>
      </c>
      <c r="CF187" t="e">
        <f t="shared" si="161"/>
        <v>#REF!</v>
      </c>
      <c r="CG187" t="e">
        <f t="shared" si="162"/>
        <v>#REF!</v>
      </c>
      <c r="CH187" t="e">
        <f t="shared" si="163"/>
        <v>#REF!</v>
      </c>
      <c r="CI187" t="e">
        <f t="shared" si="164"/>
        <v>#REF!</v>
      </c>
      <c r="CJ187" t="e">
        <f t="shared" si="165"/>
        <v>#REF!</v>
      </c>
      <c r="CL187" s="89" t="e">
        <f t="shared" si="142"/>
        <v>#REF!</v>
      </c>
    </row>
    <row r="188" spans="1:90" x14ac:dyDescent="0.3">
      <c r="A188" t="s">
        <v>4</v>
      </c>
      <c r="B188">
        <v>11473</v>
      </c>
      <c r="C188" t="s">
        <v>372</v>
      </c>
      <c r="D188" s="16" t="e">
        <f>SUMIFS(#REF!,#REF!,$B188,#REF!,"Yes")</f>
        <v>#REF!</v>
      </c>
      <c r="E188" s="4" t="e">
        <f>SUMIFS(#REF!,#REF!,$B188,#REF!,"Yes")</f>
        <v>#REF!</v>
      </c>
      <c r="F188" s="4" t="e">
        <f>SUMIFS(#REF!,#REF!,$B188,#REF!,"Yes")</f>
        <v>#REF!</v>
      </c>
      <c r="G188" s="4" t="e">
        <f>SUMIFS(#REF!,#REF!,$B188,#REF!,"Yes")</f>
        <v>#REF!</v>
      </c>
      <c r="H188" s="4" t="e">
        <f>SUMIFS(#REF!,#REF!,$B188,#REF!,"Yes")</f>
        <v>#REF!</v>
      </c>
      <c r="I188" s="4" t="e">
        <f>SUMIFS(#REF!,#REF!,$B188,#REF!,"Yes")</f>
        <v>#REF!</v>
      </c>
      <c r="J188" s="4" t="e">
        <f>SUMIFS(#REF!,#REF!,$B188,#REF!,"Yes")</f>
        <v>#REF!</v>
      </c>
      <c r="K188" s="4" t="e">
        <f>SUMIFS(#REF!,#REF!,$B188,#REF!,"Yes")</f>
        <v>#REF!</v>
      </c>
      <c r="L188" s="4" t="e">
        <f>SUMIFS(#REF!,#REF!,$B188,#REF!,"Yes")</f>
        <v>#REF!</v>
      </c>
      <c r="M188" s="4" t="e">
        <f>SUMIFS(#REF!,#REF!,$B188,#REF!,"Yes")</f>
        <v>#REF!</v>
      </c>
      <c r="N188" s="4" t="e">
        <f>SUMIFS(#REF!,#REF!,$B188,#REF!,"Yes")</f>
        <v>#REF!</v>
      </c>
      <c r="O188" s="4" t="e">
        <f>SUMIFS(#REF!,#REF!,$B188,#REF!,"Yes")</f>
        <v>#REF!</v>
      </c>
      <c r="P188" s="4" t="e">
        <f>SUMIFS(#REF!,#REF!,$B188,#REF!,"Yes")</f>
        <v>#REF!</v>
      </c>
      <c r="Q188" s="4" t="e">
        <f>SUMIFS(#REF!,#REF!,$B188,#REF!,"Yes")</f>
        <v>#REF!</v>
      </c>
      <c r="R188" s="4" t="e">
        <f>SUMIFS(#REF!,#REF!,$B188,#REF!,"Yes")</f>
        <v>#REF!</v>
      </c>
      <c r="S188" s="4" t="e">
        <f>SUMIFS(#REF!,#REF!,$B188,#REF!,"Yes")</f>
        <v>#REF!</v>
      </c>
      <c r="T188" s="4" t="e">
        <f>SUMIFS(#REF!,#REF!,$B188,#REF!,"Yes")</f>
        <v>#REF!</v>
      </c>
      <c r="U188" s="4" t="e">
        <f>SUMIFS(#REF!,#REF!,$B188,#REF!,"Yes")</f>
        <v>#REF!</v>
      </c>
      <c r="V188" s="4" t="e">
        <f>SUMIFS(#REF!,#REF!,$B188,#REF!,"Yes")</f>
        <v>#REF!</v>
      </c>
      <c r="W188" s="4" t="e">
        <f>SUMIFS(#REF!,#REF!,$B188,#REF!,"Yes")</f>
        <v>#REF!</v>
      </c>
      <c r="X188" s="4" t="e">
        <f>SUMIFS(#REF!,#REF!,$B188,#REF!,"Yes")</f>
        <v>#REF!</v>
      </c>
      <c r="Y188" s="4" t="e">
        <f>SUMIFS(#REF!,#REF!,$B188,#REF!,"Yes")</f>
        <v>#REF!</v>
      </c>
      <c r="Z188" s="4" t="e">
        <f>SUMIFS(#REF!,#REF!,$B188,#REF!,"Yes")</f>
        <v>#REF!</v>
      </c>
      <c r="AA188" s="4" t="e">
        <f>SUMIFS(#REF!,#REF!,$B188,#REF!,"Yes")</f>
        <v>#REF!</v>
      </c>
      <c r="AB188" s="4" t="e">
        <f>SUMIFS(#REF!,#REF!,$B188,#REF!,"Yes")</f>
        <v>#REF!</v>
      </c>
      <c r="AC188" s="4" t="e">
        <f>SUMIFS(#REF!,#REF!,$B188,#REF!,"Yes")</f>
        <v>#REF!</v>
      </c>
      <c r="AD188" s="4" t="e">
        <f>SUMIFS(#REF!,#REF!,$B188,#REF!,"Yes")</f>
        <v>#REF!</v>
      </c>
      <c r="AE188" s="4" t="e">
        <f>SUMIFS(#REF!,#REF!,$B188,#REF!,"Yes")</f>
        <v>#REF!</v>
      </c>
      <c r="AF188" s="4" t="e">
        <f>SUMIFS(#REF!,#REF!,$B188,#REF!,"Yes")</f>
        <v>#REF!</v>
      </c>
      <c r="AG188" s="4" t="e">
        <f>IFERROR(INDEX(#REF!,MATCH(B188,#REF!,0),6),H188)</f>
        <v>#REF!</v>
      </c>
      <c r="AH188" s="12">
        <f t="shared" si="111"/>
        <v>0</v>
      </c>
      <c r="AI188" s="4" t="e">
        <f t="shared" si="112"/>
        <v>#REF!</v>
      </c>
      <c r="AJ188" s="4" t="e">
        <f t="shared" si="143"/>
        <v>#REF!</v>
      </c>
      <c r="AK188" s="4" t="e">
        <f t="shared" si="113"/>
        <v>#REF!</v>
      </c>
      <c r="AL188" s="4" t="e">
        <f t="shared" si="114"/>
        <v>#REF!</v>
      </c>
      <c r="AM188" s="4" t="e">
        <f t="shared" si="115"/>
        <v>#REF!</v>
      </c>
      <c r="AN188" s="4" t="e">
        <f t="shared" si="144"/>
        <v>#REF!</v>
      </c>
      <c r="AO188" s="4" t="e">
        <f t="shared" si="116"/>
        <v>#REF!</v>
      </c>
      <c r="AP188" s="4" t="e">
        <f t="shared" si="145"/>
        <v>#REF!</v>
      </c>
      <c r="AQ188" s="4" t="e">
        <f t="shared" si="117"/>
        <v>#REF!</v>
      </c>
      <c r="AR188" s="4" t="e">
        <f t="shared" si="118"/>
        <v>#REF!</v>
      </c>
      <c r="AS188" s="4" t="e">
        <f t="shared" si="119"/>
        <v>#REF!</v>
      </c>
      <c r="AT188" s="4" t="e">
        <f t="shared" si="146"/>
        <v>#REF!</v>
      </c>
      <c r="AU188" s="4" t="e">
        <f t="shared" si="120"/>
        <v>#REF!</v>
      </c>
      <c r="AV188" s="4" t="e">
        <f t="shared" si="147"/>
        <v>#REF!</v>
      </c>
      <c r="AW188" s="4" t="e">
        <f t="shared" si="121"/>
        <v>#REF!</v>
      </c>
      <c r="AX188" s="4" t="e">
        <f t="shared" si="122"/>
        <v>#REF!</v>
      </c>
      <c r="AY188" s="4" t="e">
        <f t="shared" si="123"/>
        <v>#REF!</v>
      </c>
      <c r="AZ188" s="4" t="e">
        <f t="shared" si="148"/>
        <v>#REF!</v>
      </c>
      <c r="BA188" s="4" t="e">
        <f t="shared" si="124"/>
        <v>#REF!</v>
      </c>
      <c r="BB188" s="4" t="e">
        <f t="shared" si="149"/>
        <v>#REF!</v>
      </c>
      <c r="BC188" s="4" t="e">
        <f t="shared" si="125"/>
        <v>#REF!</v>
      </c>
      <c r="BD188" s="4" t="e">
        <f t="shared" si="126"/>
        <v>#REF!</v>
      </c>
      <c r="BE188" s="4" t="e">
        <f t="shared" si="127"/>
        <v>#REF!</v>
      </c>
      <c r="BF188" s="4" t="e">
        <f t="shared" si="150"/>
        <v>#REF!</v>
      </c>
      <c r="BG188" s="4" t="e">
        <f t="shared" si="128"/>
        <v>#REF!</v>
      </c>
      <c r="BH188" s="4" t="e">
        <f t="shared" si="151"/>
        <v>#REF!</v>
      </c>
      <c r="BI188" s="4" t="e">
        <f t="shared" si="129"/>
        <v>#REF!</v>
      </c>
      <c r="BJ188" s="4" t="e">
        <f t="shared" si="130"/>
        <v>#REF!</v>
      </c>
      <c r="BK188" s="4" t="e">
        <f t="shared" si="131"/>
        <v>#REF!</v>
      </c>
      <c r="BL188" s="4" t="e">
        <f t="shared" si="152"/>
        <v>#REF!</v>
      </c>
      <c r="BM188" s="4" t="e">
        <f t="shared" si="132"/>
        <v>#REF!</v>
      </c>
      <c r="BN188" s="4" t="e">
        <f t="shared" si="153"/>
        <v>#REF!</v>
      </c>
      <c r="BO188" s="4" t="e">
        <f t="shared" si="133"/>
        <v>#REF!</v>
      </c>
      <c r="BP188" s="4" t="e">
        <f t="shared" si="134"/>
        <v>#REF!</v>
      </c>
      <c r="BQ188" s="4" t="e">
        <f t="shared" si="135"/>
        <v>#REF!</v>
      </c>
      <c r="BR188" s="4" t="e">
        <f t="shared" si="154"/>
        <v>#REF!</v>
      </c>
      <c r="BS188" s="4" t="e">
        <f t="shared" si="136"/>
        <v>#REF!</v>
      </c>
      <c r="BT188" s="4" t="e">
        <f t="shared" si="155"/>
        <v>#REF!</v>
      </c>
      <c r="BU188" s="4" t="e">
        <f t="shared" si="137"/>
        <v>#REF!</v>
      </c>
      <c r="BV188" s="4" t="e">
        <f t="shared" si="138"/>
        <v>#REF!</v>
      </c>
      <c r="BW188" s="4" t="e">
        <f t="shared" si="139"/>
        <v>#REF!</v>
      </c>
      <c r="BX188" s="4" t="e">
        <f t="shared" si="156"/>
        <v>#REF!</v>
      </c>
      <c r="BY188" s="4" t="e">
        <f t="shared" si="140"/>
        <v>#REF!</v>
      </c>
      <c r="BZ188" s="4" t="e">
        <f t="shared" si="157"/>
        <v>#REF!</v>
      </c>
      <c r="CA188" t="e">
        <f t="shared" si="141"/>
        <v>#REF!</v>
      </c>
      <c r="CB188">
        <v>0</v>
      </c>
      <c r="CC188" t="e">
        <f t="shared" si="158"/>
        <v>#REF!</v>
      </c>
      <c r="CD188" t="e">
        <f t="shared" si="159"/>
        <v>#REF!</v>
      </c>
      <c r="CE188" t="e">
        <f t="shared" si="160"/>
        <v>#REF!</v>
      </c>
      <c r="CF188" t="e">
        <f t="shared" si="161"/>
        <v>#REF!</v>
      </c>
      <c r="CG188" t="e">
        <f t="shared" si="162"/>
        <v>#REF!</v>
      </c>
      <c r="CH188" t="e">
        <f t="shared" si="163"/>
        <v>#REF!</v>
      </c>
      <c r="CI188" t="e">
        <f t="shared" si="164"/>
        <v>#REF!</v>
      </c>
      <c r="CJ188" t="e">
        <f t="shared" si="165"/>
        <v>#REF!</v>
      </c>
      <c r="CL188" s="89" t="e">
        <f t="shared" si="142"/>
        <v>#REF!</v>
      </c>
    </row>
    <row r="189" spans="1:90" x14ac:dyDescent="0.3">
      <c r="A189" t="s">
        <v>4</v>
      </c>
      <c r="B189">
        <v>11863</v>
      </c>
      <c r="C189" t="s">
        <v>135</v>
      </c>
      <c r="D189" s="16" t="e">
        <f>SUMIFS(#REF!,#REF!,$B189,#REF!,"Yes")</f>
        <v>#REF!</v>
      </c>
      <c r="E189" s="4" t="e">
        <f>SUMIFS(#REF!,#REF!,$B189,#REF!,"Yes")</f>
        <v>#REF!</v>
      </c>
      <c r="F189" s="4" t="e">
        <f>SUMIFS(#REF!,#REF!,$B189,#REF!,"Yes")</f>
        <v>#REF!</v>
      </c>
      <c r="G189" s="4" t="e">
        <f>SUMIFS(#REF!,#REF!,$B189,#REF!,"Yes")</f>
        <v>#REF!</v>
      </c>
      <c r="H189" s="4" t="e">
        <f>SUMIFS(#REF!,#REF!,$B189,#REF!,"Yes")</f>
        <v>#REF!</v>
      </c>
      <c r="I189" s="4" t="e">
        <f>SUMIFS(#REF!,#REF!,$B189,#REF!,"Yes")</f>
        <v>#REF!</v>
      </c>
      <c r="J189" s="4" t="e">
        <f>SUMIFS(#REF!,#REF!,$B189,#REF!,"Yes")</f>
        <v>#REF!</v>
      </c>
      <c r="K189" s="4" t="e">
        <f>SUMIFS(#REF!,#REF!,$B189,#REF!,"Yes")</f>
        <v>#REF!</v>
      </c>
      <c r="L189" s="4" t="e">
        <f>SUMIFS(#REF!,#REF!,$B189,#REF!,"Yes")</f>
        <v>#REF!</v>
      </c>
      <c r="M189" s="4" t="e">
        <f>SUMIFS(#REF!,#REF!,$B189,#REF!,"Yes")</f>
        <v>#REF!</v>
      </c>
      <c r="N189" s="4" t="e">
        <f>SUMIFS(#REF!,#REF!,$B189,#REF!,"Yes")</f>
        <v>#REF!</v>
      </c>
      <c r="O189" s="4" t="e">
        <f>SUMIFS(#REF!,#REF!,$B189,#REF!,"Yes")</f>
        <v>#REF!</v>
      </c>
      <c r="P189" s="4" t="e">
        <f>SUMIFS(#REF!,#REF!,$B189,#REF!,"Yes")</f>
        <v>#REF!</v>
      </c>
      <c r="Q189" s="4" t="e">
        <f>SUMIFS(#REF!,#REF!,$B189,#REF!,"Yes")</f>
        <v>#REF!</v>
      </c>
      <c r="R189" s="4" t="e">
        <f>SUMIFS(#REF!,#REF!,$B189,#REF!,"Yes")</f>
        <v>#REF!</v>
      </c>
      <c r="S189" s="4" t="e">
        <f>SUMIFS(#REF!,#REF!,$B189,#REF!,"Yes")</f>
        <v>#REF!</v>
      </c>
      <c r="T189" s="4" t="e">
        <f>SUMIFS(#REF!,#REF!,$B189,#REF!,"Yes")</f>
        <v>#REF!</v>
      </c>
      <c r="U189" s="4" t="e">
        <f>SUMIFS(#REF!,#REF!,$B189,#REF!,"Yes")</f>
        <v>#REF!</v>
      </c>
      <c r="V189" s="4" t="e">
        <f>SUMIFS(#REF!,#REF!,$B189,#REF!,"Yes")</f>
        <v>#REF!</v>
      </c>
      <c r="W189" s="4" t="e">
        <f>SUMIFS(#REF!,#REF!,$B189,#REF!,"Yes")</f>
        <v>#REF!</v>
      </c>
      <c r="X189" s="4" t="e">
        <f>SUMIFS(#REF!,#REF!,$B189,#REF!,"Yes")</f>
        <v>#REF!</v>
      </c>
      <c r="Y189" s="4" t="e">
        <f>SUMIFS(#REF!,#REF!,$B189,#REF!,"Yes")</f>
        <v>#REF!</v>
      </c>
      <c r="Z189" s="4" t="e">
        <f>SUMIFS(#REF!,#REF!,$B189,#REF!,"Yes")</f>
        <v>#REF!</v>
      </c>
      <c r="AA189" s="4" t="e">
        <f>SUMIFS(#REF!,#REF!,$B189,#REF!,"Yes")</f>
        <v>#REF!</v>
      </c>
      <c r="AB189" s="4" t="e">
        <f>SUMIFS(#REF!,#REF!,$B189,#REF!,"Yes")</f>
        <v>#REF!</v>
      </c>
      <c r="AC189" s="4" t="e">
        <f>SUMIFS(#REF!,#REF!,$B189,#REF!,"Yes")</f>
        <v>#REF!</v>
      </c>
      <c r="AD189" s="4" t="e">
        <f>SUMIFS(#REF!,#REF!,$B189,#REF!,"Yes")</f>
        <v>#REF!</v>
      </c>
      <c r="AE189" s="4" t="e">
        <f>SUMIFS(#REF!,#REF!,$B189,#REF!,"Yes")</f>
        <v>#REF!</v>
      </c>
      <c r="AF189" s="4" t="e">
        <f>SUMIFS(#REF!,#REF!,$B189,#REF!,"Yes")</f>
        <v>#REF!</v>
      </c>
      <c r="AG189" s="4" t="e">
        <f>IFERROR(INDEX(#REF!,MATCH(B189,#REF!,0),6),H189)</f>
        <v>#REF!</v>
      </c>
      <c r="AH189" s="12">
        <f t="shared" si="111"/>
        <v>0</v>
      </c>
      <c r="AI189" s="4" t="e">
        <f t="shared" si="112"/>
        <v>#REF!</v>
      </c>
      <c r="AJ189" s="4" t="e">
        <f t="shared" si="143"/>
        <v>#REF!</v>
      </c>
      <c r="AK189" s="4" t="e">
        <f t="shared" si="113"/>
        <v>#REF!</v>
      </c>
      <c r="AL189" s="4" t="e">
        <f t="shared" si="114"/>
        <v>#REF!</v>
      </c>
      <c r="AM189" s="4" t="e">
        <f t="shared" si="115"/>
        <v>#REF!</v>
      </c>
      <c r="AN189" s="4" t="e">
        <f t="shared" si="144"/>
        <v>#REF!</v>
      </c>
      <c r="AO189" s="4" t="e">
        <f t="shared" si="116"/>
        <v>#REF!</v>
      </c>
      <c r="AP189" s="4" t="e">
        <f t="shared" si="145"/>
        <v>#REF!</v>
      </c>
      <c r="AQ189" s="4" t="e">
        <f t="shared" si="117"/>
        <v>#REF!</v>
      </c>
      <c r="AR189" s="4" t="e">
        <f t="shared" si="118"/>
        <v>#REF!</v>
      </c>
      <c r="AS189" s="4" t="e">
        <f t="shared" si="119"/>
        <v>#REF!</v>
      </c>
      <c r="AT189" s="4" t="e">
        <f t="shared" si="146"/>
        <v>#REF!</v>
      </c>
      <c r="AU189" s="4" t="e">
        <f t="shared" si="120"/>
        <v>#REF!</v>
      </c>
      <c r="AV189" s="4" t="e">
        <f t="shared" si="147"/>
        <v>#REF!</v>
      </c>
      <c r="AW189" s="4" t="e">
        <f t="shared" si="121"/>
        <v>#REF!</v>
      </c>
      <c r="AX189" s="4" t="e">
        <f t="shared" si="122"/>
        <v>#REF!</v>
      </c>
      <c r="AY189" s="4" t="e">
        <f t="shared" si="123"/>
        <v>#REF!</v>
      </c>
      <c r="AZ189" s="4" t="e">
        <f t="shared" si="148"/>
        <v>#REF!</v>
      </c>
      <c r="BA189" s="4" t="e">
        <f t="shared" si="124"/>
        <v>#REF!</v>
      </c>
      <c r="BB189" s="4" t="e">
        <f t="shared" si="149"/>
        <v>#REF!</v>
      </c>
      <c r="BC189" s="4" t="e">
        <f t="shared" si="125"/>
        <v>#REF!</v>
      </c>
      <c r="BD189" s="4" t="e">
        <f t="shared" si="126"/>
        <v>#REF!</v>
      </c>
      <c r="BE189" s="4" t="e">
        <f t="shared" si="127"/>
        <v>#REF!</v>
      </c>
      <c r="BF189" s="4" t="e">
        <f t="shared" si="150"/>
        <v>#REF!</v>
      </c>
      <c r="BG189" s="4" t="e">
        <f t="shared" si="128"/>
        <v>#REF!</v>
      </c>
      <c r="BH189" s="4" t="e">
        <f t="shared" si="151"/>
        <v>#REF!</v>
      </c>
      <c r="BI189" s="4" t="e">
        <f t="shared" si="129"/>
        <v>#REF!</v>
      </c>
      <c r="BJ189" s="4" t="e">
        <f t="shared" si="130"/>
        <v>#REF!</v>
      </c>
      <c r="BK189" s="4" t="e">
        <f t="shared" si="131"/>
        <v>#REF!</v>
      </c>
      <c r="BL189" s="4" t="e">
        <f t="shared" si="152"/>
        <v>#REF!</v>
      </c>
      <c r="BM189" s="4" t="e">
        <f t="shared" si="132"/>
        <v>#REF!</v>
      </c>
      <c r="BN189" s="4" t="e">
        <f t="shared" si="153"/>
        <v>#REF!</v>
      </c>
      <c r="BO189" s="4" t="e">
        <f t="shared" si="133"/>
        <v>#REF!</v>
      </c>
      <c r="BP189" s="4" t="e">
        <f t="shared" si="134"/>
        <v>#REF!</v>
      </c>
      <c r="BQ189" s="4" t="e">
        <f t="shared" si="135"/>
        <v>#REF!</v>
      </c>
      <c r="BR189" s="4" t="e">
        <f t="shared" si="154"/>
        <v>#REF!</v>
      </c>
      <c r="BS189" s="4" t="e">
        <f t="shared" si="136"/>
        <v>#REF!</v>
      </c>
      <c r="BT189" s="4" t="e">
        <f t="shared" si="155"/>
        <v>#REF!</v>
      </c>
      <c r="BU189" s="4" t="e">
        <f t="shared" si="137"/>
        <v>#REF!</v>
      </c>
      <c r="BV189" s="4" t="e">
        <f t="shared" si="138"/>
        <v>#REF!</v>
      </c>
      <c r="BW189" s="4" t="e">
        <f t="shared" si="139"/>
        <v>#REF!</v>
      </c>
      <c r="BX189" s="4" t="e">
        <f t="shared" si="156"/>
        <v>#REF!</v>
      </c>
      <c r="BY189" s="4" t="e">
        <f t="shared" si="140"/>
        <v>#REF!</v>
      </c>
      <c r="BZ189" s="4" t="e">
        <f t="shared" si="157"/>
        <v>#REF!</v>
      </c>
      <c r="CA189" t="e">
        <f t="shared" si="141"/>
        <v>#REF!</v>
      </c>
      <c r="CB189">
        <v>1.0765553918945597E-2</v>
      </c>
      <c r="CC189" t="e">
        <f t="shared" si="158"/>
        <v>#REF!</v>
      </c>
      <c r="CD189" t="e">
        <f t="shared" si="159"/>
        <v>#REF!</v>
      </c>
      <c r="CE189" t="e">
        <f t="shared" si="160"/>
        <v>#REF!</v>
      </c>
      <c r="CF189" t="e">
        <f t="shared" si="161"/>
        <v>#REF!</v>
      </c>
      <c r="CG189" t="e">
        <f t="shared" si="162"/>
        <v>#REF!</v>
      </c>
      <c r="CH189" t="e">
        <f t="shared" si="163"/>
        <v>#REF!</v>
      </c>
      <c r="CI189" t="e">
        <f t="shared" si="164"/>
        <v>#REF!</v>
      </c>
      <c r="CJ189" t="e">
        <f t="shared" si="165"/>
        <v>#REF!</v>
      </c>
      <c r="CL189" s="89" t="e">
        <f t="shared" si="142"/>
        <v>#REF!</v>
      </c>
    </row>
    <row r="190" spans="1:90" x14ac:dyDescent="0.3">
      <c r="A190" t="s">
        <v>4</v>
      </c>
      <c r="B190">
        <v>99906</v>
      </c>
      <c r="C190" t="s">
        <v>8</v>
      </c>
      <c r="D190" s="16" t="e">
        <f>SUMIFS(#REF!,#REF!,$B190,#REF!,"Yes")</f>
        <v>#REF!</v>
      </c>
      <c r="E190" s="4" t="e">
        <f>SUMIFS(#REF!,#REF!,$B190,#REF!,"Yes")</f>
        <v>#REF!</v>
      </c>
      <c r="F190" s="4" t="e">
        <f>SUMIFS(#REF!,#REF!,$B190,#REF!,"Yes")</f>
        <v>#REF!</v>
      </c>
      <c r="G190" s="4" t="e">
        <f>SUMIFS(#REF!,#REF!,$B190,#REF!,"Yes")</f>
        <v>#REF!</v>
      </c>
      <c r="H190" s="4" t="e">
        <f>SUMIFS(#REF!,#REF!,$B190,#REF!,"Yes")</f>
        <v>#REF!</v>
      </c>
      <c r="I190" s="4" t="e">
        <f>SUMIFS(#REF!,#REF!,$B190,#REF!,"Yes")</f>
        <v>#REF!</v>
      </c>
      <c r="J190" s="4" t="e">
        <f>SUMIFS(#REF!,#REF!,$B190,#REF!,"Yes")</f>
        <v>#REF!</v>
      </c>
      <c r="K190" s="4" t="e">
        <f>SUMIFS(#REF!,#REF!,$B190,#REF!,"Yes")</f>
        <v>#REF!</v>
      </c>
      <c r="L190" s="4" t="e">
        <f>SUMIFS(#REF!,#REF!,$B190,#REF!,"Yes")</f>
        <v>#REF!</v>
      </c>
      <c r="M190" s="4" t="e">
        <f>SUMIFS(#REF!,#REF!,$B190,#REF!,"Yes")</f>
        <v>#REF!</v>
      </c>
      <c r="N190" s="4" t="e">
        <f>SUMIFS(#REF!,#REF!,$B190,#REF!,"Yes")</f>
        <v>#REF!</v>
      </c>
      <c r="O190" s="4" t="e">
        <f>SUMIFS(#REF!,#REF!,$B190,#REF!,"Yes")</f>
        <v>#REF!</v>
      </c>
      <c r="P190" s="4" t="e">
        <f>SUMIFS(#REF!,#REF!,$B190,#REF!,"Yes")</f>
        <v>#REF!</v>
      </c>
      <c r="Q190" s="4" t="e">
        <f>SUMIFS(#REF!,#REF!,$B190,#REF!,"Yes")</f>
        <v>#REF!</v>
      </c>
      <c r="R190" s="4" t="e">
        <f>SUMIFS(#REF!,#REF!,$B190,#REF!,"Yes")</f>
        <v>#REF!</v>
      </c>
      <c r="S190" s="4" t="e">
        <f>SUMIFS(#REF!,#REF!,$B190,#REF!,"Yes")</f>
        <v>#REF!</v>
      </c>
      <c r="T190" s="4" t="e">
        <f>SUMIFS(#REF!,#REF!,$B190,#REF!,"Yes")</f>
        <v>#REF!</v>
      </c>
      <c r="U190" s="4" t="e">
        <f>SUMIFS(#REF!,#REF!,$B190,#REF!,"Yes")</f>
        <v>#REF!</v>
      </c>
      <c r="V190" s="4" t="e">
        <f>SUMIFS(#REF!,#REF!,$B190,#REF!,"Yes")</f>
        <v>#REF!</v>
      </c>
      <c r="W190" s="4" t="e">
        <f>SUMIFS(#REF!,#REF!,$B190,#REF!,"Yes")</f>
        <v>#REF!</v>
      </c>
      <c r="X190" s="4" t="e">
        <f>SUMIFS(#REF!,#REF!,$B190,#REF!,"Yes")</f>
        <v>#REF!</v>
      </c>
      <c r="Y190" s="4" t="e">
        <f>SUMIFS(#REF!,#REF!,$B190,#REF!,"Yes")</f>
        <v>#REF!</v>
      </c>
      <c r="Z190" s="4" t="e">
        <f>SUMIFS(#REF!,#REF!,$B190,#REF!,"Yes")</f>
        <v>#REF!</v>
      </c>
      <c r="AA190" s="4" t="e">
        <f>SUMIFS(#REF!,#REF!,$B190,#REF!,"Yes")</f>
        <v>#REF!</v>
      </c>
      <c r="AB190" s="4" t="e">
        <f>SUMIFS(#REF!,#REF!,$B190,#REF!,"Yes")</f>
        <v>#REF!</v>
      </c>
      <c r="AC190" s="4" t="e">
        <f>SUMIFS(#REF!,#REF!,$B190,#REF!,"Yes")</f>
        <v>#REF!</v>
      </c>
      <c r="AD190" s="4" t="e">
        <f>SUMIFS(#REF!,#REF!,$B190,#REF!,"Yes")</f>
        <v>#REF!</v>
      </c>
      <c r="AE190" s="4" t="e">
        <f>SUMIFS(#REF!,#REF!,$B190,#REF!,"Yes")</f>
        <v>#REF!</v>
      </c>
      <c r="AF190" s="4" t="e">
        <f>SUMIFS(#REF!,#REF!,$B190,#REF!,"Yes")</f>
        <v>#REF!</v>
      </c>
      <c r="AG190" s="4" t="e">
        <f>IFERROR(INDEX(#REF!,MATCH(B190,#REF!,0),6),H190)</f>
        <v>#REF!</v>
      </c>
      <c r="AH190" s="12">
        <f t="shared" si="111"/>
        <v>0</v>
      </c>
      <c r="AI190" s="4" t="e">
        <f t="shared" si="112"/>
        <v>#REF!</v>
      </c>
      <c r="AJ190" s="4" t="e">
        <f t="shared" si="143"/>
        <v>#REF!</v>
      </c>
      <c r="AK190" s="4" t="e">
        <f t="shared" si="113"/>
        <v>#REF!</v>
      </c>
      <c r="AL190" s="4" t="e">
        <f t="shared" si="114"/>
        <v>#REF!</v>
      </c>
      <c r="AM190" s="4" t="e">
        <f t="shared" si="115"/>
        <v>#REF!</v>
      </c>
      <c r="AN190" s="4" t="e">
        <f t="shared" si="144"/>
        <v>#REF!</v>
      </c>
      <c r="AO190" s="4" t="e">
        <f t="shared" si="116"/>
        <v>#REF!</v>
      </c>
      <c r="AP190" s="4" t="e">
        <f t="shared" si="145"/>
        <v>#REF!</v>
      </c>
      <c r="AQ190" s="4" t="e">
        <f t="shared" si="117"/>
        <v>#REF!</v>
      </c>
      <c r="AR190" s="4" t="e">
        <f t="shared" si="118"/>
        <v>#REF!</v>
      </c>
      <c r="AS190" s="4" t="e">
        <f t="shared" si="119"/>
        <v>#REF!</v>
      </c>
      <c r="AT190" s="4" t="e">
        <f t="shared" si="146"/>
        <v>#REF!</v>
      </c>
      <c r="AU190" s="4" t="e">
        <f t="shared" si="120"/>
        <v>#REF!</v>
      </c>
      <c r="AV190" s="4" t="e">
        <f t="shared" si="147"/>
        <v>#REF!</v>
      </c>
      <c r="AW190" s="4" t="e">
        <f t="shared" si="121"/>
        <v>#REF!</v>
      </c>
      <c r="AX190" s="4" t="e">
        <f t="shared" si="122"/>
        <v>#REF!</v>
      </c>
      <c r="AY190" s="4" t="e">
        <f t="shared" si="123"/>
        <v>#REF!</v>
      </c>
      <c r="AZ190" s="4" t="e">
        <f t="shared" si="148"/>
        <v>#REF!</v>
      </c>
      <c r="BA190" s="4" t="e">
        <f t="shared" si="124"/>
        <v>#REF!</v>
      </c>
      <c r="BB190" s="4" t="e">
        <f t="shared" si="149"/>
        <v>#REF!</v>
      </c>
      <c r="BC190" s="4" t="e">
        <f t="shared" si="125"/>
        <v>#REF!</v>
      </c>
      <c r="BD190" s="4" t="e">
        <f t="shared" si="126"/>
        <v>#REF!</v>
      </c>
      <c r="BE190" s="4" t="e">
        <f t="shared" si="127"/>
        <v>#REF!</v>
      </c>
      <c r="BF190" s="4" t="e">
        <f t="shared" si="150"/>
        <v>#REF!</v>
      </c>
      <c r="BG190" s="4" t="e">
        <f t="shared" si="128"/>
        <v>#REF!</v>
      </c>
      <c r="BH190" s="4" t="e">
        <f t="shared" si="151"/>
        <v>#REF!</v>
      </c>
      <c r="BI190" s="4" t="e">
        <f t="shared" si="129"/>
        <v>#REF!</v>
      </c>
      <c r="BJ190" s="4" t="e">
        <f t="shared" si="130"/>
        <v>#REF!</v>
      </c>
      <c r="BK190" s="4" t="e">
        <f t="shared" si="131"/>
        <v>#REF!</v>
      </c>
      <c r="BL190" s="4" t="e">
        <f t="shared" si="152"/>
        <v>#REF!</v>
      </c>
      <c r="BM190" s="4" t="e">
        <f t="shared" si="132"/>
        <v>#REF!</v>
      </c>
      <c r="BN190" s="4" t="e">
        <f t="shared" si="153"/>
        <v>#REF!</v>
      </c>
      <c r="BO190" s="4" t="e">
        <f t="shared" si="133"/>
        <v>#REF!</v>
      </c>
      <c r="BP190" s="4" t="e">
        <f t="shared" si="134"/>
        <v>#REF!</v>
      </c>
      <c r="BQ190" s="4" t="e">
        <f t="shared" si="135"/>
        <v>#REF!</v>
      </c>
      <c r="BR190" s="4" t="e">
        <f t="shared" si="154"/>
        <v>#REF!</v>
      </c>
      <c r="BS190" s="4" t="e">
        <f t="shared" si="136"/>
        <v>#REF!</v>
      </c>
      <c r="BT190" s="4" t="e">
        <f t="shared" si="155"/>
        <v>#REF!</v>
      </c>
      <c r="BU190" s="4" t="e">
        <f t="shared" si="137"/>
        <v>#REF!</v>
      </c>
      <c r="BV190" s="4" t="e">
        <f t="shared" si="138"/>
        <v>#REF!</v>
      </c>
      <c r="BW190" s="4" t="e">
        <f t="shared" si="139"/>
        <v>#REF!</v>
      </c>
      <c r="BX190" s="4" t="e">
        <f t="shared" si="156"/>
        <v>#REF!</v>
      </c>
      <c r="BY190" s="4" t="e">
        <f t="shared" si="140"/>
        <v>#REF!</v>
      </c>
      <c r="BZ190" s="4" t="e">
        <f t="shared" si="157"/>
        <v>#REF!</v>
      </c>
      <c r="CA190" t="e">
        <f t="shared" si="141"/>
        <v>#REF!</v>
      </c>
      <c r="CB190">
        <v>0</v>
      </c>
      <c r="CC190" t="e">
        <f t="shared" si="158"/>
        <v>#REF!</v>
      </c>
      <c r="CD190" t="e">
        <f t="shared" si="159"/>
        <v>#REF!</v>
      </c>
      <c r="CE190" t="e">
        <f t="shared" si="160"/>
        <v>#REF!</v>
      </c>
      <c r="CF190" t="e">
        <f t="shared" si="161"/>
        <v>#REF!</v>
      </c>
      <c r="CG190" t="e">
        <f t="shared" si="162"/>
        <v>#REF!</v>
      </c>
      <c r="CH190" t="e">
        <f t="shared" si="163"/>
        <v>#REF!</v>
      </c>
      <c r="CI190" t="e">
        <f t="shared" si="164"/>
        <v>#REF!</v>
      </c>
      <c r="CJ190" t="e">
        <f t="shared" si="165"/>
        <v>#REF!</v>
      </c>
      <c r="CL190" s="89" t="e">
        <f t="shared" si="142"/>
        <v>#REF!</v>
      </c>
    </row>
    <row r="191" spans="1:90" x14ac:dyDescent="0.3">
      <c r="A191" t="s">
        <v>4</v>
      </c>
      <c r="B191">
        <v>99915</v>
      </c>
      <c r="C191" t="s">
        <v>130</v>
      </c>
      <c r="D191" s="16" t="e">
        <f>SUMIFS(#REF!,#REF!,$B191,#REF!,"Yes")</f>
        <v>#REF!</v>
      </c>
      <c r="E191" s="4" t="e">
        <f>SUMIFS(#REF!,#REF!,$B191,#REF!,"Yes")</f>
        <v>#REF!</v>
      </c>
      <c r="F191" s="4" t="e">
        <f>SUMIFS(#REF!,#REF!,$B191,#REF!,"Yes")</f>
        <v>#REF!</v>
      </c>
      <c r="G191" s="4" t="e">
        <f>SUMIFS(#REF!,#REF!,$B191,#REF!,"Yes")</f>
        <v>#REF!</v>
      </c>
      <c r="H191" s="4" t="e">
        <f>SUMIFS(#REF!,#REF!,$B191,#REF!,"Yes")</f>
        <v>#REF!</v>
      </c>
      <c r="I191" s="4" t="e">
        <f>SUMIFS(#REF!,#REF!,$B191,#REF!,"Yes")</f>
        <v>#REF!</v>
      </c>
      <c r="J191" s="4" t="e">
        <f>SUMIFS(#REF!,#REF!,$B191,#REF!,"Yes")</f>
        <v>#REF!</v>
      </c>
      <c r="K191" s="4" t="e">
        <f>SUMIFS(#REF!,#REF!,$B191,#REF!,"Yes")</f>
        <v>#REF!</v>
      </c>
      <c r="L191" s="4" t="e">
        <f>SUMIFS(#REF!,#REF!,$B191,#REF!,"Yes")</f>
        <v>#REF!</v>
      </c>
      <c r="M191" s="4" t="e">
        <f>SUMIFS(#REF!,#REF!,$B191,#REF!,"Yes")</f>
        <v>#REF!</v>
      </c>
      <c r="N191" s="4" t="e">
        <f>SUMIFS(#REF!,#REF!,$B191,#REF!,"Yes")</f>
        <v>#REF!</v>
      </c>
      <c r="O191" s="4" t="e">
        <f>SUMIFS(#REF!,#REF!,$B191,#REF!,"Yes")</f>
        <v>#REF!</v>
      </c>
      <c r="P191" s="4" t="e">
        <f>SUMIFS(#REF!,#REF!,$B191,#REF!,"Yes")</f>
        <v>#REF!</v>
      </c>
      <c r="Q191" s="4" t="e">
        <f>SUMIFS(#REF!,#REF!,$B191,#REF!,"Yes")</f>
        <v>#REF!</v>
      </c>
      <c r="R191" s="4" t="e">
        <f>SUMIFS(#REF!,#REF!,$B191,#REF!,"Yes")</f>
        <v>#REF!</v>
      </c>
      <c r="S191" s="4" t="e">
        <f>SUMIFS(#REF!,#REF!,$B191,#REF!,"Yes")</f>
        <v>#REF!</v>
      </c>
      <c r="T191" s="4" t="e">
        <f>SUMIFS(#REF!,#REF!,$B191,#REF!,"Yes")</f>
        <v>#REF!</v>
      </c>
      <c r="U191" s="4" t="e">
        <f>SUMIFS(#REF!,#REF!,$B191,#REF!,"Yes")</f>
        <v>#REF!</v>
      </c>
      <c r="V191" s="4" t="e">
        <f>SUMIFS(#REF!,#REF!,$B191,#REF!,"Yes")</f>
        <v>#REF!</v>
      </c>
      <c r="W191" s="4" t="e">
        <f>SUMIFS(#REF!,#REF!,$B191,#REF!,"Yes")</f>
        <v>#REF!</v>
      </c>
      <c r="X191" s="4" t="e">
        <f>SUMIFS(#REF!,#REF!,$B191,#REF!,"Yes")</f>
        <v>#REF!</v>
      </c>
      <c r="Y191" s="4" t="e">
        <f>SUMIFS(#REF!,#REF!,$B191,#REF!,"Yes")</f>
        <v>#REF!</v>
      </c>
      <c r="Z191" s="4" t="e">
        <f>SUMIFS(#REF!,#REF!,$B191,#REF!,"Yes")</f>
        <v>#REF!</v>
      </c>
      <c r="AA191" s="4" t="e">
        <f>SUMIFS(#REF!,#REF!,$B191,#REF!,"Yes")</f>
        <v>#REF!</v>
      </c>
      <c r="AB191" s="4" t="e">
        <f>SUMIFS(#REF!,#REF!,$B191,#REF!,"Yes")</f>
        <v>#REF!</v>
      </c>
      <c r="AC191" s="4" t="e">
        <f>SUMIFS(#REF!,#REF!,$B191,#REF!,"Yes")</f>
        <v>#REF!</v>
      </c>
      <c r="AD191" s="4" t="e">
        <f>SUMIFS(#REF!,#REF!,$B191,#REF!,"Yes")</f>
        <v>#REF!</v>
      </c>
      <c r="AE191" s="4" t="e">
        <f>SUMIFS(#REF!,#REF!,$B191,#REF!,"Yes")</f>
        <v>#REF!</v>
      </c>
      <c r="AF191" s="4" t="e">
        <f>SUMIFS(#REF!,#REF!,$B191,#REF!,"Yes")</f>
        <v>#REF!</v>
      </c>
      <c r="AG191" s="4" t="e">
        <f>IFERROR(INDEX(#REF!,MATCH(B191,#REF!,0),6),H191)</f>
        <v>#REF!</v>
      </c>
      <c r="AH191" s="12">
        <f t="shared" si="111"/>
        <v>0</v>
      </c>
      <c r="AI191" s="4" t="e">
        <f t="shared" si="112"/>
        <v>#REF!</v>
      </c>
      <c r="AJ191" s="4" t="e">
        <f t="shared" si="143"/>
        <v>#REF!</v>
      </c>
      <c r="AK191" s="4" t="e">
        <f t="shared" si="113"/>
        <v>#REF!</v>
      </c>
      <c r="AL191" s="4" t="e">
        <f t="shared" si="114"/>
        <v>#REF!</v>
      </c>
      <c r="AM191" s="4" t="e">
        <f t="shared" si="115"/>
        <v>#REF!</v>
      </c>
      <c r="AN191" s="4" t="e">
        <f t="shared" si="144"/>
        <v>#REF!</v>
      </c>
      <c r="AO191" s="4" t="e">
        <f t="shared" si="116"/>
        <v>#REF!</v>
      </c>
      <c r="AP191" s="4" t="e">
        <f t="shared" si="145"/>
        <v>#REF!</v>
      </c>
      <c r="AQ191" s="4" t="e">
        <f t="shared" si="117"/>
        <v>#REF!</v>
      </c>
      <c r="AR191" s="4" t="e">
        <f t="shared" si="118"/>
        <v>#REF!</v>
      </c>
      <c r="AS191" s="4" t="e">
        <f t="shared" si="119"/>
        <v>#REF!</v>
      </c>
      <c r="AT191" s="4" t="e">
        <f t="shared" si="146"/>
        <v>#REF!</v>
      </c>
      <c r="AU191" s="4" t="e">
        <f t="shared" si="120"/>
        <v>#REF!</v>
      </c>
      <c r="AV191" s="4" t="e">
        <f t="shared" si="147"/>
        <v>#REF!</v>
      </c>
      <c r="AW191" s="4" t="e">
        <f t="shared" si="121"/>
        <v>#REF!</v>
      </c>
      <c r="AX191" s="4" t="e">
        <f t="shared" si="122"/>
        <v>#REF!</v>
      </c>
      <c r="AY191" s="4" t="e">
        <f t="shared" si="123"/>
        <v>#REF!</v>
      </c>
      <c r="AZ191" s="4" t="e">
        <f t="shared" si="148"/>
        <v>#REF!</v>
      </c>
      <c r="BA191" s="4" t="e">
        <f t="shared" si="124"/>
        <v>#REF!</v>
      </c>
      <c r="BB191" s="4" t="e">
        <f t="shared" si="149"/>
        <v>#REF!</v>
      </c>
      <c r="BC191" s="4" t="e">
        <f t="shared" si="125"/>
        <v>#REF!</v>
      </c>
      <c r="BD191" s="4" t="e">
        <f t="shared" si="126"/>
        <v>#REF!</v>
      </c>
      <c r="BE191" s="4" t="e">
        <f t="shared" si="127"/>
        <v>#REF!</v>
      </c>
      <c r="BF191" s="4" t="e">
        <f t="shared" si="150"/>
        <v>#REF!</v>
      </c>
      <c r="BG191" s="4" t="e">
        <f t="shared" si="128"/>
        <v>#REF!</v>
      </c>
      <c r="BH191" s="4" t="e">
        <f t="shared" si="151"/>
        <v>#REF!</v>
      </c>
      <c r="BI191" s="4" t="e">
        <f t="shared" si="129"/>
        <v>#REF!</v>
      </c>
      <c r="BJ191" s="4" t="e">
        <f t="shared" si="130"/>
        <v>#REF!</v>
      </c>
      <c r="BK191" s="4" t="e">
        <f t="shared" si="131"/>
        <v>#REF!</v>
      </c>
      <c r="BL191" s="4" t="e">
        <f t="shared" si="152"/>
        <v>#REF!</v>
      </c>
      <c r="BM191" s="4" t="e">
        <f t="shared" si="132"/>
        <v>#REF!</v>
      </c>
      <c r="BN191" s="4" t="e">
        <f t="shared" si="153"/>
        <v>#REF!</v>
      </c>
      <c r="BO191" s="4" t="e">
        <f t="shared" si="133"/>
        <v>#REF!</v>
      </c>
      <c r="BP191" s="4" t="e">
        <f t="shared" si="134"/>
        <v>#REF!</v>
      </c>
      <c r="BQ191" s="4" t="e">
        <f t="shared" si="135"/>
        <v>#REF!</v>
      </c>
      <c r="BR191" s="4" t="e">
        <f t="shared" si="154"/>
        <v>#REF!</v>
      </c>
      <c r="BS191" s="4" t="e">
        <f t="shared" si="136"/>
        <v>#REF!</v>
      </c>
      <c r="BT191" s="4" t="e">
        <f t="shared" si="155"/>
        <v>#REF!</v>
      </c>
      <c r="BU191" s="4" t="e">
        <f t="shared" si="137"/>
        <v>#REF!</v>
      </c>
      <c r="BV191" s="4" t="e">
        <f t="shared" si="138"/>
        <v>#REF!</v>
      </c>
      <c r="BW191" s="4" t="e">
        <f t="shared" si="139"/>
        <v>#REF!</v>
      </c>
      <c r="BX191" s="4" t="e">
        <f t="shared" si="156"/>
        <v>#REF!</v>
      </c>
      <c r="BY191" s="4" t="e">
        <f t="shared" si="140"/>
        <v>#REF!</v>
      </c>
      <c r="BZ191" s="4" t="e">
        <f t="shared" si="157"/>
        <v>#REF!</v>
      </c>
      <c r="CA191" t="e">
        <f t="shared" si="141"/>
        <v>#REF!</v>
      </c>
      <c r="CB191">
        <v>0</v>
      </c>
      <c r="CC191" t="e">
        <f t="shared" si="158"/>
        <v>#REF!</v>
      </c>
      <c r="CD191" t="e">
        <f t="shared" si="159"/>
        <v>#REF!</v>
      </c>
      <c r="CE191" t="e">
        <f t="shared" si="160"/>
        <v>#REF!</v>
      </c>
      <c r="CF191" t="e">
        <f t="shared" si="161"/>
        <v>#REF!</v>
      </c>
      <c r="CG191" t="e">
        <f t="shared" si="162"/>
        <v>#REF!</v>
      </c>
      <c r="CH191" t="e">
        <f t="shared" si="163"/>
        <v>#REF!</v>
      </c>
      <c r="CI191" t="e">
        <f t="shared" si="164"/>
        <v>#REF!</v>
      </c>
      <c r="CJ191" t="e">
        <f t="shared" si="165"/>
        <v>#REF!</v>
      </c>
      <c r="CL191" s="89" t="e">
        <f t="shared" si="142"/>
        <v>#REF!</v>
      </c>
    </row>
    <row r="192" spans="1:90" x14ac:dyDescent="0.3">
      <c r="A192" t="s">
        <v>4</v>
      </c>
      <c r="B192">
        <v>99999</v>
      </c>
      <c r="C192" t="s">
        <v>484</v>
      </c>
      <c r="D192" s="16" t="e">
        <f>SUMIFS(#REF!,#REF!,$B192,#REF!,"Yes")</f>
        <v>#REF!</v>
      </c>
      <c r="E192" s="4" t="e">
        <f>SUMIFS(#REF!,#REF!,$B192,#REF!,"Yes")</f>
        <v>#REF!</v>
      </c>
      <c r="F192" s="4" t="e">
        <f>SUMIFS(#REF!,#REF!,$B192,#REF!,"Yes")</f>
        <v>#REF!</v>
      </c>
      <c r="G192" s="4" t="e">
        <f>SUMIFS(#REF!,#REF!,$B192,#REF!,"Yes")</f>
        <v>#REF!</v>
      </c>
      <c r="H192" s="4" t="e">
        <f>SUMIFS(#REF!,#REF!,$B192,#REF!,"Yes")</f>
        <v>#REF!</v>
      </c>
      <c r="I192" s="4" t="e">
        <f>SUMIFS(#REF!,#REF!,$B192,#REF!,"Yes")</f>
        <v>#REF!</v>
      </c>
      <c r="J192" s="4" t="e">
        <f>SUMIFS(#REF!,#REF!,$B192,#REF!,"Yes")</f>
        <v>#REF!</v>
      </c>
      <c r="K192" s="4" t="e">
        <f>SUMIFS(#REF!,#REF!,$B192,#REF!,"Yes")</f>
        <v>#REF!</v>
      </c>
      <c r="L192" s="4" t="e">
        <f>SUMIFS(#REF!,#REF!,$B192,#REF!,"Yes")</f>
        <v>#REF!</v>
      </c>
      <c r="M192" s="4" t="e">
        <f>SUMIFS(#REF!,#REF!,$B192,#REF!,"Yes")</f>
        <v>#REF!</v>
      </c>
      <c r="N192" s="4" t="e">
        <f>SUMIFS(#REF!,#REF!,$B192,#REF!,"Yes")</f>
        <v>#REF!</v>
      </c>
      <c r="O192" s="4" t="e">
        <f>SUMIFS(#REF!,#REF!,$B192,#REF!,"Yes")</f>
        <v>#REF!</v>
      </c>
      <c r="P192" s="4" t="e">
        <f>SUMIFS(#REF!,#REF!,$B192,#REF!,"Yes")</f>
        <v>#REF!</v>
      </c>
      <c r="Q192" s="4" t="e">
        <f>SUMIFS(#REF!,#REF!,$B192,#REF!,"Yes")</f>
        <v>#REF!</v>
      </c>
      <c r="R192" s="4" t="e">
        <f>SUMIFS(#REF!,#REF!,$B192,#REF!,"Yes")</f>
        <v>#REF!</v>
      </c>
      <c r="S192" s="4" t="e">
        <f>SUMIFS(#REF!,#REF!,$B192,#REF!,"Yes")</f>
        <v>#REF!</v>
      </c>
      <c r="T192" s="4" t="e">
        <f>SUMIFS(#REF!,#REF!,$B192,#REF!,"Yes")</f>
        <v>#REF!</v>
      </c>
      <c r="U192" s="4" t="e">
        <f>SUMIFS(#REF!,#REF!,$B192,#REF!,"Yes")</f>
        <v>#REF!</v>
      </c>
      <c r="V192" s="4" t="e">
        <f>SUMIFS(#REF!,#REF!,$B192,#REF!,"Yes")</f>
        <v>#REF!</v>
      </c>
      <c r="W192" s="4" t="e">
        <f>SUMIFS(#REF!,#REF!,$B192,#REF!,"Yes")</f>
        <v>#REF!</v>
      </c>
      <c r="X192" s="4" t="e">
        <f>SUMIFS(#REF!,#REF!,$B192,#REF!,"Yes")</f>
        <v>#REF!</v>
      </c>
      <c r="Y192" s="4" t="e">
        <f>SUMIFS(#REF!,#REF!,$B192,#REF!,"Yes")</f>
        <v>#REF!</v>
      </c>
      <c r="Z192" s="4" t="e">
        <f>SUMIFS(#REF!,#REF!,$B192,#REF!,"Yes")</f>
        <v>#REF!</v>
      </c>
      <c r="AA192" s="4" t="e">
        <f>SUMIFS(#REF!,#REF!,$B192,#REF!,"Yes")</f>
        <v>#REF!</v>
      </c>
      <c r="AB192" s="4" t="e">
        <f>SUMIFS(#REF!,#REF!,$B192,#REF!,"Yes")</f>
        <v>#REF!</v>
      </c>
      <c r="AC192" s="4" t="e">
        <f>SUMIFS(#REF!,#REF!,$B192,#REF!,"Yes")</f>
        <v>#REF!</v>
      </c>
      <c r="AD192" s="4" t="e">
        <f>SUMIFS(#REF!,#REF!,$B192,#REF!,"Yes")</f>
        <v>#REF!</v>
      </c>
      <c r="AE192" s="4" t="e">
        <f>SUMIFS(#REF!,#REF!,$B192,#REF!,"Yes")</f>
        <v>#REF!</v>
      </c>
      <c r="AF192" s="4" t="e">
        <f>SUMIFS(#REF!,#REF!,$B192,#REF!,"Yes")</f>
        <v>#REF!</v>
      </c>
      <c r="AG192" s="4" t="e">
        <f>IFERROR(INDEX(#REF!,MATCH(B192,#REF!,0),6),H192)</f>
        <v>#REF!</v>
      </c>
      <c r="AH192" s="12">
        <f t="shared" si="111"/>
        <v>0</v>
      </c>
      <c r="AI192" s="4" t="e">
        <f t="shared" si="112"/>
        <v>#REF!</v>
      </c>
      <c r="AJ192" s="4" t="e">
        <f t="shared" si="143"/>
        <v>#REF!</v>
      </c>
      <c r="AK192" s="4" t="e">
        <f t="shared" si="113"/>
        <v>#REF!</v>
      </c>
      <c r="AL192" s="4" t="e">
        <f t="shared" si="114"/>
        <v>#REF!</v>
      </c>
      <c r="AM192" s="4" t="e">
        <f t="shared" si="115"/>
        <v>#REF!</v>
      </c>
      <c r="AN192" s="4" t="e">
        <f t="shared" si="144"/>
        <v>#REF!</v>
      </c>
      <c r="AO192" s="4" t="e">
        <f t="shared" si="116"/>
        <v>#REF!</v>
      </c>
      <c r="AP192" s="4" t="e">
        <f t="shared" si="145"/>
        <v>#REF!</v>
      </c>
      <c r="AQ192" s="4" t="e">
        <f t="shared" si="117"/>
        <v>#REF!</v>
      </c>
      <c r="AR192" s="4" t="e">
        <f t="shared" si="118"/>
        <v>#REF!</v>
      </c>
      <c r="AS192" s="4" t="e">
        <f t="shared" si="119"/>
        <v>#REF!</v>
      </c>
      <c r="AT192" s="4" t="e">
        <f t="shared" si="146"/>
        <v>#REF!</v>
      </c>
      <c r="AU192" s="4" t="e">
        <f t="shared" si="120"/>
        <v>#REF!</v>
      </c>
      <c r="AV192" s="4" t="e">
        <f t="shared" si="147"/>
        <v>#REF!</v>
      </c>
      <c r="AW192" s="4" t="e">
        <f t="shared" si="121"/>
        <v>#REF!</v>
      </c>
      <c r="AX192" s="4" t="e">
        <f t="shared" si="122"/>
        <v>#REF!</v>
      </c>
      <c r="AY192" s="4" t="e">
        <f t="shared" si="123"/>
        <v>#REF!</v>
      </c>
      <c r="AZ192" s="4" t="e">
        <f t="shared" si="148"/>
        <v>#REF!</v>
      </c>
      <c r="BA192" s="4" t="e">
        <f t="shared" si="124"/>
        <v>#REF!</v>
      </c>
      <c r="BB192" s="4" t="e">
        <f t="shared" si="149"/>
        <v>#REF!</v>
      </c>
      <c r="BC192" s="4" t="e">
        <f t="shared" si="125"/>
        <v>#REF!</v>
      </c>
      <c r="BD192" s="4" t="e">
        <f t="shared" si="126"/>
        <v>#REF!</v>
      </c>
      <c r="BE192" s="4" t="e">
        <f t="shared" si="127"/>
        <v>#REF!</v>
      </c>
      <c r="BF192" s="4" t="e">
        <f t="shared" si="150"/>
        <v>#REF!</v>
      </c>
      <c r="BG192" s="4" t="e">
        <f t="shared" si="128"/>
        <v>#REF!</v>
      </c>
      <c r="BH192" s="4" t="e">
        <f t="shared" si="151"/>
        <v>#REF!</v>
      </c>
      <c r="BI192" s="4" t="e">
        <f t="shared" si="129"/>
        <v>#REF!</v>
      </c>
      <c r="BJ192" s="4" t="e">
        <f t="shared" si="130"/>
        <v>#REF!</v>
      </c>
      <c r="BK192" s="4" t="e">
        <f t="shared" si="131"/>
        <v>#REF!</v>
      </c>
      <c r="BL192" s="4" t="e">
        <f t="shared" si="152"/>
        <v>#REF!</v>
      </c>
      <c r="BM192" s="4" t="e">
        <f t="shared" si="132"/>
        <v>#REF!</v>
      </c>
      <c r="BN192" s="4" t="e">
        <f t="shared" si="153"/>
        <v>#REF!</v>
      </c>
      <c r="BO192" s="4" t="e">
        <f t="shared" si="133"/>
        <v>#REF!</v>
      </c>
      <c r="BP192" s="4" t="e">
        <f t="shared" si="134"/>
        <v>#REF!</v>
      </c>
      <c r="BQ192" s="4" t="e">
        <f t="shared" si="135"/>
        <v>#REF!</v>
      </c>
      <c r="BR192" s="4" t="e">
        <f t="shared" si="154"/>
        <v>#REF!</v>
      </c>
      <c r="BS192" s="4" t="e">
        <f t="shared" si="136"/>
        <v>#REF!</v>
      </c>
      <c r="BT192" s="4" t="e">
        <f t="shared" si="155"/>
        <v>#REF!</v>
      </c>
      <c r="BU192" s="4" t="e">
        <f t="shared" si="137"/>
        <v>#REF!</v>
      </c>
      <c r="BV192" s="4" t="e">
        <f t="shared" si="138"/>
        <v>#REF!</v>
      </c>
      <c r="BW192" s="4" t="e">
        <f t="shared" si="139"/>
        <v>#REF!</v>
      </c>
      <c r="BX192" s="4" t="e">
        <f t="shared" si="156"/>
        <v>#REF!</v>
      </c>
      <c r="BY192" s="4" t="e">
        <f t="shared" si="140"/>
        <v>#REF!</v>
      </c>
      <c r="BZ192" s="4" t="e">
        <f t="shared" si="157"/>
        <v>#REF!</v>
      </c>
      <c r="CA192" t="e">
        <f t="shared" si="141"/>
        <v>#REF!</v>
      </c>
      <c r="CB192">
        <v>0</v>
      </c>
      <c r="CC192" t="e">
        <f t="shared" si="158"/>
        <v>#REF!</v>
      </c>
      <c r="CD192" t="e">
        <f t="shared" si="159"/>
        <v>#REF!</v>
      </c>
      <c r="CE192" t="e">
        <f t="shared" si="160"/>
        <v>#REF!</v>
      </c>
      <c r="CF192" t="e">
        <f t="shared" si="161"/>
        <v>#REF!</v>
      </c>
      <c r="CG192" t="e">
        <f t="shared" si="162"/>
        <v>#REF!</v>
      </c>
      <c r="CH192" t="e">
        <f t="shared" si="163"/>
        <v>#REF!</v>
      </c>
      <c r="CI192" t="e">
        <f t="shared" si="164"/>
        <v>#REF!</v>
      </c>
      <c r="CJ192" t="e">
        <f t="shared" si="165"/>
        <v>#REF!</v>
      </c>
      <c r="CL192" s="89" t="e">
        <f t="shared" si="142"/>
        <v>#REF!</v>
      </c>
    </row>
    <row r="193" spans="1:90" x14ac:dyDescent="0.3">
      <c r="A193" t="s">
        <v>40</v>
      </c>
      <c r="B193">
        <v>742</v>
      </c>
      <c r="C193" t="s">
        <v>72</v>
      </c>
      <c r="D193" s="16" t="e">
        <f>SUMIFS(#REF!,#REF!,$B193,#REF!,"Yes")</f>
        <v>#REF!</v>
      </c>
      <c r="E193" s="4" t="e">
        <f>SUMIFS(#REF!,#REF!,$B193,#REF!,"Yes")</f>
        <v>#REF!</v>
      </c>
      <c r="F193" s="4" t="e">
        <f>SUMIFS(#REF!,#REF!,$B193,#REF!,"Yes")</f>
        <v>#REF!</v>
      </c>
      <c r="G193" s="4" t="e">
        <f>SUMIFS(#REF!,#REF!,$B193,#REF!,"Yes")</f>
        <v>#REF!</v>
      </c>
      <c r="H193" s="4" t="e">
        <f>SUMIFS(#REF!,#REF!,$B193,#REF!,"Yes")</f>
        <v>#REF!</v>
      </c>
      <c r="I193" s="4" t="e">
        <f>SUMIFS(#REF!,#REF!,$B193,#REF!,"Yes")</f>
        <v>#REF!</v>
      </c>
      <c r="J193" s="4" t="e">
        <f>SUMIFS(#REF!,#REF!,$B193,#REF!,"Yes")</f>
        <v>#REF!</v>
      </c>
      <c r="K193" s="4" t="e">
        <f>SUMIFS(#REF!,#REF!,$B193,#REF!,"Yes")</f>
        <v>#REF!</v>
      </c>
      <c r="L193" s="4" t="e">
        <f>SUMIFS(#REF!,#REF!,$B193,#REF!,"Yes")</f>
        <v>#REF!</v>
      </c>
      <c r="M193" s="4" t="e">
        <f>SUMIFS(#REF!,#REF!,$B193,#REF!,"Yes")</f>
        <v>#REF!</v>
      </c>
      <c r="N193" s="4" t="e">
        <f>SUMIFS(#REF!,#REF!,$B193,#REF!,"Yes")</f>
        <v>#REF!</v>
      </c>
      <c r="O193" s="4" t="e">
        <f>SUMIFS(#REF!,#REF!,$B193,#REF!,"Yes")</f>
        <v>#REF!</v>
      </c>
      <c r="P193" s="4" t="e">
        <f>SUMIFS(#REF!,#REF!,$B193,#REF!,"Yes")</f>
        <v>#REF!</v>
      </c>
      <c r="Q193" s="4" t="e">
        <f>SUMIFS(#REF!,#REF!,$B193,#REF!,"Yes")</f>
        <v>#REF!</v>
      </c>
      <c r="R193" s="4" t="e">
        <f>SUMIFS(#REF!,#REF!,$B193,#REF!,"Yes")</f>
        <v>#REF!</v>
      </c>
      <c r="S193" s="4" t="e">
        <f>SUMIFS(#REF!,#REF!,$B193,#REF!,"Yes")</f>
        <v>#REF!</v>
      </c>
      <c r="T193" s="4" t="e">
        <f>SUMIFS(#REF!,#REF!,$B193,#REF!,"Yes")</f>
        <v>#REF!</v>
      </c>
      <c r="U193" s="4" t="e">
        <f>SUMIFS(#REF!,#REF!,$B193,#REF!,"Yes")</f>
        <v>#REF!</v>
      </c>
      <c r="V193" s="4" t="e">
        <f>SUMIFS(#REF!,#REF!,$B193,#REF!,"Yes")</f>
        <v>#REF!</v>
      </c>
      <c r="W193" s="4" t="e">
        <f>SUMIFS(#REF!,#REF!,$B193,#REF!,"Yes")</f>
        <v>#REF!</v>
      </c>
      <c r="X193" s="4" t="e">
        <f>SUMIFS(#REF!,#REF!,$B193,#REF!,"Yes")</f>
        <v>#REF!</v>
      </c>
      <c r="Y193" s="4" t="e">
        <f>SUMIFS(#REF!,#REF!,$B193,#REF!,"Yes")</f>
        <v>#REF!</v>
      </c>
      <c r="Z193" s="4" t="e">
        <f>SUMIFS(#REF!,#REF!,$B193,#REF!,"Yes")</f>
        <v>#REF!</v>
      </c>
      <c r="AA193" s="4" t="e">
        <f>SUMIFS(#REF!,#REF!,$B193,#REF!,"Yes")</f>
        <v>#REF!</v>
      </c>
      <c r="AB193" s="4" t="e">
        <f>SUMIFS(#REF!,#REF!,$B193,#REF!,"Yes")</f>
        <v>#REF!</v>
      </c>
      <c r="AC193" s="4" t="e">
        <f>SUMIFS(#REF!,#REF!,$B193,#REF!,"Yes")</f>
        <v>#REF!</v>
      </c>
      <c r="AD193" s="4" t="e">
        <f>SUMIFS(#REF!,#REF!,$B193,#REF!,"Yes")</f>
        <v>#REF!</v>
      </c>
      <c r="AE193" s="4" t="e">
        <f>SUMIFS(#REF!,#REF!,$B193,#REF!,"Yes")</f>
        <v>#REF!</v>
      </c>
      <c r="AF193" s="4" t="e">
        <f>SUMIFS(#REF!,#REF!,$B193,#REF!,"Yes")</f>
        <v>#REF!</v>
      </c>
      <c r="AG193" s="4" t="e">
        <f>IFERROR(INDEX(#REF!,MATCH(B193,#REF!,0),6),H193)</f>
        <v>#REF!</v>
      </c>
      <c r="AH193" s="12">
        <f t="shared" si="111"/>
        <v>0</v>
      </c>
      <c r="AI193" s="4" t="e">
        <f t="shared" si="112"/>
        <v>#REF!</v>
      </c>
      <c r="AJ193" s="4" t="e">
        <f t="shared" si="143"/>
        <v>#REF!</v>
      </c>
      <c r="AK193" s="4" t="e">
        <f t="shared" si="113"/>
        <v>#REF!</v>
      </c>
      <c r="AL193" s="4" t="e">
        <f t="shared" si="114"/>
        <v>#REF!</v>
      </c>
      <c r="AM193" s="4" t="e">
        <f t="shared" si="115"/>
        <v>#REF!</v>
      </c>
      <c r="AN193" s="4" t="e">
        <f t="shared" si="144"/>
        <v>#REF!</v>
      </c>
      <c r="AO193" s="4" t="e">
        <f t="shared" si="116"/>
        <v>#REF!</v>
      </c>
      <c r="AP193" s="4" t="e">
        <f t="shared" si="145"/>
        <v>#REF!</v>
      </c>
      <c r="AQ193" s="4" t="e">
        <f t="shared" si="117"/>
        <v>#REF!</v>
      </c>
      <c r="AR193" s="4" t="e">
        <f t="shared" si="118"/>
        <v>#REF!</v>
      </c>
      <c r="AS193" s="4" t="e">
        <f t="shared" si="119"/>
        <v>#REF!</v>
      </c>
      <c r="AT193" s="4" t="e">
        <f t="shared" si="146"/>
        <v>#REF!</v>
      </c>
      <c r="AU193" s="4" t="e">
        <f t="shared" si="120"/>
        <v>#REF!</v>
      </c>
      <c r="AV193" s="4" t="e">
        <f t="shared" si="147"/>
        <v>#REF!</v>
      </c>
      <c r="AW193" s="4" t="e">
        <f t="shared" si="121"/>
        <v>#REF!</v>
      </c>
      <c r="AX193" s="4" t="e">
        <f t="shared" si="122"/>
        <v>#REF!</v>
      </c>
      <c r="AY193" s="4" t="e">
        <f t="shared" si="123"/>
        <v>#REF!</v>
      </c>
      <c r="AZ193" s="4" t="e">
        <f t="shared" si="148"/>
        <v>#REF!</v>
      </c>
      <c r="BA193" s="4" t="e">
        <f t="shared" si="124"/>
        <v>#REF!</v>
      </c>
      <c r="BB193" s="4" t="e">
        <f t="shared" si="149"/>
        <v>#REF!</v>
      </c>
      <c r="BC193" s="4" t="e">
        <f t="shared" si="125"/>
        <v>#REF!</v>
      </c>
      <c r="BD193" s="4" t="e">
        <f t="shared" si="126"/>
        <v>#REF!</v>
      </c>
      <c r="BE193" s="4" t="e">
        <f t="shared" si="127"/>
        <v>#REF!</v>
      </c>
      <c r="BF193" s="4" t="e">
        <f t="shared" si="150"/>
        <v>#REF!</v>
      </c>
      <c r="BG193" s="4" t="e">
        <f t="shared" si="128"/>
        <v>#REF!</v>
      </c>
      <c r="BH193" s="4" t="e">
        <f t="shared" si="151"/>
        <v>#REF!</v>
      </c>
      <c r="BI193" s="4" t="e">
        <f t="shared" si="129"/>
        <v>#REF!</v>
      </c>
      <c r="BJ193" s="4" t="e">
        <f t="shared" si="130"/>
        <v>#REF!</v>
      </c>
      <c r="BK193" s="4" t="e">
        <f t="shared" si="131"/>
        <v>#REF!</v>
      </c>
      <c r="BL193" s="4" t="e">
        <f t="shared" si="152"/>
        <v>#REF!</v>
      </c>
      <c r="BM193" s="4" t="e">
        <f t="shared" si="132"/>
        <v>#REF!</v>
      </c>
      <c r="BN193" s="4" t="e">
        <f t="shared" si="153"/>
        <v>#REF!</v>
      </c>
      <c r="BO193" s="4" t="e">
        <f t="shared" si="133"/>
        <v>#REF!</v>
      </c>
      <c r="BP193" s="4" t="e">
        <f t="shared" si="134"/>
        <v>#REF!</v>
      </c>
      <c r="BQ193" s="4" t="e">
        <f t="shared" si="135"/>
        <v>#REF!</v>
      </c>
      <c r="BR193" s="4" t="e">
        <f t="shared" si="154"/>
        <v>#REF!</v>
      </c>
      <c r="BS193" s="4" t="e">
        <f t="shared" si="136"/>
        <v>#REF!</v>
      </c>
      <c r="BT193" s="4" t="e">
        <f t="shared" si="155"/>
        <v>#REF!</v>
      </c>
      <c r="BU193" s="4" t="e">
        <f t="shared" si="137"/>
        <v>#REF!</v>
      </c>
      <c r="BV193" s="4" t="e">
        <f t="shared" si="138"/>
        <v>#REF!</v>
      </c>
      <c r="BW193" s="4" t="e">
        <f t="shared" si="139"/>
        <v>#REF!</v>
      </c>
      <c r="BX193" s="4" t="e">
        <f t="shared" si="156"/>
        <v>#REF!</v>
      </c>
      <c r="BY193" s="4" t="e">
        <f t="shared" si="140"/>
        <v>#REF!</v>
      </c>
      <c r="BZ193" s="4" t="e">
        <f t="shared" si="157"/>
        <v>#REF!</v>
      </c>
      <c r="CA193" t="e">
        <f t="shared" si="141"/>
        <v>#REF!</v>
      </c>
      <c r="CB193">
        <v>1.9596120011218549E-2</v>
      </c>
      <c r="CC193" t="e">
        <f t="shared" si="158"/>
        <v>#REF!</v>
      </c>
      <c r="CD193" t="e">
        <f t="shared" si="159"/>
        <v>#REF!</v>
      </c>
      <c r="CE193" t="e">
        <f t="shared" si="160"/>
        <v>#REF!</v>
      </c>
      <c r="CF193" t="e">
        <f t="shared" si="161"/>
        <v>#REF!</v>
      </c>
      <c r="CG193" t="e">
        <f t="shared" si="162"/>
        <v>#REF!</v>
      </c>
      <c r="CH193" t="e">
        <f t="shared" si="163"/>
        <v>#REF!</v>
      </c>
      <c r="CI193" t="e">
        <f t="shared" si="164"/>
        <v>#REF!</v>
      </c>
      <c r="CJ193" t="e">
        <f t="shared" si="165"/>
        <v>#REF!</v>
      </c>
      <c r="CL193" s="89" t="e">
        <f t="shared" si="142"/>
        <v>#REF!</v>
      </c>
    </row>
    <row r="194" spans="1:90" x14ac:dyDescent="0.3">
      <c r="A194" t="s">
        <v>40</v>
      </c>
      <c r="B194">
        <v>2980</v>
      </c>
      <c r="C194" t="s">
        <v>45</v>
      </c>
      <c r="D194" s="16" t="e">
        <f>SUMIFS(#REF!,#REF!,$B194,#REF!,"Yes")</f>
        <v>#REF!</v>
      </c>
      <c r="E194" s="4" t="e">
        <f>SUMIFS(#REF!,#REF!,$B194,#REF!,"Yes")</f>
        <v>#REF!</v>
      </c>
      <c r="F194" s="4" t="e">
        <f>SUMIFS(#REF!,#REF!,$B194,#REF!,"Yes")</f>
        <v>#REF!</v>
      </c>
      <c r="G194" s="4" t="e">
        <f>SUMIFS(#REF!,#REF!,$B194,#REF!,"Yes")</f>
        <v>#REF!</v>
      </c>
      <c r="H194" s="4" t="e">
        <f>SUMIFS(#REF!,#REF!,$B194,#REF!,"Yes")</f>
        <v>#REF!</v>
      </c>
      <c r="I194" s="4" t="e">
        <f>SUMIFS(#REF!,#REF!,$B194,#REF!,"Yes")</f>
        <v>#REF!</v>
      </c>
      <c r="J194" s="4" t="e">
        <f>SUMIFS(#REF!,#REF!,$B194,#REF!,"Yes")</f>
        <v>#REF!</v>
      </c>
      <c r="K194" s="4" t="e">
        <f>SUMIFS(#REF!,#REF!,$B194,#REF!,"Yes")</f>
        <v>#REF!</v>
      </c>
      <c r="L194" s="4" t="e">
        <f>SUMIFS(#REF!,#REF!,$B194,#REF!,"Yes")</f>
        <v>#REF!</v>
      </c>
      <c r="M194" s="4" t="e">
        <f>SUMIFS(#REF!,#REF!,$B194,#REF!,"Yes")</f>
        <v>#REF!</v>
      </c>
      <c r="N194" s="4" t="e">
        <f>SUMIFS(#REF!,#REF!,$B194,#REF!,"Yes")</f>
        <v>#REF!</v>
      </c>
      <c r="O194" s="4" t="e">
        <f>SUMIFS(#REF!,#REF!,$B194,#REF!,"Yes")</f>
        <v>#REF!</v>
      </c>
      <c r="P194" s="4" t="e">
        <f>SUMIFS(#REF!,#REF!,$B194,#REF!,"Yes")</f>
        <v>#REF!</v>
      </c>
      <c r="Q194" s="4" t="e">
        <f>SUMIFS(#REF!,#REF!,$B194,#REF!,"Yes")</f>
        <v>#REF!</v>
      </c>
      <c r="R194" s="4" t="e">
        <f>SUMIFS(#REF!,#REF!,$B194,#REF!,"Yes")</f>
        <v>#REF!</v>
      </c>
      <c r="S194" s="4" t="e">
        <f>SUMIFS(#REF!,#REF!,$B194,#REF!,"Yes")</f>
        <v>#REF!</v>
      </c>
      <c r="T194" s="4" t="e">
        <f>SUMIFS(#REF!,#REF!,$B194,#REF!,"Yes")</f>
        <v>#REF!</v>
      </c>
      <c r="U194" s="4" t="e">
        <f>SUMIFS(#REF!,#REF!,$B194,#REF!,"Yes")</f>
        <v>#REF!</v>
      </c>
      <c r="V194" s="4" t="e">
        <f>SUMIFS(#REF!,#REF!,$B194,#REF!,"Yes")</f>
        <v>#REF!</v>
      </c>
      <c r="W194" s="4" t="e">
        <f>SUMIFS(#REF!,#REF!,$B194,#REF!,"Yes")</f>
        <v>#REF!</v>
      </c>
      <c r="X194" s="4" t="e">
        <f>SUMIFS(#REF!,#REF!,$B194,#REF!,"Yes")</f>
        <v>#REF!</v>
      </c>
      <c r="Y194" s="4" t="e">
        <f>SUMIFS(#REF!,#REF!,$B194,#REF!,"Yes")</f>
        <v>#REF!</v>
      </c>
      <c r="Z194" s="4" t="e">
        <f>SUMIFS(#REF!,#REF!,$B194,#REF!,"Yes")</f>
        <v>#REF!</v>
      </c>
      <c r="AA194" s="4" t="e">
        <f>SUMIFS(#REF!,#REF!,$B194,#REF!,"Yes")</f>
        <v>#REF!</v>
      </c>
      <c r="AB194" s="4" t="e">
        <f>SUMIFS(#REF!,#REF!,$B194,#REF!,"Yes")</f>
        <v>#REF!</v>
      </c>
      <c r="AC194" s="4" t="e">
        <f>SUMIFS(#REF!,#REF!,$B194,#REF!,"Yes")</f>
        <v>#REF!</v>
      </c>
      <c r="AD194" s="4" t="e">
        <f>SUMIFS(#REF!,#REF!,$B194,#REF!,"Yes")</f>
        <v>#REF!</v>
      </c>
      <c r="AE194" s="4" t="e">
        <f>SUMIFS(#REF!,#REF!,$B194,#REF!,"Yes")</f>
        <v>#REF!</v>
      </c>
      <c r="AF194" s="4" t="e">
        <f>SUMIFS(#REF!,#REF!,$B194,#REF!,"Yes")</f>
        <v>#REF!</v>
      </c>
      <c r="AG194" s="4" t="e">
        <f>IFERROR(INDEX(#REF!,MATCH(B194,#REF!,0),6),H194)</f>
        <v>#REF!</v>
      </c>
      <c r="AH194" s="12">
        <f t="shared" ref="AH194:AH257" si="166">IFERROR((AG194-H194)/H194,0)</f>
        <v>0</v>
      </c>
      <c r="AI194" s="4" t="e">
        <f t="shared" ref="AI194:AI257" si="167">IF(E194&gt;0,(E194/H194)*AM194,0)</f>
        <v>#REF!</v>
      </c>
      <c r="AJ194" s="4" t="e">
        <f t="shared" si="143"/>
        <v>#REF!</v>
      </c>
      <c r="AK194" s="4" t="e">
        <f t="shared" ref="AK194:AK257" si="168">IF(F194&gt;0,(F194/H194)*AM194,0)</f>
        <v>#REF!</v>
      </c>
      <c r="AL194" s="4" t="e">
        <f t="shared" ref="AL194:AL257" si="169">IF(G194&gt;0,(G194/H194)*AM194,0)</f>
        <v>#REF!</v>
      </c>
      <c r="AM194" s="4" t="e">
        <f t="shared" ref="AM194:AM257" si="170">IF((AND(ABS($AH194)&gt;0.05,AG194&gt;0)),AG194,H194)</f>
        <v>#REF!</v>
      </c>
      <c r="AN194" s="4" t="e">
        <f t="shared" si="144"/>
        <v>#REF!</v>
      </c>
      <c r="AO194" s="4" t="e">
        <f t="shared" ref="AO194:AO257" si="171">IF(I194&gt;0,(I194/L194)*AS194,0)</f>
        <v>#REF!</v>
      </c>
      <c r="AP194" s="4" t="e">
        <f t="shared" si="145"/>
        <v>#REF!</v>
      </c>
      <c r="AQ194" s="4" t="e">
        <f t="shared" ref="AQ194:AQ257" si="172">IF(J194&gt;0,(J194/L194)*AS194,0)</f>
        <v>#REF!</v>
      </c>
      <c r="AR194" s="4" t="e">
        <f t="shared" ref="AR194:AR257" si="173">IF(K194&gt;0,(K194/L194)*AS194,0)</f>
        <v>#REF!</v>
      </c>
      <c r="AS194" s="4" t="e">
        <f t="shared" ref="AS194:AS257" si="174">IF(AND(L194&gt;0,AM194&gt;0),(RATE(1,,-H194,L194)*AM194)+AM194,L194)</f>
        <v>#REF!</v>
      </c>
      <c r="AT194" s="4" t="e">
        <f t="shared" si="146"/>
        <v>#REF!</v>
      </c>
      <c r="AU194" s="4" t="e">
        <f t="shared" ref="AU194:AU257" si="175">IF(M194&gt;0,(M194/P194)*AY194,0)</f>
        <v>#REF!</v>
      </c>
      <c r="AV194" s="4" t="e">
        <f t="shared" si="147"/>
        <v>#REF!</v>
      </c>
      <c r="AW194" s="4" t="e">
        <f t="shared" ref="AW194:AW257" si="176">IF(N194&gt;0,(N194/P194)*AY194,0)</f>
        <v>#REF!</v>
      </c>
      <c r="AX194" s="4" t="e">
        <f t="shared" ref="AX194:AX257" si="177">IF(O194&gt;0,(O194/P194)*AY194,0)</f>
        <v>#REF!</v>
      </c>
      <c r="AY194" s="4" t="e">
        <f t="shared" ref="AY194:AY257" si="178">IF(AND(P194&gt;0,AS194&gt;0),(RATE(1,,-L194,P194)*AS194)+AS194,P194)</f>
        <v>#REF!</v>
      </c>
      <c r="AZ194" s="4" t="e">
        <f t="shared" si="148"/>
        <v>#REF!</v>
      </c>
      <c r="BA194" s="4" t="e">
        <f t="shared" ref="BA194:BA257" si="179">IF(Q194&gt;0,(Q194/T194)*BE194,0)</f>
        <v>#REF!</v>
      </c>
      <c r="BB194" s="4" t="e">
        <f t="shared" si="149"/>
        <v>#REF!</v>
      </c>
      <c r="BC194" s="4" t="e">
        <f t="shared" ref="BC194:BC257" si="180">IF(R194&gt;0,(R194/T194)*BE194,0)</f>
        <v>#REF!</v>
      </c>
      <c r="BD194" s="4" t="e">
        <f t="shared" ref="BD194:BD257" si="181">IF(S194&gt;0,(S194/T194)*BE194,0)</f>
        <v>#REF!</v>
      </c>
      <c r="BE194" s="4" t="e">
        <f t="shared" ref="BE194:BE257" si="182">IF(AND(T194&gt;0,AY194&gt;0),(RATE(1,,-P194,T194)*AY194)+AY194,T194)</f>
        <v>#REF!</v>
      </c>
      <c r="BF194" s="4" t="e">
        <f t="shared" si="150"/>
        <v>#REF!</v>
      </c>
      <c r="BG194" s="4" t="e">
        <f t="shared" ref="BG194:BG257" si="183">IF(U194&gt;0,(U194/X194)*BK194,0)</f>
        <v>#REF!</v>
      </c>
      <c r="BH194" s="4" t="e">
        <f t="shared" si="151"/>
        <v>#REF!</v>
      </c>
      <c r="BI194" s="4" t="e">
        <f t="shared" ref="BI194:BI257" si="184">IF(V194&gt;0,(V194/X194)*BK194,0)</f>
        <v>#REF!</v>
      </c>
      <c r="BJ194" s="4" t="e">
        <f t="shared" ref="BJ194:BJ257" si="185">IF(W194&gt;0,(W194/X194)*BK194,0)</f>
        <v>#REF!</v>
      </c>
      <c r="BK194" s="4" t="e">
        <f t="shared" ref="BK194:BK257" si="186">IF(AND(X194&gt;0,BE194&gt;0),(RATE(1,,-T194,X194)*BE194)+BE194,X194)</f>
        <v>#REF!</v>
      </c>
      <c r="BL194" s="4" t="e">
        <f t="shared" si="152"/>
        <v>#REF!</v>
      </c>
      <c r="BM194" s="4" t="e">
        <f t="shared" ref="BM194:BM257" si="187">IF(Y194&gt;0,(Y194/AB194)*BQ194,0)</f>
        <v>#REF!</v>
      </c>
      <c r="BN194" s="4" t="e">
        <f t="shared" si="153"/>
        <v>#REF!</v>
      </c>
      <c r="BO194" s="4" t="e">
        <f t="shared" ref="BO194:BO257" si="188">IF(Z194&gt;0,(Z194/AB194)*BQ194,0)</f>
        <v>#REF!</v>
      </c>
      <c r="BP194" s="4" t="e">
        <f t="shared" ref="BP194:BP257" si="189">IF(AA194&gt;0,(AA194/AB194)*BQ194,0)</f>
        <v>#REF!</v>
      </c>
      <c r="BQ194" s="4" t="e">
        <f t="shared" ref="BQ194:BQ257" si="190">IF(AND(AB194&gt;0,BK194&gt;0),(RATE(1,,-X194,AB194)*BK194)+BK194,AB194)</f>
        <v>#REF!</v>
      </c>
      <c r="BR194" s="4" t="e">
        <f t="shared" si="154"/>
        <v>#REF!</v>
      </c>
      <c r="BS194" s="4" t="e">
        <f t="shared" ref="BS194:BS257" si="191">IF(AC194&gt;0,(AC194/AF194)*BW194,0)</f>
        <v>#REF!</v>
      </c>
      <c r="BT194" s="4" t="e">
        <f t="shared" si="155"/>
        <v>#REF!</v>
      </c>
      <c r="BU194" s="4" t="e">
        <f t="shared" ref="BU194:BU257" si="192">IF(AD194&gt;0,(AD194/AF194)*BW194,0)</f>
        <v>#REF!</v>
      </c>
      <c r="BV194" s="4" t="e">
        <f t="shared" ref="BV194:BV257" si="193">IF(AE194&gt;0,(AE194/AF194)*BW194,0)</f>
        <v>#REF!</v>
      </c>
      <c r="BW194" s="4" t="e">
        <f t="shared" ref="BW194:BW257" si="194">IF(AND(AF194&gt;0,BQ194&gt;0),(RATE(1,,-AB194,AF194)*BQ194)+BQ194,AF194)</f>
        <v>#REF!</v>
      </c>
      <c r="BX194" s="4" t="e">
        <f t="shared" si="156"/>
        <v>#REF!</v>
      </c>
      <c r="BY194" s="4" t="e">
        <f t="shared" ref="BY194:BY257" si="195">IF(BS194&gt;D194,"Yes","No")</f>
        <v>#REF!</v>
      </c>
      <c r="BZ194" s="4" t="e">
        <f t="shared" si="157"/>
        <v>#REF!</v>
      </c>
      <c r="CA194" t="e">
        <f t="shared" ref="CA194:CA257" si="196">IF((AND(ABS(AH194)&gt;0.05,AG194&gt;0)),"Yes","No")</f>
        <v>#REF!</v>
      </c>
      <c r="CB194">
        <v>1.524622919150556E-2</v>
      </c>
      <c r="CC194" t="e">
        <f t="shared" si="158"/>
        <v>#REF!</v>
      </c>
      <c r="CD194" t="e">
        <f t="shared" si="159"/>
        <v>#REF!</v>
      </c>
      <c r="CE194" t="e">
        <f t="shared" si="160"/>
        <v>#REF!</v>
      </c>
      <c r="CF194" t="e">
        <f t="shared" si="161"/>
        <v>#REF!</v>
      </c>
      <c r="CG194" t="e">
        <f t="shared" si="162"/>
        <v>#REF!</v>
      </c>
      <c r="CH194" t="e">
        <f t="shared" si="163"/>
        <v>#REF!</v>
      </c>
      <c r="CI194" t="e">
        <f t="shared" si="164"/>
        <v>#REF!</v>
      </c>
      <c r="CJ194" t="e">
        <f t="shared" si="165"/>
        <v>#REF!</v>
      </c>
      <c r="CK194" t="e">
        <f>IF(CB194&gt;CJ194,"Yes","No")</f>
        <v>#REF!</v>
      </c>
      <c r="CL194" s="89" t="e">
        <f t="shared" ref="CL194:CL257" si="197">AM194-AG194</f>
        <v>#REF!</v>
      </c>
    </row>
    <row r="195" spans="1:90" x14ac:dyDescent="0.3">
      <c r="A195" t="s">
        <v>40</v>
      </c>
      <c r="B195">
        <v>2981</v>
      </c>
      <c r="C195" t="s">
        <v>39</v>
      </c>
      <c r="D195" s="16" t="e">
        <f>SUMIFS(#REF!,#REF!,$B195,#REF!,"Yes")</f>
        <v>#REF!</v>
      </c>
      <c r="E195" s="4" t="e">
        <f>SUMIFS(#REF!,#REF!,$B195,#REF!,"Yes")</f>
        <v>#REF!</v>
      </c>
      <c r="F195" s="4" t="e">
        <f>SUMIFS(#REF!,#REF!,$B195,#REF!,"Yes")</f>
        <v>#REF!</v>
      </c>
      <c r="G195" s="4" t="e">
        <f>SUMIFS(#REF!,#REF!,$B195,#REF!,"Yes")</f>
        <v>#REF!</v>
      </c>
      <c r="H195" s="4" t="e">
        <f>SUMIFS(#REF!,#REF!,$B195,#REF!,"Yes")</f>
        <v>#REF!</v>
      </c>
      <c r="I195" s="4" t="e">
        <f>SUMIFS(#REF!,#REF!,$B195,#REF!,"Yes")</f>
        <v>#REF!</v>
      </c>
      <c r="J195" s="4" t="e">
        <f>SUMIFS(#REF!,#REF!,$B195,#REF!,"Yes")</f>
        <v>#REF!</v>
      </c>
      <c r="K195" s="4" t="e">
        <f>SUMIFS(#REF!,#REF!,$B195,#REF!,"Yes")</f>
        <v>#REF!</v>
      </c>
      <c r="L195" s="4" t="e">
        <f>SUMIFS(#REF!,#REF!,$B195,#REF!,"Yes")</f>
        <v>#REF!</v>
      </c>
      <c r="M195" s="4" t="e">
        <f>SUMIFS(#REF!,#REF!,$B195,#REF!,"Yes")</f>
        <v>#REF!</v>
      </c>
      <c r="N195" s="4" t="e">
        <f>SUMIFS(#REF!,#REF!,$B195,#REF!,"Yes")</f>
        <v>#REF!</v>
      </c>
      <c r="O195" s="4" t="e">
        <f>SUMIFS(#REF!,#REF!,$B195,#REF!,"Yes")</f>
        <v>#REF!</v>
      </c>
      <c r="P195" s="4" t="e">
        <f>SUMIFS(#REF!,#REF!,$B195,#REF!,"Yes")</f>
        <v>#REF!</v>
      </c>
      <c r="Q195" s="4" t="e">
        <f>SUMIFS(#REF!,#REF!,$B195,#REF!,"Yes")</f>
        <v>#REF!</v>
      </c>
      <c r="R195" s="4" t="e">
        <f>SUMIFS(#REF!,#REF!,$B195,#REF!,"Yes")</f>
        <v>#REF!</v>
      </c>
      <c r="S195" s="4" t="e">
        <f>SUMIFS(#REF!,#REF!,$B195,#REF!,"Yes")</f>
        <v>#REF!</v>
      </c>
      <c r="T195" s="4" t="e">
        <f>SUMIFS(#REF!,#REF!,$B195,#REF!,"Yes")</f>
        <v>#REF!</v>
      </c>
      <c r="U195" s="4" t="e">
        <f>SUMIFS(#REF!,#REF!,$B195,#REF!,"Yes")</f>
        <v>#REF!</v>
      </c>
      <c r="V195" s="4" t="e">
        <f>SUMIFS(#REF!,#REF!,$B195,#REF!,"Yes")</f>
        <v>#REF!</v>
      </c>
      <c r="W195" s="4" t="e">
        <f>SUMIFS(#REF!,#REF!,$B195,#REF!,"Yes")</f>
        <v>#REF!</v>
      </c>
      <c r="X195" s="4" t="e">
        <f>SUMIFS(#REF!,#REF!,$B195,#REF!,"Yes")</f>
        <v>#REF!</v>
      </c>
      <c r="Y195" s="4" t="e">
        <f>SUMIFS(#REF!,#REF!,$B195,#REF!,"Yes")</f>
        <v>#REF!</v>
      </c>
      <c r="Z195" s="4" t="e">
        <f>SUMIFS(#REF!,#REF!,$B195,#REF!,"Yes")</f>
        <v>#REF!</v>
      </c>
      <c r="AA195" s="4" t="e">
        <f>SUMIFS(#REF!,#REF!,$B195,#REF!,"Yes")</f>
        <v>#REF!</v>
      </c>
      <c r="AB195" s="4" t="e">
        <f>SUMIFS(#REF!,#REF!,$B195,#REF!,"Yes")</f>
        <v>#REF!</v>
      </c>
      <c r="AC195" s="4" t="e">
        <f>SUMIFS(#REF!,#REF!,$B195,#REF!,"Yes")</f>
        <v>#REF!</v>
      </c>
      <c r="AD195" s="4" t="e">
        <f>SUMIFS(#REF!,#REF!,$B195,#REF!,"Yes")</f>
        <v>#REF!</v>
      </c>
      <c r="AE195" s="4" t="e">
        <f>SUMIFS(#REF!,#REF!,$B195,#REF!,"Yes")</f>
        <v>#REF!</v>
      </c>
      <c r="AF195" s="4" t="e">
        <f>SUMIFS(#REF!,#REF!,$B195,#REF!,"Yes")</f>
        <v>#REF!</v>
      </c>
      <c r="AG195" s="4" t="e">
        <f>IFERROR(INDEX(#REF!,MATCH(B195,#REF!,0),6),H195)</f>
        <v>#REF!</v>
      </c>
      <c r="AH195" s="12">
        <f t="shared" si="166"/>
        <v>0</v>
      </c>
      <c r="AI195" s="4" t="e">
        <f t="shared" si="167"/>
        <v>#REF!</v>
      </c>
      <c r="AJ195" s="4" t="e">
        <f t="shared" ref="AJ195:AJ258" si="198">IF(AI195&gt;$D195,$D195,AI195)</f>
        <v>#REF!</v>
      </c>
      <c r="AK195" s="4" t="e">
        <f t="shared" si="168"/>
        <v>#REF!</v>
      </c>
      <c r="AL195" s="4" t="e">
        <f t="shared" si="169"/>
        <v>#REF!</v>
      </c>
      <c r="AM195" s="4" t="e">
        <f t="shared" si="170"/>
        <v>#REF!</v>
      </c>
      <c r="AN195" s="4" t="e">
        <f t="shared" ref="AN195:AN258" si="199">SUM(AJ195:AL195)</f>
        <v>#REF!</v>
      </c>
      <c r="AO195" s="4" t="e">
        <f t="shared" si="171"/>
        <v>#REF!</v>
      </c>
      <c r="AP195" s="4" t="e">
        <f t="shared" ref="AP195:AP258" si="200">IF(AO195&gt;$D195,$D195,AO195)</f>
        <v>#REF!</v>
      </c>
      <c r="AQ195" s="4" t="e">
        <f t="shared" si="172"/>
        <v>#REF!</v>
      </c>
      <c r="AR195" s="4" t="e">
        <f t="shared" si="173"/>
        <v>#REF!</v>
      </c>
      <c r="AS195" s="4" t="e">
        <f t="shared" si="174"/>
        <v>#REF!</v>
      </c>
      <c r="AT195" s="4" t="e">
        <f t="shared" ref="AT195:AT258" si="201">SUM(AP195:AR195)</f>
        <v>#REF!</v>
      </c>
      <c r="AU195" s="4" t="e">
        <f t="shared" si="175"/>
        <v>#REF!</v>
      </c>
      <c r="AV195" s="4" t="e">
        <f t="shared" ref="AV195:AV258" si="202">IF(AU195&gt;$D195,$D195,AU195)</f>
        <v>#REF!</v>
      </c>
      <c r="AW195" s="4" t="e">
        <f t="shared" si="176"/>
        <v>#REF!</v>
      </c>
      <c r="AX195" s="4" t="e">
        <f t="shared" si="177"/>
        <v>#REF!</v>
      </c>
      <c r="AY195" s="4" t="e">
        <f t="shared" si="178"/>
        <v>#REF!</v>
      </c>
      <c r="AZ195" s="4" t="e">
        <f t="shared" ref="AZ195:AZ258" si="203">SUM(AV195:AX195)</f>
        <v>#REF!</v>
      </c>
      <c r="BA195" s="4" t="e">
        <f t="shared" si="179"/>
        <v>#REF!</v>
      </c>
      <c r="BB195" s="4" t="e">
        <f t="shared" ref="BB195:BB258" si="204">IF(BA195&gt;$D195,$D195,BA195)</f>
        <v>#REF!</v>
      </c>
      <c r="BC195" s="4" t="e">
        <f t="shared" si="180"/>
        <v>#REF!</v>
      </c>
      <c r="BD195" s="4" t="e">
        <f t="shared" si="181"/>
        <v>#REF!</v>
      </c>
      <c r="BE195" s="4" t="e">
        <f t="shared" si="182"/>
        <v>#REF!</v>
      </c>
      <c r="BF195" s="4" t="e">
        <f t="shared" ref="BF195:BF258" si="205">SUM(BB195:BD195)</f>
        <v>#REF!</v>
      </c>
      <c r="BG195" s="4" t="e">
        <f t="shared" si="183"/>
        <v>#REF!</v>
      </c>
      <c r="BH195" s="4" t="e">
        <f t="shared" ref="BH195:BH258" si="206">IF(BG195&gt;$D195,$D195,BG195)</f>
        <v>#REF!</v>
      </c>
      <c r="BI195" s="4" t="e">
        <f t="shared" si="184"/>
        <v>#REF!</v>
      </c>
      <c r="BJ195" s="4" t="e">
        <f t="shared" si="185"/>
        <v>#REF!</v>
      </c>
      <c r="BK195" s="4" t="e">
        <f t="shared" si="186"/>
        <v>#REF!</v>
      </c>
      <c r="BL195" s="4" t="e">
        <f t="shared" ref="BL195:BL258" si="207">SUM(BH195:BJ195)</f>
        <v>#REF!</v>
      </c>
      <c r="BM195" s="4" t="e">
        <f t="shared" si="187"/>
        <v>#REF!</v>
      </c>
      <c r="BN195" s="4" t="e">
        <f t="shared" ref="BN195:BN258" si="208">IF(BM195&gt;$D195,$D195,BM195)</f>
        <v>#REF!</v>
      </c>
      <c r="BO195" s="4" t="e">
        <f t="shared" si="188"/>
        <v>#REF!</v>
      </c>
      <c r="BP195" s="4" t="e">
        <f t="shared" si="189"/>
        <v>#REF!</v>
      </c>
      <c r="BQ195" s="4" t="e">
        <f t="shared" si="190"/>
        <v>#REF!</v>
      </c>
      <c r="BR195" s="4" t="e">
        <f t="shared" ref="BR195:BR258" si="209">SUM(BN195:BP195)</f>
        <v>#REF!</v>
      </c>
      <c r="BS195" s="4" t="e">
        <f t="shared" si="191"/>
        <v>#REF!</v>
      </c>
      <c r="BT195" s="4" t="e">
        <f t="shared" ref="BT195:BT258" si="210">IF(BS195&gt;$D195,$D195,BS195)</f>
        <v>#REF!</v>
      </c>
      <c r="BU195" s="4" t="e">
        <f t="shared" si="192"/>
        <v>#REF!</v>
      </c>
      <c r="BV195" s="4" t="e">
        <f t="shared" si="193"/>
        <v>#REF!</v>
      </c>
      <c r="BW195" s="4" t="e">
        <f t="shared" si="194"/>
        <v>#REF!</v>
      </c>
      <c r="BX195" s="4" t="e">
        <f t="shared" ref="BX195:BX258" si="211">SUM(BT195:BV195)</f>
        <v>#REF!</v>
      </c>
      <c r="BY195" s="4" t="e">
        <f t="shared" si="195"/>
        <v>#REF!</v>
      </c>
      <c r="BZ195" s="4" t="e">
        <f t="shared" ref="BZ195:BZ258" si="212">IF(BT195&gt;D195,"Yes","No")</f>
        <v>#REF!</v>
      </c>
      <c r="CA195" t="e">
        <f t="shared" si="196"/>
        <v>#REF!</v>
      </c>
      <c r="CB195">
        <v>8.6538008113549558E-2</v>
      </c>
      <c r="CC195" t="e">
        <f t="shared" ref="CC195:CC258" si="213">$F195/$H195</f>
        <v>#REF!</v>
      </c>
      <c r="CD195" t="e">
        <f t="shared" ref="CD195:CD258" si="214">$J195/$L195</f>
        <v>#REF!</v>
      </c>
      <c r="CE195" t="e">
        <f t="shared" ref="CE195:CE258" si="215">$N195/$P195</f>
        <v>#REF!</v>
      </c>
      <c r="CF195" t="e">
        <f t="shared" ref="CF195:CF258" si="216">$R195/$T195</f>
        <v>#REF!</v>
      </c>
      <c r="CG195" t="e">
        <f t="shared" ref="CG195:CG258" si="217">$V195/$X195</f>
        <v>#REF!</v>
      </c>
      <c r="CH195" t="e">
        <f t="shared" ref="CH195:CH258" si="218">$Z195/$AB195</f>
        <v>#REF!</v>
      </c>
      <c r="CI195" t="e">
        <f t="shared" ref="CI195:CI258" si="219">$AD195/$AF195</f>
        <v>#REF!</v>
      </c>
      <c r="CJ195" t="e">
        <f t="shared" ref="CJ195:CJ258" si="220">AK195/AN195</f>
        <v>#REF!</v>
      </c>
      <c r="CL195" s="89" t="e">
        <f t="shared" si="197"/>
        <v>#REF!</v>
      </c>
    </row>
    <row r="196" spans="1:90" x14ac:dyDescent="0.3">
      <c r="A196" t="s">
        <v>40</v>
      </c>
      <c r="B196">
        <v>7692</v>
      </c>
      <c r="C196" t="s">
        <v>164</v>
      </c>
      <c r="D196" s="16" t="e">
        <f>SUMIFS(#REF!,#REF!,$B196,#REF!,"Yes")</f>
        <v>#REF!</v>
      </c>
      <c r="E196" s="4" t="e">
        <f>SUMIFS(#REF!,#REF!,$B196,#REF!,"Yes")</f>
        <v>#REF!</v>
      </c>
      <c r="F196" s="4" t="e">
        <f>SUMIFS(#REF!,#REF!,$B196,#REF!,"Yes")</f>
        <v>#REF!</v>
      </c>
      <c r="G196" s="4" t="e">
        <f>SUMIFS(#REF!,#REF!,$B196,#REF!,"Yes")</f>
        <v>#REF!</v>
      </c>
      <c r="H196" s="4" t="e">
        <f>SUMIFS(#REF!,#REF!,$B196,#REF!,"Yes")</f>
        <v>#REF!</v>
      </c>
      <c r="I196" s="4" t="e">
        <f>SUMIFS(#REF!,#REF!,$B196,#REF!,"Yes")</f>
        <v>#REF!</v>
      </c>
      <c r="J196" s="4" t="e">
        <f>SUMIFS(#REF!,#REF!,$B196,#REF!,"Yes")</f>
        <v>#REF!</v>
      </c>
      <c r="K196" s="4" t="e">
        <f>SUMIFS(#REF!,#REF!,$B196,#REF!,"Yes")</f>
        <v>#REF!</v>
      </c>
      <c r="L196" s="4" t="e">
        <f>SUMIFS(#REF!,#REF!,$B196,#REF!,"Yes")</f>
        <v>#REF!</v>
      </c>
      <c r="M196" s="4" t="e">
        <f>SUMIFS(#REF!,#REF!,$B196,#REF!,"Yes")</f>
        <v>#REF!</v>
      </c>
      <c r="N196" s="4" t="e">
        <f>SUMIFS(#REF!,#REF!,$B196,#REF!,"Yes")</f>
        <v>#REF!</v>
      </c>
      <c r="O196" s="4" t="e">
        <f>SUMIFS(#REF!,#REF!,$B196,#REF!,"Yes")</f>
        <v>#REF!</v>
      </c>
      <c r="P196" s="4" t="e">
        <f>SUMIFS(#REF!,#REF!,$B196,#REF!,"Yes")</f>
        <v>#REF!</v>
      </c>
      <c r="Q196" s="4" t="e">
        <f>SUMIFS(#REF!,#REF!,$B196,#REF!,"Yes")</f>
        <v>#REF!</v>
      </c>
      <c r="R196" s="4" t="e">
        <f>SUMIFS(#REF!,#REF!,$B196,#REF!,"Yes")</f>
        <v>#REF!</v>
      </c>
      <c r="S196" s="4" t="e">
        <f>SUMIFS(#REF!,#REF!,$B196,#REF!,"Yes")</f>
        <v>#REF!</v>
      </c>
      <c r="T196" s="4" t="e">
        <f>SUMIFS(#REF!,#REF!,$B196,#REF!,"Yes")</f>
        <v>#REF!</v>
      </c>
      <c r="U196" s="4" t="e">
        <f>SUMIFS(#REF!,#REF!,$B196,#REF!,"Yes")</f>
        <v>#REF!</v>
      </c>
      <c r="V196" s="4" t="e">
        <f>SUMIFS(#REF!,#REF!,$B196,#REF!,"Yes")</f>
        <v>#REF!</v>
      </c>
      <c r="W196" s="4" t="e">
        <f>SUMIFS(#REF!,#REF!,$B196,#REF!,"Yes")</f>
        <v>#REF!</v>
      </c>
      <c r="X196" s="4" t="e">
        <f>SUMIFS(#REF!,#REF!,$B196,#REF!,"Yes")</f>
        <v>#REF!</v>
      </c>
      <c r="Y196" s="4" t="e">
        <f>SUMIFS(#REF!,#REF!,$B196,#REF!,"Yes")</f>
        <v>#REF!</v>
      </c>
      <c r="Z196" s="4" t="e">
        <f>SUMIFS(#REF!,#REF!,$B196,#REF!,"Yes")</f>
        <v>#REF!</v>
      </c>
      <c r="AA196" s="4" t="e">
        <f>SUMIFS(#REF!,#REF!,$B196,#REF!,"Yes")</f>
        <v>#REF!</v>
      </c>
      <c r="AB196" s="4" t="e">
        <f>SUMIFS(#REF!,#REF!,$B196,#REF!,"Yes")</f>
        <v>#REF!</v>
      </c>
      <c r="AC196" s="4" t="e">
        <f>SUMIFS(#REF!,#REF!,$B196,#REF!,"Yes")</f>
        <v>#REF!</v>
      </c>
      <c r="AD196" s="4" t="e">
        <f>SUMIFS(#REF!,#REF!,$B196,#REF!,"Yes")</f>
        <v>#REF!</v>
      </c>
      <c r="AE196" s="4" t="e">
        <f>SUMIFS(#REF!,#REF!,$B196,#REF!,"Yes")</f>
        <v>#REF!</v>
      </c>
      <c r="AF196" s="4" t="e">
        <f>SUMIFS(#REF!,#REF!,$B196,#REF!,"Yes")</f>
        <v>#REF!</v>
      </c>
      <c r="AG196" s="4" t="e">
        <f>IFERROR(INDEX(#REF!,MATCH(B196,#REF!,0),6),H196)</f>
        <v>#REF!</v>
      </c>
      <c r="AH196" s="12">
        <f t="shared" si="166"/>
        <v>0</v>
      </c>
      <c r="AI196" s="4" t="e">
        <f t="shared" si="167"/>
        <v>#REF!</v>
      </c>
      <c r="AJ196" s="4" t="e">
        <f t="shared" si="198"/>
        <v>#REF!</v>
      </c>
      <c r="AK196" s="4" t="e">
        <f t="shared" si="168"/>
        <v>#REF!</v>
      </c>
      <c r="AL196" s="4" t="e">
        <f t="shared" si="169"/>
        <v>#REF!</v>
      </c>
      <c r="AM196" s="4" t="e">
        <f t="shared" si="170"/>
        <v>#REF!</v>
      </c>
      <c r="AN196" s="4" t="e">
        <f t="shared" si="199"/>
        <v>#REF!</v>
      </c>
      <c r="AO196" s="4" t="e">
        <f t="shared" si="171"/>
        <v>#REF!</v>
      </c>
      <c r="AP196" s="4" t="e">
        <f t="shared" si="200"/>
        <v>#REF!</v>
      </c>
      <c r="AQ196" s="4" t="e">
        <f t="shared" si="172"/>
        <v>#REF!</v>
      </c>
      <c r="AR196" s="4" t="e">
        <f t="shared" si="173"/>
        <v>#REF!</v>
      </c>
      <c r="AS196" s="4" t="e">
        <f t="shared" si="174"/>
        <v>#REF!</v>
      </c>
      <c r="AT196" s="4" t="e">
        <f t="shared" si="201"/>
        <v>#REF!</v>
      </c>
      <c r="AU196" s="4" t="e">
        <f t="shared" si="175"/>
        <v>#REF!</v>
      </c>
      <c r="AV196" s="4" t="e">
        <f t="shared" si="202"/>
        <v>#REF!</v>
      </c>
      <c r="AW196" s="4" t="e">
        <f t="shared" si="176"/>
        <v>#REF!</v>
      </c>
      <c r="AX196" s="4" t="e">
        <f t="shared" si="177"/>
        <v>#REF!</v>
      </c>
      <c r="AY196" s="4" t="e">
        <f t="shared" si="178"/>
        <v>#REF!</v>
      </c>
      <c r="AZ196" s="4" t="e">
        <f t="shared" si="203"/>
        <v>#REF!</v>
      </c>
      <c r="BA196" s="4" t="e">
        <f t="shared" si="179"/>
        <v>#REF!</v>
      </c>
      <c r="BB196" s="4" t="e">
        <f t="shared" si="204"/>
        <v>#REF!</v>
      </c>
      <c r="BC196" s="4" t="e">
        <f t="shared" si="180"/>
        <v>#REF!</v>
      </c>
      <c r="BD196" s="4" t="e">
        <f t="shared" si="181"/>
        <v>#REF!</v>
      </c>
      <c r="BE196" s="4" t="e">
        <f t="shared" si="182"/>
        <v>#REF!</v>
      </c>
      <c r="BF196" s="4" t="e">
        <f t="shared" si="205"/>
        <v>#REF!</v>
      </c>
      <c r="BG196" s="4" t="e">
        <f t="shared" si="183"/>
        <v>#REF!</v>
      </c>
      <c r="BH196" s="4" t="e">
        <f t="shared" si="206"/>
        <v>#REF!</v>
      </c>
      <c r="BI196" s="4" t="e">
        <f t="shared" si="184"/>
        <v>#REF!</v>
      </c>
      <c r="BJ196" s="4" t="e">
        <f t="shared" si="185"/>
        <v>#REF!</v>
      </c>
      <c r="BK196" s="4" t="e">
        <f t="shared" si="186"/>
        <v>#REF!</v>
      </c>
      <c r="BL196" s="4" t="e">
        <f t="shared" si="207"/>
        <v>#REF!</v>
      </c>
      <c r="BM196" s="4" t="e">
        <f t="shared" si="187"/>
        <v>#REF!</v>
      </c>
      <c r="BN196" s="4" t="e">
        <f t="shared" si="208"/>
        <v>#REF!</v>
      </c>
      <c r="BO196" s="4" t="e">
        <f t="shared" si="188"/>
        <v>#REF!</v>
      </c>
      <c r="BP196" s="4" t="e">
        <f t="shared" si="189"/>
        <v>#REF!</v>
      </c>
      <c r="BQ196" s="4" t="e">
        <f t="shared" si="190"/>
        <v>#REF!</v>
      </c>
      <c r="BR196" s="4" t="e">
        <f t="shared" si="209"/>
        <v>#REF!</v>
      </c>
      <c r="BS196" s="4" t="e">
        <f t="shared" si="191"/>
        <v>#REF!</v>
      </c>
      <c r="BT196" s="4" t="e">
        <f t="shared" si="210"/>
        <v>#REF!</v>
      </c>
      <c r="BU196" s="4" t="e">
        <f t="shared" si="192"/>
        <v>#REF!</v>
      </c>
      <c r="BV196" s="4" t="e">
        <f t="shared" si="193"/>
        <v>#REF!</v>
      </c>
      <c r="BW196" s="4" t="e">
        <f t="shared" si="194"/>
        <v>#REF!</v>
      </c>
      <c r="BX196" s="4" t="e">
        <f t="shared" si="211"/>
        <v>#REF!</v>
      </c>
      <c r="BY196" s="4" t="e">
        <f t="shared" si="195"/>
        <v>#REF!</v>
      </c>
      <c r="BZ196" s="4" t="e">
        <f t="shared" si="212"/>
        <v>#REF!</v>
      </c>
      <c r="CA196" t="e">
        <f t="shared" si="196"/>
        <v>#REF!</v>
      </c>
      <c r="CB196">
        <v>0</v>
      </c>
      <c r="CC196" t="e">
        <f t="shared" si="213"/>
        <v>#REF!</v>
      </c>
      <c r="CD196" t="e">
        <f t="shared" si="214"/>
        <v>#REF!</v>
      </c>
      <c r="CE196" t="e">
        <f t="shared" si="215"/>
        <v>#REF!</v>
      </c>
      <c r="CF196" t="e">
        <f t="shared" si="216"/>
        <v>#REF!</v>
      </c>
      <c r="CG196" t="e">
        <f t="shared" si="217"/>
        <v>#REF!</v>
      </c>
      <c r="CH196" t="e">
        <f t="shared" si="218"/>
        <v>#REF!</v>
      </c>
      <c r="CI196" t="e">
        <f t="shared" si="219"/>
        <v>#REF!</v>
      </c>
      <c r="CJ196" t="e">
        <f t="shared" si="220"/>
        <v>#REF!</v>
      </c>
      <c r="CK196" t="e">
        <f>IF(CB196&gt;CJ196,"Yes","No")</f>
        <v>#REF!</v>
      </c>
      <c r="CL196" s="89" t="e">
        <f t="shared" si="197"/>
        <v>#REF!</v>
      </c>
    </row>
    <row r="197" spans="1:90" x14ac:dyDescent="0.3">
      <c r="A197" t="s">
        <v>40</v>
      </c>
      <c r="B197">
        <v>9423</v>
      </c>
      <c r="C197" t="s">
        <v>424</v>
      </c>
      <c r="D197" s="16" t="e">
        <f>SUMIFS(#REF!,#REF!,$B197,#REF!,"Yes")</f>
        <v>#REF!</v>
      </c>
      <c r="E197" s="4" t="e">
        <f>SUMIFS(#REF!,#REF!,$B197,#REF!,"Yes")</f>
        <v>#REF!</v>
      </c>
      <c r="F197" s="4" t="e">
        <f>SUMIFS(#REF!,#REF!,$B197,#REF!,"Yes")</f>
        <v>#REF!</v>
      </c>
      <c r="G197" s="4" t="e">
        <f>SUMIFS(#REF!,#REF!,$B197,#REF!,"Yes")</f>
        <v>#REF!</v>
      </c>
      <c r="H197" s="4" t="e">
        <f>SUMIFS(#REF!,#REF!,$B197,#REF!,"Yes")</f>
        <v>#REF!</v>
      </c>
      <c r="I197" s="4" t="e">
        <f>SUMIFS(#REF!,#REF!,$B197,#REF!,"Yes")</f>
        <v>#REF!</v>
      </c>
      <c r="J197" s="4" t="e">
        <f>SUMIFS(#REF!,#REF!,$B197,#REF!,"Yes")</f>
        <v>#REF!</v>
      </c>
      <c r="K197" s="4" t="e">
        <f>SUMIFS(#REF!,#REF!,$B197,#REF!,"Yes")</f>
        <v>#REF!</v>
      </c>
      <c r="L197" s="4" t="e">
        <f>SUMIFS(#REF!,#REF!,$B197,#REF!,"Yes")</f>
        <v>#REF!</v>
      </c>
      <c r="M197" s="4" t="e">
        <f>SUMIFS(#REF!,#REF!,$B197,#REF!,"Yes")</f>
        <v>#REF!</v>
      </c>
      <c r="N197" s="4" t="e">
        <f>SUMIFS(#REF!,#REF!,$B197,#REF!,"Yes")</f>
        <v>#REF!</v>
      </c>
      <c r="O197" s="4" t="e">
        <f>SUMIFS(#REF!,#REF!,$B197,#REF!,"Yes")</f>
        <v>#REF!</v>
      </c>
      <c r="P197" s="4" t="e">
        <f>SUMIFS(#REF!,#REF!,$B197,#REF!,"Yes")</f>
        <v>#REF!</v>
      </c>
      <c r="Q197" s="4" t="e">
        <f>SUMIFS(#REF!,#REF!,$B197,#REF!,"Yes")</f>
        <v>#REF!</v>
      </c>
      <c r="R197" s="4" t="e">
        <f>SUMIFS(#REF!,#REF!,$B197,#REF!,"Yes")</f>
        <v>#REF!</v>
      </c>
      <c r="S197" s="4" t="e">
        <f>SUMIFS(#REF!,#REF!,$B197,#REF!,"Yes")</f>
        <v>#REF!</v>
      </c>
      <c r="T197" s="4" t="e">
        <f>SUMIFS(#REF!,#REF!,$B197,#REF!,"Yes")</f>
        <v>#REF!</v>
      </c>
      <c r="U197" s="4" t="e">
        <f>SUMIFS(#REF!,#REF!,$B197,#REF!,"Yes")</f>
        <v>#REF!</v>
      </c>
      <c r="V197" s="4" t="e">
        <f>SUMIFS(#REF!,#REF!,$B197,#REF!,"Yes")</f>
        <v>#REF!</v>
      </c>
      <c r="W197" s="4" t="e">
        <f>SUMIFS(#REF!,#REF!,$B197,#REF!,"Yes")</f>
        <v>#REF!</v>
      </c>
      <c r="X197" s="4" t="e">
        <f>SUMIFS(#REF!,#REF!,$B197,#REF!,"Yes")</f>
        <v>#REF!</v>
      </c>
      <c r="Y197" s="4" t="e">
        <f>SUMIFS(#REF!,#REF!,$B197,#REF!,"Yes")</f>
        <v>#REF!</v>
      </c>
      <c r="Z197" s="4" t="e">
        <f>SUMIFS(#REF!,#REF!,$B197,#REF!,"Yes")</f>
        <v>#REF!</v>
      </c>
      <c r="AA197" s="4" t="e">
        <f>SUMIFS(#REF!,#REF!,$B197,#REF!,"Yes")</f>
        <v>#REF!</v>
      </c>
      <c r="AB197" s="4" t="e">
        <f>SUMIFS(#REF!,#REF!,$B197,#REF!,"Yes")</f>
        <v>#REF!</v>
      </c>
      <c r="AC197" s="4" t="e">
        <f>SUMIFS(#REF!,#REF!,$B197,#REF!,"Yes")</f>
        <v>#REF!</v>
      </c>
      <c r="AD197" s="4" t="e">
        <f>SUMIFS(#REF!,#REF!,$B197,#REF!,"Yes")</f>
        <v>#REF!</v>
      </c>
      <c r="AE197" s="4" t="e">
        <f>SUMIFS(#REF!,#REF!,$B197,#REF!,"Yes")</f>
        <v>#REF!</v>
      </c>
      <c r="AF197" s="4" t="e">
        <f>SUMIFS(#REF!,#REF!,$B197,#REF!,"Yes")</f>
        <v>#REF!</v>
      </c>
      <c r="AG197" s="4" t="e">
        <f>IFERROR(INDEX(#REF!,MATCH(B197,#REF!,0),6),H197)</f>
        <v>#REF!</v>
      </c>
      <c r="AH197" s="12">
        <f t="shared" si="166"/>
        <v>0</v>
      </c>
      <c r="AI197" s="4" t="e">
        <f t="shared" si="167"/>
        <v>#REF!</v>
      </c>
      <c r="AJ197" s="4" t="e">
        <f t="shared" si="198"/>
        <v>#REF!</v>
      </c>
      <c r="AK197" s="4" t="e">
        <f t="shared" si="168"/>
        <v>#REF!</v>
      </c>
      <c r="AL197" s="4" t="e">
        <f t="shared" si="169"/>
        <v>#REF!</v>
      </c>
      <c r="AM197" s="4" t="e">
        <f t="shared" si="170"/>
        <v>#REF!</v>
      </c>
      <c r="AN197" s="4" t="e">
        <f t="shared" si="199"/>
        <v>#REF!</v>
      </c>
      <c r="AO197" s="4" t="e">
        <f t="shared" si="171"/>
        <v>#REF!</v>
      </c>
      <c r="AP197" s="4" t="e">
        <f t="shared" si="200"/>
        <v>#REF!</v>
      </c>
      <c r="AQ197" s="4" t="e">
        <f t="shared" si="172"/>
        <v>#REF!</v>
      </c>
      <c r="AR197" s="4" t="e">
        <f t="shared" si="173"/>
        <v>#REF!</v>
      </c>
      <c r="AS197" s="4" t="e">
        <f t="shared" si="174"/>
        <v>#REF!</v>
      </c>
      <c r="AT197" s="4" t="e">
        <f t="shared" si="201"/>
        <v>#REF!</v>
      </c>
      <c r="AU197" s="4" t="e">
        <f t="shared" si="175"/>
        <v>#REF!</v>
      </c>
      <c r="AV197" s="4" t="e">
        <f t="shared" si="202"/>
        <v>#REF!</v>
      </c>
      <c r="AW197" s="4" t="e">
        <f t="shared" si="176"/>
        <v>#REF!</v>
      </c>
      <c r="AX197" s="4" t="e">
        <f t="shared" si="177"/>
        <v>#REF!</v>
      </c>
      <c r="AY197" s="4" t="e">
        <f t="shared" si="178"/>
        <v>#REF!</v>
      </c>
      <c r="AZ197" s="4" t="e">
        <f t="shared" si="203"/>
        <v>#REF!</v>
      </c>
      <c r="BA197" s="4" t="e">
        <f t="shared" si="179"/>
        <v>#REF!</v>
      </c>
      <c r="BB197" s="4" t="e">
        <f t="shared" si="204"/>
        <v>#REF!</v>
      </c>
      <c r="BC197" s="4" t="e">
        <f t="shared" si="180"/>
        <v>#REF!</v>
      </c>
      <c r="BD197" s="4" t="e">
        <f t="shared" si="181"/>
        <v>#REF!</v>
      </c>
      <c r="BE197" s="4" t="e">
        <f t="shared" si="182"/>
        <v>#REF!</v>
      </c>
      <c r="BF197" s="4" t="e">
        <f t="shared" si="205"/>
        <v>#REF!</v>
      </c>
      <c r="BG197" s="4" t="e">
        <f t="shared" si="183"/>
        <v>#REF!</v>
      </c>
      <c r="BH197" s="4" t="e">
        <f t="shared" si="206"/>
        <v>#REF!</v>
      </c>
      <c r="BI197" s="4" t="e">
        <f t="shared" si="184"/>
        <v>#REF!</v>
      </c>
      <c r="BJ197" s="4" t="e">
        <f t="shared" si="185"/>
        <v>#REF!</v>
      </c>
      <c r="BK197" s="4" t="e">
        <f t="shared" si="186"/>
        <v>#REF!</v>
      </c>
      <c r="BL197" s="4" t="e">
        <f t="shared" si="207"/>
        <v>#REF!</v>
      </c>
      <c r="BM197" s="4" t="e">
        <f t="shared" si="187"/>
        <v>#REF!</v>
      </c>
      <c r="BN197" s="4" t="e">
        <f t="shared" si="208"/>
        <v>#REF!</v>
      </c>
      <c r="BO197" s="4" t="e">
        <f t="shared" si="188"/>
        <v>#REF!</v>
      </c>
      <c r="BP197" s="4" t="e">
        <f t="shared" si="189"/>
        <v>#REF!</v>
      </c>
      <c r="BQ197" s="4" t="e">
        <f t="shared" si="190"/>
        <v>#REF!</v>
      </c>
      <c r="BR197" s="4" t="e">
        <f t="shared" si="209"/>
        <v>#REF!</v>
      </c>
      <c r="BS197" s="4" t="e">
        <f t="shared" si="191"/>
        <v>#REF!</v>
      </c>
      <c r="BT197" s="4" t="e">
        <f t="shared" si="210"/>
        <v>#REF!</v>
      </c>
      <c r="BU197" s="4" t="e">
        <f t="shared" si="192"/>
        <v>#REF!</v>
      </c>
      <c r="BV197" s="4" t="e">
        <f t="shared" si="193"/>
        <v>#REF!</v>
      </c>
      <c r="BW197" s="4" t="e">
        <f t="shared" si="194"/>
        <v>#REF!</v>
      </c>
      <c r="BX197" s="4" t="e">
        <f t="shared" si="211"/>
        <v>#REF!</v>
      </c>
      <c r="BY197" s="4" t="e">
        <f t="shared" si="195"/>
        <v>#REF!</v>
      </c>
      <c r="BZ197" s="4" t="e">
        <f t="shared" si="212"/>
        <v>#REF!</v>
      </c>
      <c r="CA197" t="e">
        <f t="shared" si="196"/>
        <v>#REF!</v>
      </c>
      <c r="CB197">
        <v>0</v>
      </c>
      <c r="CC197" t="e">
        <f t="shared" si="213"/>
        <v>#REF!</v>
      </c>
      <c r="CD197" t="e">
        <f t="shared" si="214"/>
        <v>#REF!</v>
      </c>
      <c r="CE197" t="e">
        <f t="shared" si="215"/>
        <v>#REF!</v>
      </c>
      <c r="CF197" t="e">
        <f t="shared" si="216"/>
        <v>#REF!</v>
      </c>
      <c r="CG197" t="e">
        <f t="shared" si="217"/>
        <v>#REF!</v>
      </c>
      <c r="CH197" t="e">
        <f t="shared" si="218"/>
        <v>#REF!</v>
      </c>
      <c r="CI197" t="e">
        <f t="shared" si="219"/>
        <v>#REF!</v>
      </c>
      <c r="CJ197" t="e">
        <f t="shared" si="220"/>
        <v>#REF!</v>
      </c>
      <c r="CL197" s="89" t="e">
        <f t="shared" si="197"/>
        <v>#REF!</v>
      </c>
    </row>
    <row r="198" spans="1:90" x14ac:dyDescent="0.3">
      <c r="A198" t="s">
        <v>40</v>
      </c>
      <c r="B198">
        <v>10350</v>
      </c>
      <c r="C198" t="s">
        <v>174</v>
      </c>
      <c r="D198" s="16" t="e">
        <f>SUMIFS(#REF!,#REF!,$B198,#REF!,"Yes")</f>
        <v>#REF!</v>
      </c>
      <c r="E198" s="4" t="e">
        <f>SUMIFS(#REF!,#REF!,$B198,#REF!,"Yes")</f>
        <v>#REF!</v>
      </c>
      <c r="F198" s="4" t="e">
        <f>SUMIFS(#REF!,#REF!,$B198,#REF!,"Yes")</f>
        <v>#REF!</v>
      </c>
      <c r="G198" s="4" t="e">
        <f>SUMIFS(#REF!,#REF!,$B198,#REF!,"Yes")</f>
        <v>#REF!</v>
      </c>
      <c r="H198" s="4" t="e">
        <f>SUMIFS(#REF!,#REF!,$B198,#REF!,"Yes")</f>
        <v>#REF!</v>
      </c>
      <c r="I198" s="4" t="e">
        <f>SUMIFS(#REF!,#REF!,$B198,#REF!,"Yes")</f>
        <v>#REF!</v>
      </c>
      <c r="J198" s="4" t="e">
        <f>SUMIFS(#REF!,#REF!,$B198,#REF!,"Yes")</f>
        <v>#REF!</v>
      </c>
      <c r="K198" s="4" t="e">
        <f>SUMIFS(#REF!,#REF!,$B198,#REF!,"Yes")</f>
        <v>#REF!</v>
      </c>
      <c r="L198" s="4" t="e">
        <f>SUMIFS(#REF!,#REF!,$B198,#REF!,"Yes")</f>
        <v>#REF!</v>
      </c>
      <c r="M198" s="4" t="e">
        <f>SUMIFS(#REF!,#REF!,$B198,#REF!,"Yes")</f>
        <v>#REF!</v>
      </c>
      <c r="N198" s="4" t="e">
        <f>SUMIFS(#REF!,#REF!,$B198,#REF!,"Yes")</f>
        <v>#REF!</v>
      </c>
      <c r="O198" s="4" t="e">
        <f>SUMIFS(#REF!,#REF!,$B198,#REF!,"Yes")</f>
        <v>#REF!</v>
      </c>
      <c r="P198" s="4" t="e">
        <f>SUMIFS(#REF!,#REF!,$B198,#REF!,"Yes")</f>
        <v>#REF!</v>
      </c>
      <c r="Q198" s="4" t="e">
        <f>SUMIFS(#REF!,#REF!,$B198,#REF!,"Yes")</f>
        <v>#REF!</v>
      </c>
      <c r="R198" s="4" t="e">
        <f>SUMIFS(#REF!,#REF!,$B198,#REF!,"Yes")</f>
        <v>#REF!</v>
      </c>
      <c r="S198" s="4" t="e">
        <f>SUMIFS(#REF!,#REF!,$B198,#REF!,"Yes")</f>
        <v>#REF!</v>
      </c>
      <c r="T198" s="4" t="e">
        <f>SUMIFS(#REF!,#REF!,$B198,#REF!,"Yes")</f>
        <v>#REF!</v>
      </c>
      <c r="U198" s="4" t="e">
        <f>SUMIFS(#REF!,#REF!,$B198,#REF!,"Yes")</f>
        <v>#REF!</v>
      </c>
      <c r="V198" s="4" t="e">
        <f>SUMIFS(#REF!,#REF!,$B198,#REF!,"Yes")</f>
        <v>#REF!</v>
      </c>
      <c r="W198" s="4" t="e">
        <f>SUMIFS(#REF!,#REF!,$B198,#REF!,"Yes")</f>
        <v>#REF!</v>
      </c>
      <c r="X198" s="4" t="e">
        <f>SUMIFS(#REF!,#REF!,$B198,#REF!,"Yes")</f>
        <v>#REF!</v>
      </c>
      <c r="Y198" s="4" t="e">
        <f>SUMIFS(#REF!,#REF!,$B198,#REF!,"Yes")</f>
        <v>#REF!</v>
      </c>
      <c r="Z198" s="4" t="e">
        <f>SUMIFS(#REF!,#REF!,$B198,#REF!,"Yes")</f>
        <v>#REF!</v>
      </c>
      <c r="AA198" s="4" t="e">
        <f>SUMIFS(#REF!,#REF!,$B198,#REF!,"Yes")</f>
        <v>#REF!</v>
      </c>
      <c r="AB198" s="4" t="e">
        <f>SUMIFS(#REF!,#REF!,$B198,#REF!,"Yes")</f>
        <v>#REF!</v>
      </c>
      <c r="AC198" s="4" t="e">
        <f>SUMIFS(#REF!,#REF!,$B198,#REF!,"Yes")</f>
        <v>#REF!</v>
      </c>
      <c r="AD198" s="4" t="e">
        <f>SUMIFS(#REF!,#REF!,$B198,#REF!,"Yes")</f>
        <v>#REF!</v>
      </c>
      <c r="AE198" s="4" t="e">
        <f>SUMIFS(#REF!,#REF!,$B198,#REF!,"Yes")</f>
        <v>#REF!</v>
      </c>
      <c r="AF198" s="4" t="e">
        <f>SUMIFS(#REF!,#REF!,$B198,#REF!,"Yes")</f>
        <v>#REF!</v>
      </c>
      <c r="AG198" s="4" t="e">
        <f>IFERROR(INDEX(#REF!,MATCH(B198,#REF!,0),6),H198)</f>
        <v>#REF!</v>
      </c>
      <c r="AH198" s="12">
        <f t="shared" si="166"/>
        <v>0</v>
      </c>
      <c r="AI198" s="4" t="e">
        <f t="shared" si="167"/>
        <v>#REF!</v>
      </c>
      <c r="AJ198" s="4" t="e">
        <f t="shared" si="198"/>
        <v>#REF!</v>
      </c>
      <c r="AK198" s="4" t="e">
        <f t="shared" si="168"/>
        <v>#REF!</v>
      </c>
      <c r="AL198" s="4" t="e">
        <f t="shared" si="169"/>
        <v>#REF!</v>
      </c>
      <c r="AM198" s="4" t="e">
        <f t="shared" si="170"/>
        <v>#REF!</v>
      </c>
      <c r="AN198" s="4" t="e">
        <f t="shared" si="199"/>
        <v>#REF!</v>
      </c>
      <c r="AO198" s="4" t="e">
        <f t="shared" si="171"/>
        <v>#REF!</v>
      </c>
      <c r="AP198" s="4" t="e">
        <f t="shared" si="200"/>
        <v>#REF!</v>
      </c>
      <c r="AQ198" s="4" t="e">
        <f t="shared" si="172"/>
        <v>#REF!</v>
      </c>
      <c r="AR198" s="4" t="e">
        <f t="shared" si="173"/>
        <v>#REF!</v>
      </c>
      <c r="AS198" s="4" t="e">
        <f t="shared" si="174"/>
        <v>#REF!</v>
      </c>
      <c r="AT198" s="4" t="e">
        <f t="shared" si="201"/>
        <v>#REF!</v>
      </c>
      <c r="AU198" s="4" t="e">
        <f t="shared" si="175"/>
        <v>#REF!</v>
      </c>
      <c r="AV198" s="4" t="e">
        <f t="shared" si="202"/>
        <v>#REF!</v>
      </c>
      <c r="AW198" s="4" t="e">
        <f t="shared" si="176"/>
        <v>#REF!</v>
      </c>
      <c r="AX198" s="4" t="e">
        <f t="shared" si="177"/>
        <v>#REF!</v>
      </c>
      <c r="AY198" s="4" t="e">
        <f t="shared" si="178"/>
        <v>#REF!</v>
      </c>
      <c r="AZ198" s="4" t="e">
        <f t="shared" si="203"/>
        <v>#REF!</v>
      </c>
      <c r="BA198" s="4" t="e">
        <f t="shared" si="179"/>
        <v>#REF!</v>
      </c>
      <c r="BB198" s="4" t="e">
        <f t="shared" si="204"/>
        <v>#REF!</v>
      </c>
      <c r="BC198" s="4" t="e">
        <f t="shared" si="180"/>
        <v>#REF!</v>
      </c>
      <c r="BD198" s="4" t="e">
        <f t="shared" si="181"/>
        <v>#REF!</v>
      </c>
      <c r="BE198" s="4" t="e">
        <f t="shared" si="182"/>
        <v>#REF!</v>
      </c>
      <c r="BF198" s="4" t="e">
        <f t="shared" si="205"/>
        <v>#REF!</v>
      </c>
      <c r="BG198" s="4" t="e">
        <f t="shared" si="183"/>
        <v>#REF!</v>
      </c>
      <c r="BH198" s="4" t="e">
        <f t="shared" si="206"/>
        <v>#REF!</v>
      </c>
      <c r="BI198" s="4" t="e">
        <f t="shared" si="184"/>
        <v>#REF!</v>
      </c>
      <c r="BJ198" s="4" t="e">
        <f t="shared" si="185"/>
        <v>#REF!</v>
      </c>
      <c r="BK198" s="4" t="e">
        <f t="shared" si="186"/>
        <v>#REF!</v>
      </c>
      <c r="BL198" s="4" t="e">
        <f t="shared" si="207"/>
        <v>#REF!</v>
      </c>
      <c r="BM198" s="4" t="e">
        <f t="shared" si="187"/>
        <v>#REF!</v>
      </c>
      <c r="BN198" s="4" t="e">
        <f t="shared" si="208"/>
        <v>#REF!</v>
      </c>
      <c r="BO198" s="4" t="e">
        <f t="shared" si="188"/>
        <v>#REF!</v>
      </c>
      <c r="BP198" s="4" t="e">
        <f t="shared" si="189"/>
        <v>#REF!</v>
      </c>
      <c r="BQ198" s="4" t="e">
        <f t="shared" si="190"/>
        <v>#REF!</v>
      </c>
      <c r="BR198" s="4" t="e">
        <f t="shared" si="209"/>
        <v>#REF!</v>
      </c>
      <c r="BS198" s="4" t="e">
        <f t="shared" si="191"/>
        <v>#REF!</v>
      </c>
      <c r="BT198" s="4" t="e">
        <f t="shared" si="210"/>
        <v>#REF!</v>
      </c>
      <c r="BU198" s="4" t="e">
        <f t="shared" si="192"/>
        <v>#REF!</v>
      </c>
      <c r="BV198" s="4" t="e">
        <f t="shared" si="193"/>
        <v>#REF!</v>
      </c>
      <c r="BW198" s="4" t="e">
        <f t="shared" si="194"/>
        <v>#REF!</v>
      </c>
      <c r="BX198" s="4" t="e">
        <f t="shared" si="211"/>
        <v>#REF!</v>
      </c>
      <c r="BY198" s="4" t="e">
        <f t="shared" si="195"/>
        <v>#REF!</v>
      </c>
      <c r="BZ198" s="4" t="e">
        <f t="shared" si="212"/>
        <v>#REF!</v>
      </c>
      <c r="CA198" t="e">
        <f t="shared" si="196"/>
        <v>#REF!</v>
      </c>
      <c r="CB198">
        <v>0</v>
      </c>
      <c r="CC198" t="e">
        <f t="shared" si="213"/>
        <v>#REF!</v>
      </c>
      <c r="CD198" t="e">
        <f t="shared" si="214"/>
        <v>#REF!</v>
      </c>
      <c r="CE198" t="e">
        <f t="shared" si="215"/>
        <v>#REF!</v>
      </c>
      <c r="CF198" t="e">
        <f t="shared" si="216"/>
        <v>#REF!</v>
      </c>
      <c r="CG198" t="e">
        <f t="shared" si="217"/>
        <v>#REF!</v>
      </c>
      <c r="CH198" t="e">
        <f t="shared" si="218"/>
        <v>#REF!</v>
      </c>
      <c r="CI198" t="e">
        <f t="shared" si="219"/>
        <v>#REF!</v>
      </c>
      <c r="CJ198" t="e">
        <f t="shared" si="220"/>
        <v>#REF!</v>
      </c>
      <c r="CL198" s="89" t="e">
        <f t="shared" si="197"/>
        <v>#REF!</v>
      </c>
    </row>
    <row r="199" spans="1:90" x14ac:dyDescent="0.3">
      <c r="A199" t="s">
        <v>40</v>
      </c>
      <c r="B199">
        <v>10795</v>
      </c>
      <c r="C199" t="s">
        <v>50</v>
      </c>
      <c r="D199" s="16" t="e">
        <f>SUMIFS(#REF!,#REF!,$B199,#REF!,"Yes")</f>
        <v>#REF!</v>
      </c>
      <c r="E199" s="4" t="e">
        <f>SUMIFS(#REF!,#REF!,$B199,#REF!,"Yes")</f>
        <v>#REF!</v>
      </c>
      <c r="F199" s="4" t="e">
        <f>SUMIFS(#REF!,#REF!,$B199,#REF!,"Yes")</f>
        <v>#REF!</v>
      </c>
      <c r="G199" s="4" t="e">
        <f>SUMIFS(#REF!,#REF!,$B199,#REF!,"Yes")</f>
        <v>#REF!</v>
      </c>
      <c r="H199" s="4" t="e">
        <f>SUMIFS(#REF!,#REF!,$B199,#REF!,"Yes")</f>
        <v>#REF!</v>
      </c>
      <c r="I199" s="4" t="e">
        <f>SUMIFS(#REF!,#REF!,$B199,#REF!,"Yes")</f>
        <v>#REF!</v>
      </c>
      <c r="J199" s="4" t="e">
        <f>SUMIFS(#REF!,#REF!,$B199,#REF!,"Yes")</f>
        <v>#REF!</v>
      </c>
      <c r="K199" s="4" t="e">
        <f>SUMIFS(#REF!,#REF!,$B199,#REF!,"Yes")</f>
        <v>#REF!</v>
      </c>
      <c r="L199" s="4" t="e">
        <f>SUMIFS(#REF!,#REF!,$B199,#REF!,"Yes")</f>
        <v>#REF!</v>
      </c>
      <c r="M199" s="4" t="e">
        <f>SUMIFS(#REF!,#REF!,$B199,#REF!,"Yes")</f>
        <v>#REF!</v>
      </c>
      <c r="N199" s="4" t="e">
        <f>SUMIFS(#REF!,#REF!,$B199,#REF!,"Yes")</f>
        <v>#REF!</v>
      </c>
      <c r="O199" s="4" t="e">
        <f>SUMIFS(#REF!,#REF!,$B199,#REF!,"Yes")</f>
        <v>#REF!</v>
      </c>
      <c r="P199" s="4" t="e">
        <f>SUMIFS(#REF!,#REF!,$B199,#REF!,"Yes")</f>
        <v>#REF!</v>
      </c>
      <c r="Q199" s="4" t="e">
        <f>SUMIFS(#REF!,#REF!,$B199,#REF!,"Yes")</f>
        <v>#REF!</v>
      </c>
      <c r="R199" s="4" t="e">
        <f>SUMIFS(#REF!,#REF!,$B199,#REF!,"Yes")</f>
        <v>#REF!</v>
      </c>
      <c r="S199" s="4" t="e">
        <f>SUMIFS(#REF!,#REF!,$B199,#REF!,"Yes")</f>
        <v>#REF!</v>
      </c>
      <c r="T199" s="4" t="e">
        <f>SUMIFS(#REF!,#REF!,$B199,#REF!,"Yes")</f>
        <v>#REF!</v>
      </c>
      <c r="U199" s="4" t="e">
        <f>SUMIFS(#REF!,#REF!,$B199,#REF!,"Yes")</f>
        <v>#REF!</v>
      </c>
      <c r="V199" s="4" t="e">
        <f>SUMIFS(#REF!,#REF!,$B199,#REF!,"Yes")</f>
        <v>#REF!</v>
      </c>
      <c r="W199" s="4" t="e">
        <f>SUMIFS(#REF!,#REF!,$B199,#REF!,"Yes")</f>
        <v>#REF!</v>
      </c>
      <c r="X199" s="4" t="e">
        <f>SUMIFS(#REF!,#REF!,$B199,#REF!,"Yes")</f>
        <v>#REF!</v>
      </c>
      <c r="Y199" s="4" t="e">
        <f>SUMIFS(#REF!,#REF!,$B199,#REF!,"Yes")</f>
        <v>#REF!</v>
      </c>
      <c r="Z199" s="4" t="e">
        <f>SUMIFS(#REF!,#REF!,$B199,#REF!,"Yes")</f>
        <v>#REF!</v>
      </c>
      <c r="AA199" s="4" t="e">
        <f>SUMIFS(#REF!,#REF!,$B199,#REF!,"Yes")</f>
        <v>#REF!</v>
      </c>
      <c r="AB199" s="4" t="e">
        <f>SUMIFS(#REF!,#REF!,$B199,#REF!,"Yes")</f>
        <v>#REF!</v>
      </c>
      <c r="AC199" s="4" t="e">
        <f>SUMIFS(#REF!,#REF!,$B199,#REF!,"Yes")</f>
        <v>#REF!</v>
      </c>
      <c r="AD199" s="4" t="e">
        <f>SUMIFS(#REF!,#REF!,$B199,#REF!,"Yes")</f>
        <v>#REF!</v>
      </c>
      <c r="AE199" s="4" t="e">
        <f>SUMIFS(#REF!,#REF!,$B199,#REF!,"Yes")</f>
        <v>#REF!</v>
      </c>
      <c r="AF199" s="4" t="e">
        <f>SUMIFS(#REF!,#REF!,$B199,#REF!,"Yes")</f>
        <v>#REF!</v>
      </c>
      <c r="AG199" s="4" t="e">
        <f>IFERROR(INDEX(#REF!,MATCH(B199,#REF!,0),6),H199)</f>
        <v>#REF!</v>
      </c>
      <c r="AH199" s="12">
        <f t="shared" si="166"/>
        <v>0</v>
      </c>
      <c r="AI199" s="4" t="e">
        <f t="shared" si="167"/>
        <v>#REF!</v>
      </c>
      <c r="AJ199" s="4" t="e">
        <f t="shared" si="198"/>
        <v>#REF!</v>
      </c>
      <c r="AK199" s="4" t="e">
        <f t="shared" si="168"/>
        <v>#REF!</v>
      </c>
      <c r="AL199" s="4" t="e">
        <f t="shared" si="169"/>
        <v>#REF!</v>
      </c>
      <c r="AM199" s="4" t="e">
        <f t="shared" si="170"/>
        <v>#REF!</v>
      </c>
      <c r="AN199" s="4" t="e">
        <f t="shared" si="199"/>
        <v>#REF!</v>
      </c>
      <c r="AO199" s="4" t="e">
        <f t="shared" si="171"/>
        <v>#REF!</v>
      </c>
      <c r="AP199" s="4" t="e">
        <f t="shared" si="200"/>
        <v>#REF!</v>
      </c>
      <c r="AQ199" s="4" t="e">
        <f t="shared" si="172"/>
        <v>#REF!</v>
      </c>
      <c r="AR199" s="4" t="e">
        <f t="shared" si="173"/>
        <v>#REF!</v>
      </c>
      <c r="AS199" s="4" t="e">
        <f t="shared" si="174"/>
        <v>#REF!</v>
      </c>
      <c r="AT199" s="4" t="e">
        <f t="shared" si="201"/>
        <v>#REF!</v>
      </c>
      <c r="AU199" s="4" t="e">
        <f t="shared" si="175"/>
        <v>#REF!</v>
      </c>
      <c r="AV199" s="4" t="e">
        <f t="shared" si="202"/>
        <v>#REF!</v>
      </c>
      <c r="AW199" s="4" t="e">
        <f t="shared" si="176"/>
        <v>#REF!</v>
      </c>
      <c r="AX199" s="4" t="e">
        <f t="shared" si="177"/>
        <v>#REF!</v>
      </c>
      <c r="AY199" s="4" t="e">
        <f t="shared" si="178"/>
        <v>#REF!</v>
      </c>
      <c r="AZ199" s="4" t="e">
        <f t="shared" si="203"/>
        <v>#REF!</v>
      </c>
      <c r="BA199" s="4" t="e">
        <f t="shared" si="179"/>
        <v>#REF!</v>
      </c>
      <c r="BB199" s="4" t="e">
        <f t="shared" si="204"/>
        <v>#REF!</v>
      </c>
      <c r="BC199" s="4" t="e">
        <f t="shared" si="180"/>
        <v>#REF!</v>
      </c>
      <c r="BD199" s="4" t="e">
        <f t="shared" si="181"/>
        <v>#REF!</v>
      </c>
      <c r="BE199" s="4" t="e">
        <f t="shared" si="182"/>
        <v>#REF!</v>
      </c>
      <c r="BF199" s="4" t="e">
        <f t="shared" si="205"/>
        <v>#REF!</v>
      </c>
      <c r="BG199" s="4" t="e">
        <f t="shared" si="183"/>
        <v>#REF!</v>
      </c>
      <c r="BH199" s="4" t="e">
        <f t="shared" si="206"/>
        <v>#REF!</v>
      </c>
      <c r="BI199" s="4" t="e">
        <f t="shared" si="184"/>
        <v>#REF!</v>
      </c>
      <c r="BJ199" s="4" t="e">
        <f t="shared" si="185"/>
        <v>#REF!</v>
      </c>
      <c r="BK199" s="4" t="e">
        <f t="shared" si="186"/>
        <v>#REF!</v>
      </c>
      <c r="BL199" s="4" t="e">
        <f t="shared" si="207"/>
        <v>#REF!</v>
      </c>
      <c r="BM199" s="4" t="e">
        <f t="shared" si="187"/>
        <v>#REF!</v>
      </c>
      <c r="BN199" s="4" t="e">
        <f t="shared" si="208"/>
        <v>#REF!</v>
      </c>
      <c r="BO199" s="4" t="e">
        <f t="shared" si="188"/>
        <v>#REF!</v>
      </c>
      <c r="BP199" s="4" t="e">
        <f t="shared" si="189"/>
        <v>#REF!</v>
      </c>
      <c r="BQ199" s="4" t="e">
        <f t="shared" si="190"/>
        <v>#REF!</v>
      </c>
      <c r="BR199" s="4" t="e">
        <f t="shared" si="209"/>
        <v>#REF!</v>
      </c>
      <c r="BS199" s="4" t="e">
        <f t="shared" si="191"/>
        <v>#REF!</v>
      </c>
      <c r="BT199" s="4" t="e">
        <f t="shared" si="210"/>
        <v>#REF!</v>
      </c>
      <c r="BU199" s="4" t="e">
        <f t="shared" si="192"/>
        <v>#REF!</v>
      </c>
      <c r="BV199" s="4" t="e">
        <f t="shared" si="193"/>
        <v>#REF!</v>
      </c>
      <c r="BW199" s="4" t="e">
        <f t="shared" si="194"/>
        <v>#REF!</v>
      </c>
      <c r="BX199" s="4" t="e">
        <f t="shared" si="211"/>
        <v>#REF!</v>
      </c>
      <c r="BY199" s="4" t="e">
        <f t="shared" si="195"/>
        <v>#REF!</v>
      </c>
      <c r="BZ199" s="4" t="e">
        <f t="shared" si="212"/>
        <v>#REF!</v>
      </c>
      <c r="CA199" t="e">
        <f t="shared" si="196"/>
        <v>#REF!</v>
      </c>
      <c r="CB199">
        <v>4.5585611198747976E-3</v>
      </c>
      <c r="CC199" t="e">
        <f t="shared" si="213"/>
        <v>#REF!</v>
      </c>
      <c r="CD199" t="e">
        <f t="shared" si="214"/>
        <v>#REF!</v>
      </c>
      <c r="CE199" t="e">
        <f t="shared" si="215"/>
        <v>#REF!</v>
      </c>
      <c r="CF199" t="e">
        <f t="shared" si="216"/>
        <v>#REF!</v>
      </c>
      <c r="CG199" t="e">
        <f t="shared" si="217"/>
        <v>#REF!</v>
      </c>
      <c r="CH199" t="e">
        <f t="shared" si="218"/>
        <v>#REF!</v>
      </c>
      <c r="CI199" t="e">
        <f t="shared" si="219"/>
        <v>#REF!</v>
      </c>
      <c r="CJ199" t="e">
        <f t="shared" si="220"/>
        <v>#REF!</v>
      </c>
      <c r="CK199" t="e">
        <f t="shared" ref="CK199:CK200" si="221">IF(CB199&gt;CJ199,"Yes","No")</f>
        <v>#REF!</v>
      </c>
      <c r="CL199" s="89" t="e">
        <f t="shared" si="197"/>
        <v>#REF!</v>
      </c>
    </row>
    <row r="200" spans="1:90" x14ac:dyDescent="0.3">
      <c r="A200" t="s">
        <v>40</v>
      </c>
      <c r="B200">
        <v>11218</v>
      </c>
      <c r="C200" t="s">
        <v>59</v>
      </c>
      <c r="D200" s="16" t="e">
        <f>SUMIFS(#REF!,#REF!,$B200,#REF!,"Yes")</f>
        <v>#REF!</v>
      </c>
      <c r="E200" s="4" t="e">
        <f>SUMIFS(#REF!,#REF!,$B200,#REF!,"Yes")</f>
        <v>#REF!</v>
      </c>
      <c r="F200" s="4" t="e">
        <f>SUMIFS(#REF!,#REF!,$B200,#REF!,"Yes")</f>
        <v>#REF!</v>
      </c>
      <c r="G200" s="4" t="e">
        <f>SUMIFS(#REF!,#REF!,$B200,#REF!,"Yes")</f>
        <v>#REF!</v>
      </c>
      <c r="H200" s="4" t="e">
        <f>SUMIFS(#REF!,#REF!,$B200,#REF!,"Yes")</f>
        <v>#REF!</v>
      </c>
      <c r="I200" s="4" t="e">
        <f>SUMIFS(#REF!,#REF!,$B200,#REF!,"Yes")</f>
        <v>#REF!</v>
      </c>
      <c r="J200" s="4" t="e">
        <f>SUMIFS(#REF!,#REF!,$B200,#REF!,"Yes")</f>
        <v>#REF!</v>
      </c>
      <c r="K200" s="4" t="e">
        <f>SUMIFS(#REF!,#REF!,$B200,#REF!,"Yes")</f>
        <v>#REF!</v>
      </c>
      <c r="L200" s="4" t="e">
        <f>SUMIFS(#REF!,#REF!,$B200,#REF!,"Yes")</f>
        <v>#REF!</v>
      </c>
      <c r="M200" s="4" t="e">
        <f>SUMIFS(#REF!,#REF!,$B200,#REF!,"Yes")</f>
        <v>#REF!</v>
      </c>
      <c r="N200" s="4" t="e">
        <f>SUMIFS(#REF!,#REF!,$B200,#REF!,"Yes")</f>
        <v>#REF!</v>
      </c>
      <c r="O200" s="4" t="e">
        <f>SUMIFS(#REF!,#REF!,$B200,#REF!,"Yes")</f>
        <v>#REF!</v>
      </c>
      <c r="P200" s="4" t="e">
        <f>SUMIFS(#REF!,#REF!,$B200,#REF!,"Yes")</f>
        <v>#REF!</v>
      </c>
      <c r="Q200" s="4" t="e">
        <f>SUMIFS(#REF!,#REF!,$B200,#REF!,"Yes")</f>
        <v>#REF!</v>
      </c>
      <c r="R200" s="4" t="e">
        <f>SUMIFS(#REF!,#REF!,$B200,#REF!,"Yes")</f>
        <v>#REF!</v>
      </c>
      <c r="S200" s="4" t="e">
        <f>SUMIFS(#REF!,#REF!,$B200,#REF!,"Yes")</f>
        <v>#REF!</v>
      </c>
      <c r="T200" s="4" t="e">
        <f>SUMIFS(#REF!,#REF!,$B200,#REF!,"Yes")</f>
        <v>#REF!</v>
      </c>
      <c r="U200" s="4" t="e">
        <f>SUMIFS(#REF!,#REF!,$B200,#REF!,"Yes")</f>
        <v>#REF!</v>
      </c>
      <c r="V200" s="4" t="e">
        <f>SUMIFS(#REF!,#REF!,$B200,#REF!,"Yes")</f>
        <v>#REF!</v>
      </c>
      <c r="W200" s="4" t="e">
        <f>SUMIFS(#REF!,#REF!,$B200,#REF!,"Yes")</f>
        <v>#REF!</v>
      </c>
      <c r="X200" s="4" t="e">
        <f>SUMIFS(#REF!,#REF!,$B200,#REF!,"Yes")</f>
        <v>#REF!</v>
      </c>
      <c r="Y200" s="4" t="e">
        <f>SUMIFS(#REF!,#REF!,$B200,#REF!,"Yes")</f>
        <v>#REF!</v>
      </c>
      <c r="Z200" s="4" t="e">
        <f>SUMIFS(#REF!,#REF!,$B200,#REF!,"Yes")</f>
        <v>#REF!</v>
      </c>
      <c r="AA200" s="4" t="e">
        <f>SUMIFS(#REF!,#REF!,$B200,#REF!,"Yes")</f>
        <v>#REF!</v>
      </c>
      <c r="AB200" s="4" t="e">
        <f>SUMIFS(#REF!,#REF!,$B200,#REF!,"Yes")</f>
        <v>#REF!</v>
      </c>
      <c r="AC200" s="4" t="e">
        <f>SUMIFS(#REF!,#REF!,$B200,#REF!,"Yes")</f>
        <v>#REF!</v>
      </c>
      <c r="AD200" s="4" t="e">
        <f>SUMIFS(#REF!,#REF!,$B200,#REF!,"Yes")</f>
        <v>#REF!</v>
      </c>
      <c r="AE200" s="4" t="e">
        <f>SUMIFS(#REF!,#REF!,$B200,#REF!,"Yes")</f>
        <v>#REF!</v>
      </c>
      <c r="AF200" s="4" t="e">
        <f>SUMIFS(#REF!,#REF!,$B200,#REF!,"Yes")</f>
        <v>#REF!</v>
      </c>
      <c r="AG200" s="4" t="e">
        <f>IFERROR(INDEX(#REF!,MATCH(B200,#REF!,0),6),H200)</f>
        <v>#REF!</v>
      </c>
      <c r="AH200" s="12">
        <f t="shared" si="166"/>
        <v>0</v>
      </c>
      <c r="AI200" s="4" t="e">
        <f t="shared" si="167"/>
        <v>#REF!</v>
      </c>
      <c r="AJ200" s="4" t="e">
        <f t="shared" si="198"/>
        <v>#REF!</v>
      </c>
      <c r="AK200" s="4" t="e">
        <f t="shared" si="168"/>
        <v>#REF!</v>
      </c>
      <c r="AL200" s="4" t="e">
        <f t="shared" si="169"/>
        <v>#REF!</v>
      </c>
      <c r="AM200" s="4" t="e">
        <f t="shared" si="170"/>
        <v>#REF!</v>
      </c>
      <c r="AN200" s="4" t="e">
        <f t="shared" si="199"/>
        <v>#REF!</v>
      </c>
      <c r="AO200" s="4" t="e">
        <f t="shared" si="171"/>
        <v>#REF!</v>
      </c>
      <c r="AP200" s="4" t="e">
        <f t="shared" si="200"/>
        <v>#REF!</v>
      </c>
      <c r="AQ200" s="4" t="e">
        <f t="shared" si="172"/>
        <v>#REF!</v>
      </c>
      <c r="AR200" s="4" t="e">
        <f t="shared" si="173"/>
        <v>#REF!</v>
      </c>
      <c r="AS200" s="4" t="e">
        <f t="shared" si="174"/>
        <v>#REF!</v>
      </c>
      <c r="AT200" s="4" t="e">
        <f t="shared" si="201"/>
        <v>#REF!</v>
      </c>
      <c r="AU200" s="4" t="e">
        <f t="shared" si="175"/>
        <v>#REF!</v>
      </c>
      <c r="AV200" s="4" t="e">
        <f t="shared" si="202"/>
        <v>#REF!</v>
      </c>
      <c r="AW200" s="4" t="e">
        <f t="shared" si="176"/>
        <v>#REF!</v>
      </c>
      <c r="AX200" s="4" t="e">
        <f t="shared" si="177"/>
        <v>#REF!</v>
      </c>
      <c r="AY200" s="4" t="e">
        <f t="shared" si="178"/>
        <v>#REF!</v>
      </c>
      <c r="AZ200" s="4" t="e">
        <f t="shared" si="203"/>
        <v>#REF!</v>
      </c>
      <c r="BA200" s="4" t="e">
        <f t="shared" si="179"/>
        <v>#REF!</v>
      </c>
      <c r="BB200" s="4" t="e">
        <f t="shared" si="204"/>
        <v>#REF!</v>
      </c>
      <c r="BC200" s="4" t="e">
        <f t="shared" si="180"/>
        <v>#REF!</v>
      </c>
      <c r="BD200" s="4" t="e">
        <f t="shared" si="181"/>
        <v>#REF!</v>
      </c>
      <c r="BE200" s="4" t="e">
        <f t="shared" si="182"/>
        <v>#REF!</v>
      </c>
      <c r="BF200" s="4" t="e">
        <f t="shared" si="205"/>
        <v>#REF!</v>
      </c>
      <c r="BG200" s="4" t="e">
        <f t="shared" si="183"/>
        <v>#REF!</v>
      </c>
      <c r="BH200" s="4" t="e">
        <f t="shared" si="206"/>
        <v>#REF!</v>
      </c>
      <c r="BI200" s="4" t="e">
        <f t="shared" si="184"/>
        <v>#REF!</v>
      </c>
      <c r="BJ200" s="4" t="e">
        <f t="shared" si="185"/>
        <v>#REF!</v>
      </c>
      <c r="BK200" s="4" t="e">
        <f t="shared" si="186"/>
        <v>#REF!</v>
      </c>
      <c r="BL200" s="4" t="e">
        <f t="shared" si="207"/>
        <v>#REF!</v>
      </c>
      <c r="BM200" s="4" t="e">
        <f t="shared" si="187"/>
        <v>#REF!</v>
      </c>
      <c r="BN200" s="4" t="e">
        <f t="shared" si="208"/>
        <v>#REF!</v>
      </c>
      <c r="BO200" s="4" t="e">
        <f t="shared" si="188"/>
        <v>#REF!</v>
      </c>
      <c r="BP200" s="4" t="e">
        <f t="shared" si="189"/>
        <v>#REF!</v>
      </c>
      <c r="BQ200" s="4" t="e">
        <f t="shared" si="190"/>
        <v>#REF!</v>
      </c>
      <c r="BR200" s="4" t="e">
        <f t="shared" si="209"/>
        <v>#REF!</v>
      </c>
      <c r="BS200" s="4" t="e">
        <f t="shared" si="191"/>
        <v>#REF!</v>
      </c>
      <c r="BT200" s="4" t="e">
        <f t="shared" si="210"/>
        <v>#REF!</v>
      </c>
      <c r="BU200" s="4" t="e">
        <f t="shared" si="192"/>
        <v>#REF!</v>
      </c>
      <c r="BV200" s="4" t="e">
        <f t="shared" si="193"/>
        <v>#REF!</v>
      </c>
      <c r="BW200" s="4" t="e">
        <f t="shared" si="194"/>
        <v>#REF!</v>
      </c>
      <c r="BX200" s="4" t="e">
        <f t="shared" si="211"/>
        <v>#REF!</v>
      </c>
      <c r="BY200" s="4" t="e">
        <f t="shared" si="195"/>
        <v>#REF!</v>
      </c>
      <c r="BZ200" s="4" t="e">
        <f t="shared" si="212"/>
        <v>#REF!</v>
      </c>
      <c r="CA200" t="e">
        <f t="shared" si="196"/>
        <v>#REF!</v>
      </c>
      <c r="CB200">
        <v>5.2007518615533911E-2</v>
      </c>
      <c r="CC200" t="e">
        <f t="shared" si="213"/>
        <v>#REF!</v>
      </c>
      <c r="CD200" t="e">
        <f t="shared" si="214"/>
        <v>#REF!</v>
      </c>
      <c r="CE200" t="e">
        <f t="shared" si="215"/>
        <v>#REF!</v>
      </c>
      <c r="CF200" t="e">
        <f t="shared" si="216"/>
        <v>#REF!</v>
      </c>
      <c r="CG200" t="e">
        <f t="shared" si="217"/>
        <v>#REF!</v>
      </c>
      <c r="CH200" t="e">
        <f t="shared" si="218"/>
        <v>#REF!</v>
      </c>
      <c r="CI200" t="e">
        <f t="shared" si="219"/>
        <v>#REF!</v>
      </c>
      <c r="CJ200" t="e">
        <f t="shared" si="220"/>
        <v>#REF!</v>
      </c>
      <c r="CK200" t="e">
        <f t="shared" si="221"/>
        <v>#REF!</v>
      </c>
      <c r="CL200" s="89" t="e">
        <f t="shared" si="197"/>
        <v>#REF!</v>
      </c>
    </row>
    <row r="201" spans="1:90" x14ac:dyDescent="0.3">
      <c r="A201" t="s">
        <v>40</v>
      </c>
      <c r="B201">
        <v>11245</v>
      </c>
      <c r="C201" t="s">
        <v>66</v>
      </c>
      <c r="D201" s="16" t="e">
        <f>SUMIFS(#REF!,#REF!,$B201,#REF!,"Yes")</f>
        <v>#REF!</v>
      </c>
      <c r="E201" s="4" t="e">
        <f>SUMIFS(#REF!,#REF!,$B201,#REF!,"Yes")</f>
        <v>#REF!</v>
      </c>
      <c r="F201" s="4" t="e">
        <f>SUMIFS(#REF!,#REF!,$B201,#REF!,"Yes")</f>
        <v>#REF!</v>
      </c>
      <c r="G201" s="4" t="e">
        <f>SUMIFS(#REF!,#REF!,$B201,#REF!,"Yes")</f>
        <v>#REF!</v>
      </c>
      <c r="H201" s="4" t="e">
        <f>SUMIFS(#REF!,#REF!,$B201,#REF!,"Yes")</f>
        <v>#REF!</v>
      </c>
      <c r="I201" s="4" t="e">
        <f>SUMIFS(#REF!,#REF!,$B201,#REF!,"Yes")</f>
        <v>#REF!</v>
      </c>
      <c r="J201" s="4" t="e">
        <f>SUMIFS(#REF!,#REF!,$B201,#REF!,"Yes")</f>
        <v>#REF!</v>
      </c>
      <c r="K201" s="4" t="e">
        <f>SUMIFS(#REF!,#REF!,$B201,#REF!,"Yes")</f>
        <v>#REF!</v>
      </c>
      <c r="L201" s="4" t="e">
        <f>SUMIFS(#REF!,#REF!,$B201,#REF!,"Yes")</f>
        <v>#REF!</v>
      </c>
      <c r="M201" s="4" t="e">
        <f>SUMIFS(#REF!,#REF!,$B201,#REF!,"Yes")</f>
        <v>#REF!</v>
      </c>
      <c r="N201" s="4" t="e">
        <f>SUMIFS(#REF!,#REF!,$B201,#REF!,"Yes")</f>
        <v>#REF!</v>
      </c>
      <c r="O201" s="4" t="e">
        <f>SUMIFS(#REF!,#REF!,$B201,#REF!,"Yes")</f>
        <v>#REF!</v>
      </c>
      <c r="P201" s="4" t="e">
        <f>SUMIFS(#REF!,#REF!,$B201,#REF!,"Yes")</f>
        <v>#REF!</v>
      </c>
      <c r="Q201" s="4" t="e">
        <f>SUMIFS(#REF!,#REF!,$B201,#REF!,"Yes")</f>
        <v>#REF!</v>
      </c>
      <c r="R201" s="4" t="e">
        <f>SUMIFS(#REF!,#REF!,$B201,#REF!,"Yes")</f>
        <v>#REF!</v>
      </c>
      <c r="S201" s="4" t="e">
        <f>SUMIFS(#REF!,#REF!,$B201,#REF!,"Yes")</f>
        <v>#REF!</v>
      </c>
      <c r="T201" s="4" t="e">
        <f>SUMIFS(#REF!,#REF!,$B201,#REF!,"Yes")</f>
        <v>#REF!</v>
      </c>
      <c r="U201" s="4" t="e">
        <f>SUMIFS(#REF!,#REF!,$B201,#REF!,"Yes")</f>
        <v>#REF!</v>
      </c>
      <c r="V201" s="4" t="e">
        <f>SUMIFS(#REF!,#REF!,$B201,#REF!,"Yes")</f>
        <v>#REF!</v>
      </c>
      <c r="W201" s="4" t="e">
        <f>SUMIFS(#REF!,#REF!,$B201,#REF!,"Yes")</f>
        <v>#REF!</v>
      </c>
      <c r="X201" s="4" t="e">
        <f>SUMIFS(#REF!,#REF!,$B201,#REF!,"Yes")</f>
        <v>#REF!</v>
      </c>
      <c r="Y201" s="4" t="e">
        <f>SUMIFS(#REF!,#REF!,$B201,#REF!,"Yes")</f>
        <v>#REF!</v>
      </c>
      <c r="Z201" s="4" t="e">
        <f>SUMIFS(#REF!,#REF!,$B201,#REF!,"Yes")</f>
        <v>#REF!</v>
      </c>
      <c r="AA201" s="4" t="e">
        <f>SUMIFS(#REF!,#REF!,$B201,#REF!,"Yes")</f>
        <v>#REF!</v>
      </c>
      <c r="AB201" s="4" t="e">
        <f>SUMIFS(#REF!,#REF!,$B201,#REF!,"Yes")</f>
        <v>#REF!</v>
      </c>
      <c r="AC201" s="4" t="e">
        <f>SUMIFS(#REF!,#REF!,$B201,#REF!,"Yes")</f>
        <v>#REF!</v>
      </c>
      <c r="AD201" s="4" t="e">
        <f>SUMIFS(#REF!,#REF!,$B201,#REF!,"Yes")</f>
        <v>#REF!</v>
      </c>
      <c r="AE201" s="4" t="e">
        <f>SUMIFS(#REF!,#REF!,$B201,#REF!,"Yes")</f>
        <v>#REF!</v>
      </c>
      <c r="AF201" s="4" t="e">
        <f>SUMIFS(#REF!,#REF!,$B201,#REF!,"Yes")</f>
        <v>#REF!</v>
      </c>
      <c r="AG201" s="4" t="e">
        <f>IFERROR(INDEX(#REF!,MATCH(B201,#REF!,0),6),H201)</f>
        <v>#REF!</v>
      </c>
      <c r="AH201" s="12">
        <f t="shared" si="166"/>
        <v>0</v>
      </c>
      <c r="AI201" s="4" t="e">
        <f t="shared" si="167"/>
        <v>#REF!</v>
      </c>
      <c r="AJ201" s="4" t="e">
        <f t="shared" si="198"/>
        <v>#REF!</v>
      </c>
      <c r="AK201" s="4" t="e">
        <f t="shared" si="168"/>
        <v>#REF!</v>
      </c>
      <c r="AL201" s="4" t="e">
        <f t="shared" si="169"/>
        <v>#REF!</v>
      </c>
      <c r="AM201" s="4" t="e">
        <f t="shared" si="170"/>
        <v>#REF!</v>
      </c>
      <c r="AN201" s="4" t="e">
        <f t="shared" si="199"/>
        <v>#REF!</v>
      </c>
      <c r="AO201" s="4" t="e">
        <f t="shared" si="171"/>
        <v>#REF!</v>
      </c>
      <c r="AP201" s="4" t="e">
        <f t="shared" si="200"/>
        <v>#REF!</v>
      </c>
      <c r="AQ201" s="4" t="e">
        <f t="shared" si="172"/>
        <v>#REF!</v>
      </c>
      <c r="AR201" s="4" t="e">
        <f t="shared" si="173"/>
        <v>#REF!</v>
      </c>
      <c r="AS201" s="4" t="e">
        <f t="shared" si="174"/>
        <v>#REF!</v>
      </c>
      <c r="AT201" s="4" t="e">
        <f t="shared" si="201"/>
        <v>#REF!</v>
      </c>
      <c r="AU201" s="4" t="e">
        <f t="shared" si="175"/>
        <v>#REF!</v>
      </c>
      <c r="AV201" s="4" t="e">
        <f t="shared" si="202"/>
        <v>#REF!</v>
      </c>
      <c r="AW201" s="4" t="e">
        <f t="shared" si="176"/>
        <v>#REF!</v>
      </c>
      <c r="AX201" s="4" t="e">
        <f t="shared" si="177"/>
        <v>#REF!</v>
      </c>
      <c r="AY201" s="4" t="e">
        <f t="shared" si="178"/>
        <v>#REF!</v>
      </c>
      <c r="AZ201" s="4" t="e">
        <f t="shared" si="203"/>
        <v>#REF!</v>
      </c>
      <c r="BA201" s="4" t="e">
        <f t="shared" si="179"/>
        <v>#REF!</v>
      </c>
      <c r="BB201" s="4" t="e">
        <f t="shared" si="204"/>
        <v>#REF!</v>
      </c>
      <c r="BC201" s="4" t="e">
        <f t="shared" si="180"/>
        <v>#REF!</v>
      </c>
      <c r="BD201" s="4" t="e">
        <f t="shared" si="181"/>
        <v>#REF!</v>
      </c>
      <c r="BE201" s="4" t="e">
        <f t="shared" si="182"/>
        <v>#REF!</v>
      </c>
      <c r="BF201" s="4" t="e">
        <f t="shared" si="205"/>
        <v>#REF!</v>
      </c>
      <c r="BG201" s="4" t="e">
        <f t="shared" si="183"/>
        <v>#REF!</v>
      </c>
      <c r="BH201" s="4" t="e">
        <f t="shared" si="206"/>
        <v>#REF!</v>
      </c>
      <c r="BI201" s="4" t="e">
        <f t="shared" si="184"/>
        <v>#REF!</v>
      </c>
      <c r="BJ201" s="4" t="e">
        <f t="shared" si="185"/>
        <v>#REF!</v>
      </c>
      <c r="BK201" s="4" t="e">
        <f t="shared" si="186"/>
        <v>#REF!</v>
      </c>
      <c r="BL201" s="4" t="e">
        <f t="shared" si="207"/>
        <v>#REF!</v>
      </c>
      <c r="BM201" s="4" t="e">
        <f t="shared" si="187"/>
        <v>#REF!</v>
      </c>
      <c r="BN201" s="4" t="e">
        <f t="shared" si="208"/>
        <v>#REF!</v>
      </c>
      <c r="BO201" s="4" t="e">
        <f t="shared" si="188"/>
        <v>#REF!</v>
      </c>
      <c r="BP201" s="4" t="e">
        <f t="shared" si="189"/>
        <v>#REF!</v>
      </c>
      <c r="BQ201" s="4" t="e">
        <f t="shared" si="190"/>
        <v>#REF!</v>
      </c>
      <c r="BR201" s="4" t="e">
        <f t="shared" si="209"/>
        <v>#REF!</v>
      </c>
      <c r="BS201" s="4" t="e">
        <f t="shared" si="191"/>
        <v>#REF!</v>
      </c>
      <c r="BT201" s="4" t="e">
        <f t="shared" si="210"/>
        <v>#REF!</v>
      </c>
      <c r="BU201" s="4" t="e">
        <f t="shared" si="192"/>
        <v>#REF!</v>
      </c>
      <c r="BV201" s="4" t="e">
        <f t="shared" si="193"/>
        <v>#REF!</v>
      </c>
      <c r="BW201" s="4" t="e">
        <f t="shared" si="194"/>
        <v>#REF!</v>
      </c>
      <c r="BX201" s="4" t="e">
        <f t="shared" si="211"/>
        <v>#REF!</v>
      </c>
      <c r="BY201" s="4" t="e">
        <f t="shared" si="195"/>
        <v>#REF!</v>
      </c>
      <c r="BZ201" s="4" t="e">
        <f t="shared" si="212"/>
        <v>#REF!</v>
      </c>
      <c r="CA201" t="e">
        <f t="shared" si="196"/>
        <v>#REF!</v>
      </c>
      <c r="CB201">
        <v>2.6094635150995825E-2</v>
      </c>
      <c r="CC201" t="e">
        <f t="shared" si="213"/>
        <v>#REF!</v>
      </c>
      <c r="CD201" t="e">
        <f t="shared" si="214"/>
        <v>#REF!</v>
      </c>
      <c r="CE201" t="e">
        <f t="shared" si="215"/>
        <v>#REF!</v>
      </c>
      <c r="CF201" t="e">
        <f t="shared" si="216"/>
        <v>#REF!</v>
      </c>
      <c r="CG201" t="e">
        <f t="shared" si="217"/>
        <v>#REF!</v>
      </c>
      <c r="CH201" t="e">
        <f t="shared" si="218"/>
        <v>#REF!</v>
      </c>
      <c r="CI201" t="e">
        <f t="shared" si="219"/>
        <v>#REF!</v>
      </c>
      <c r="CJ201" t="e">
        <f t="shared" si="220"/>
        <v>#REF!</v>
      </c>
      <c r="CL201" s="89" t="e">
        <f t="shared" si="197"/>
        <v>#REF!</v>
      </c>
    </row>
    <row r="202" spans="1:90" x14ac:dyDescent="0.3">
      <c r="A202" t="s">
        <v>40</v>
      </c>
      <c r="B202">
        <v>12351</v>
      </c>
      <c r="C202" t="s">
        <v>61</v>
      </c>
      <c r="D202" s="16" t="e">
        <f>SUMIFS(#REF!,#REF!,$B202,#REF!,"Yes")</f>
        <v>#REF!</v>
      </c>
      <c r="E202" s="4" t="e">
        <f>SUMIFS(#REF!,#REF!,$B202,#REF!,"Yes")</f>
        <v>#REF!</v>
      </c>
      <c r="F202" s="4" t="e">
        <f>SUMIFS(#REF!,#REF!,$B202,#REF!,"Yes")</f>
        <v>#REF!</v>
      </c>
      <c r="G202" s="4" t="e">
        <f>SUMIFS(#REF!,#REF!,$B202,#REF!,"Yes")</f>
        <v>#REF!</v>
      </c>
      <c r="H202" s="4" t="e">
        <f>SUMIFS(#REF!,#REF!,$B202,#REF!,"Yes")</f>
        <v>#REF!</v>
      </c>
      <c r="I202" s="4" t="e">
        <f>SUMIFS(#REF!,#REF!,$B202,#REF!,"Yes")</f>
        <v>#REF!</v>
      </c>
      <c r="J202" s="4" t="e">
        <f>SUMIFS(#REF!,#REF!,$B202,#REF!,"Yes")</f>
        <v>#REF!</v>
      </c>
      <c r="K202" s="4" t="e">
        <f>SUMIFS(#REF!,#REF!,$B202,#REF!,"Yes")</f>
        <v>#REF!</v>
      </c>
      <c r="L202" s="4" t="e">
        <f>SUMIFS(#REF!,#REF!,$B202,#REF!,"Yes")</f>
        <v>#REF!</v>
      </c>
      <c r="M202" s="4" t="e">
        <f>SUMIFS(#REF!,#REF!,$B202,#REF!,"Yes")</f>
        <v>#REF!</v>
      </c>
      <c r="N202" s="4" t="e">
        <f>SUMIFS(#REF!,#REF!,$B202,#REF!,"Yes")</f>
        <v>#REF!</v>
      </c>
      <c r="O202" s="4" t="e">
        <f>SUMIFS(#REF!,#REF!,$B202,#REF!,"Yes")</f>
        <v>#REF!</v>
      </c>
      <c r="P202" s="4" t="e">
        <f>SUMIFS(#REF!,#REF!,$B202,#REF!,"Yes")</f>
        <v>#REF!</v>
      </c>
      <c r="Q202" s="4" t="e">
        <f>SUMIFS(#REF!,#REF!,$B202,#REF!,"Yes")</f>
        <v>#REF!</v>
      </c>
      <c r="R202" s="4" t="e">
        <f>SUMIFS(#REF!,#REF!,$B202,#REF!,"Yes")</f>
        <v>#REF!</v>
      </c>
      <c r="S202" s="4" t="e">
        <f>SUMIFS(#REF!,#REF!,$B202,#REF!,"Yes")</f>
        <v>#REF!</v>
      </c>
      <c r="T202" s="4" t="e">
        <f>SUMIFS(#REF!,#REF!,$B202,#REF!,"Yes")</f>
        <v>#REF!</v>
      </c>
      <c r="U202" s="4" t="e">
        <f>SUMIFS(#REF!,#REF!,$B202,#REF!,"Yes")</f>
        <v>#REF!</v>
      </c>
      <c r="V202" s="4" t="e">
        <f>SUMIFS(#REF!,#REF!,$B202,#REF!,"Yes")</f>
        <v>#REF!</v>
      </c>
      <c r="W202" s="4" t="e">
        <f>SUMIFS(#REF!,#REF!,$B202,#REF!,"Yes")</f>
        <v>#REF!</v>
      </c>
      <c r="X202" s="4" t="e">
        <f>SUMIFS(#REF!,#REF!,$B202,#REF!,"Yes")</f>
        <v>#REF!</v>
      </c>
      <c r="Y202" s="4" t="e">
        <f>SUMIFS(#REF!,#REF!,$B202,#REF!,"Yes")</f>
        <v>#REF!</v>
      </c>
      <c r="Z202" s="4" t="e">
        <f>SUMIFS(#REF!,#REF!,$B202,#REF!,"Yes")</f>
        <v>#REF!</v>
      </c>
      <c r="AA202" s="4" t="e">
        <f>SUMIFS(#REF!,#REF!,$B202,#REF!,"Yes")</f>
        <v>#REF!</v>
      </c>
      <c r="AB202" s="4" t="e">
        <f>SUMIFS(#REF!,#REF!,$B202,#REF!,"Yes")</f>
        <v>#REF!</v>
      </c>
      <c r="AC202" s="4" t="e">
        <f>SUMIFS(#REF!,#REF!,$B202,#REF!,"Yes")</f>
        <v>#REF!</v>
      </c>
      <c r="AD202" s="4" t="e">
        <f>SUMIFS(#REF!,#REF!,$B202,#REF!,"Yes")</f>
        <v>#REF!</v>
      </c>
      <c r="AE202" s="4" t="e">
        <f>SUMIFS(#REF!,#REF!,$B202,#REF!,"Yes")</f>
        <v>#REF!</v>
      </c>
      <c r="AF202" s="4" t="e">
        <f>SUMIFS(#REF!,#REF!,$B202,#REF!,"Yes")</f>
        <v>#REF!</v>
      </c>
      <c r="AG202" s="4" t="e">
        <f>IFERROR(INDEX(#REF!,MATCH(B202,#REF!,0),6),H202)</f>
        <v>#REF!</v>
      </c>
      <c r="AH202" s="12">
        <f t="shared" si="166"/>
        <v>0</v>
      </c>
      <c r="AI202" s="4" t="e">
        <f t="shared" si="167"/>
        <v>#REF!</v>
      </c>
      <c r="AJ202" s="4" t="e">
        <f t="shared" si="198"/>
        <v>#REF!</v>
      </c>
      <c r="AK202" s="4" t="e">
        <f t="shared" si="168"/>
        <v>#REF!</v>
      </c>
      <c r="AL202" s="4" t="e">
        <f t="shared" si="169"/>
        <v>#REF!</v>
      </c>
      <c r="AM202" s="4" t="e">
        <f t="shared" si="170"/>
        <v>#REF!</v>
      </c>
      <c r="AN202" s="4" t="e">
        <f t="shared" si="199"/>
        <v>#REF!</v>
      </c>
      <c r="AO202" s="4" t="e">
        <f t="shared" si="171"/>
        <v>#REF!</v>
      </c>
      <c r="AP202" s="4" t="e">
        <f t="shared" si="200"/>
        <v>#REF!</v>
      </c>
      <c r="AQ202" s="4" t="e">
        <f t="shared" si="172"/>
        <v>#REF!</v>
      </c>
      <c r="AR202" s="4" t="e">
        <f t="shared" si="173"/>
        <v>#REF!</v>
      </c>
      <c r="AS202" s="4" t="e">
        <f t="shared" si="174"/>
        <v>#REF!</v>
      </c>
      <c r="AT202" s="4" t="e">
        <f t="shared" si="201"/>
        <v>#REF!</v>
      </c>
      <c r="AU202" s="4" t="e">
        <f t="shared" si="175"/>
        <v>#REF!</v>
      </c>
      <c r="AV202" s="4" t="e">
        <f t="shared" si="202"/>
        <v>#REF!</v>
      </c>
      <c r="AW202" s="4" t="e">
        <f t="shared" si="176"/>
        <v>#REF!</v>
      </c>
      <c r="AX202" s="4" t="e">
        <f t="shared" si="177"/>
        <v>#REF!</v>
      </c>
      <c r="AY202" s="4" t="e">
        <f t="shared" si="178"/>
        <v>#REF!</v>
      </c>
      <c r="AZ202" s="4" t="e">
        <f t="shared" si="203"/>
        <v>#REF!</v>
      </c>
      <c r="BA202" s="4" t="e">
        <f t="shared" si="179"/>
        <v>#REF!</v>
      </c>
      <c r="BB202" s="4" t="e">
        <f t="shared" si="204"/>
        <v>#REF!</v>
      </c>
      <c r="BC202" s="4" t="e">
        <f t="shared" si="180"/>
        <v>#REF!</v>
      </c>
      <c r="BD202" s="4" t="e">
        <f t="shared" si="181"/>
        <v>#REF!</v>
      </c>
      <c r="BE202" s="4" t="e">
        <f t="shared" si="182"/>
        <v>#REF!</v>
      </c>
      <c r="BF202" s="4" t="e">
        <f t="shared" si="205"/>
        <v>#REF!</v>
      </c>
      <c r="BG202" s="4" t="e">
        <f t="shared" si="183"/>
        <v>#REF!</v>
      </c>
      <c r="BH202" s="4" t="e">
        <f t="shared" si="206"/>
        <v>#REF!</v>
      </c>
      <c r="BI202" s="4" t="e">
        <f t="shared" si="184"/>
        <v>#REF!</v>
      </c>
      <c r="BJ202" s="4" t="e">
        <f t="shared" si="185"/>
        <v>#REF!</v>
      </c>
      <c r="BK202" s="4" t="e">
        <f t="shared" si="186"/>
        <v>#REF!</v>
      </c>
      <c r="BL202" s="4" t="e">
        <f t="shared" si="207"/>
        <v>#REF!</v>
      </c>
      <c r="BM202" s="4" t="e">
        <f t="shared" si="187"/>
        <v>#REF!</v>
      </c>
      <c r="BN202" s="4" t="e">
        <f t="shared" si="208"/>
        <v>#REF!</v>
      </c>
      <c r="BO202" s="4" t="e">
        <f t="shared" si="188"/>
        <v>#REF!</v>
      </c>
      <c r="BP202" s="4" t="e">
        <f t="shared" si="189"/>
        <v>#REF!</v>
      </c>
      <c r="BQ202" s="4" t="e">
        <f t="shared" si="190"/>
        <v>#REF!</v>
      </c>
      <c r="BR202" s="4" t="e">
        <f t="shared" si="209"/>
        <v>#REF!</v>
      </c>
      <c r="BS202" s="4" t="e">
        <f t="shared" si="191"/>
        <v>#REF!</v>
      </c>
      <c r="BT202" s="4" t="e">
        <f t="shared" si="210"/>
        <v>#REF!</v>
      </c>
      <c r="BU202" s="4" t="e">
        <f t="shared" si="192"/>
        <v>#REF!</v>
      </c>
      <c r="BV202" s="4" t="e">
        <f t="shared" si="193"/>
        <v>#REF!</v>
      </c>
      <c r="BW202" s="4" t="e">
        <f t="shared" si="194"/>
        <v>#REF!</v>
      </c>
      <c r="BX202" s="4" t="e">
        <f t="shared" si="211"/>
        <v>#REF!</v>
      </c>
      <c r="BY202" s="4" t="e">
        <f t="shared" si="195"/>
        <v>#REF!</v>
      </c>
      <c r="BZ202" s="4" t="e">
        <f t="shared" si="212"/>
        <v>#REF!</v>
      </c>
      <c r="CA202" t="e">
        <f t="shared" si="196"/>
        <v>#REF!</v>
      </c>
      <c r="CB202">
        <v>9.817213920664921E-3</v>
      </c>
      <c r="CC202" t="e">
        <f t="shared" si="213"/>
        <v>#REF!</v>
      </c>
      <c r="CD202" t="e">
        <f t="shared" si="214"/>
        <v>#REF!</v>
      </c>
      <c r="CE202" t="e">
        <f t="shared" si="215"/>
        <v>#REF!</v>
      </c>
      <c r="CF202" t="e">
        <f t="shared" si="216"/>
        <v>#REF!</v>
      </c>
      <c r="CG202" t="e">
        <f t="shared" si="217"/>
        <v>#REF!</v>
      </c>
      <c r="CH202" t="e">
        <f t="shared" si="218"/>
        <v>#REF!</v>
      </c>
      <c r="CI202" t="e">
        <f t="shared" si="219"/>
        <v>#REF!</v>
      </c>
      <c r="CJ202" t="e">
        <f t="shared" si="220"/>
        <v>#REF!</v>
      </c>
      <c r="CK202" t="e">
        <f t="shared" ref="CK202:CK204" si="222">IF(CB202&gt;CJ202,"Yes","No")</f>
        <v>#REF!</v>
      </c>
      <c r="CL202" s="89" t="e">
        <f t="shared" si="197"/>
        <v>#REF!</v>
      </c>
    </row>
    <row r="203" spans="1:90" x14ac:dyDescent="0.3">
      <c r="A203" t="s">
        <v>40</v>
      </c>
      <c r="B203">
        <v>20142</v>
      </c>
      <c r="C203" t="s">
        <v>136</v>
      </c>
      <c r="D203" s="16" t="e">
        <f>SUMIFS(#REF!,#REF!,$B203,#REF!,"Yes")</f>
        <v>#REF!</v>
      </c>
      <c r="E203" s="4" t="e">
        <f>SUMIFS(#REF!,#REF!,$B203,#REF!,"Yes")</f>
        <v>#REF!</v>
      </c>
      <c r="F203" s="4" t="e">
        <f>SUMIFS(#REF!,#REF!,$B203,#REF!,"Yes")</f>
        <v>#REF!</v>
      </c>
      <c r="G203" s="4" t="e">
        <f>SUMIFS(#REF!,#REF!,$B203,#REF!,"Yes")</f>
        <v>#REF!</v>
      </c>
      <c r="H203" s="4" t="e">
        <f>SUMIFS(#REF!,#REF!,$B203,#REF!,"Yes")</f>
        <v>#REF!</v>
      </c>
      <c r="I203" s="4" t="e">
        <f>SUMIFS(#REF!,#REF!,$B203,#REF!,"Yes")</f>
        <v>#REF!</v>
      </c>
      <c r="J203" s="4" t="e">
        <f>SUMIFS(#REF!,#REF!,$B203,#REF!,"Yes")</f>
        <v>#REF!</v>
      </c>
      <c r="K203" s="4" t="e">
        <f>SUMIFS(#REF!,#REF!,$B203,#REF!,"Yes")</f>
        <v>#REF!</v>
      </c>
      <c r="L203" s="4" t="e">
        <f>SUMIFS(#REF!,#REF!,$B203,#REF!,"Yes")</f>
        <v>#REF!</v>
      </c>
      <c r="M203" s="4" t="e">
        <f>SUMIFS(#REF!,#REF!,$B203,#REF!,"Yes")</f>
        <v>#REF!</v>
      </c>
      <c r="N203" s="4" t="e">
        <f>SUMIFS(#REF!,#REF!,$B203,#REF!,"Yes")</f>
        <v>#REF!</v>
      </c>
      <c r="O203" s="4" t="e">
        <f>SUMIFS(#REF!,#REF!,$B203,#REF!,"Yes")</f>
        <v>#REF!</v>
      </c>
      <c r="P203" s="4" t="e">
        <f>SUMIFS(#REF!,#REF!,$B203,#REF!,"Yes")</f>
        <v>#REF!</v>
      </c>
      <c r="Q203" s="4" t="e">
        <f>SUMIFS(#REF!,#REF!,$B203,#REF!,"Yes")</f>
        <v>#REF!</v>
      </c>
      <c r="R203" s="4" t="e">
        <f>SUMIFS(#REF!,#REF!,$B203,#REF!,"Yes")</f>
        <v>#REF!</v>
      </c>
      <c r="S203" s="4" t="e">
        <f>SUMIFS(#REF!,#REF!,$B203,#REF!,"Yes")</f>
        <v>#REF!</v>
      </c>
      <c r="T203" s="4" t="e">
        <f>SUMIFS(#REF!,#REF!,$B203,#REF!,"Yes")</f>
        <v>#REF!</v>
      </c>
      <c r="U203" s="4" t="e">
        <f>SUMIFS(#REF!,#REF!,$B203,#REF!,"Yes")</f>
        <v>#REF!</v>
      </c>
      <c r="V203" s="4" t="e">
        <f>SUMIFS(#REF!,#REF!,$B203,#REF!,"Yes")</f>
        <v>#REF!</v>
      </c>
      <c r="W203" s="4" t="e">
        <f>SUMIFS(#REF!,#REF!,$B203,#REF!,"Yes")</f>
        <v>#REF!</v>
      </c>
      <c r="X203" s="4" t="e">
        <f>SUMIFS(#REF!,#REF!,$B203,#REF!,"Yes")</f>
        <v>#REF!</v>
      </c>
      <c r="Y203" s="4" t="e">
        <f>SUMIFS(#REF!,#REF!,$B203,#REF!,"Yes")</f>
        <v>#REF!</v>
      </c>
      <c r="Z203" s="4" t="e">
        <f>SUMIFS(#REF!,#REF!,$B203,#REF!,"Yes")</f>
        <v>#REF!</v>
      </c>
      <c r="AA203" s="4" t="e">
        <f>SUMIFS(#REF!,#REF!,$B203,#REF!,"Yes")</f>
        <v>#REF!</v>
      </c>
      <c r="AB203" s="4" t="e">
        <f>SUMIFS(#REF!,#REF!,$B203,#REF!,"Yes")</f>
        <v>#REF!</v>
      </c>
      <c r="AC203" s="4" t="e">
        <f>SUMIFS(#REF!,#REF!,$B203,#REF!,"Yes")</f>
        <v>#REF!</v>
      </c>
      <c r="AD203" s="4" t="e">
        <f>SUMIFS(#REF!,#REF!,$B203,#REF!,"Yes")</f>
        <v>#REF!</v>
      </c>
      <c r="AE203" s="4" t="e">
        <f>SUMIFS(#REF!,#REF!,$B203,#REF!,"Yes")</f>
        <v>#REF!</v>
      </c>
      <c r="AF203" s="4" t="e">
        <f>SUMIFS(#REF!,#REF!,$B203,#REF!,"Yes")</f>
        <v>#REF!</v>
      </c>
      <c r="AG203" s="4" t="e">
        <f>IFERROR(INDEX(#REF!,MATCH(B203,#REF!,0),6),H203)</f>
        <v>#REF!</v>
      </c>
      <c r="AH203" s="12">
        <f t="shared" si="166"/>
        <v>0</v>
      </c>
      <c r="AI203" s="4" t="e">
        <f t="shared" si="167"/>
        <v>#REF!</v>
      </c>
      <c r="AJ203" s="4" t="e">
        <f t="shared" si="198"/>
        <v>#REF!</v>
      </c>
      <c r="AK203" s="4" t="e">
        <f t="shared" si="168"/>
        <v>#REF!</v>
      </c>
      <c r="AL203" s="4" t="e">
        <f t="shared" si="169"/>
        <v>#REF!</v>
      </c>
      <c r="AM203" s="4" t="e">
        <f t="shared" si="170"/>
        <v>#REF!</v>
      </c>
      <c r="AN203" s="4" t="e">
        <f t="shared" si="199"/>
        <v>#REF!</v>
      </c>
      <c r="AO203" s="4" t="e">
        <f t="shared" si="171"/>
        <v>#REF!</v>
      </c>
      <c r="AP203" s="4" t="e">
        <f t="shared" si="200"/>
        <v>#REF!</v>
      </c>
      <c r="AQ203" s="4" t="e">
        <f t="shared" si="172"/>
        <v>#REF!</v>
      </c>
      <c r="AR203" s="4" t="e">
        <f t="shared" si="173"/>
        <v>#REF!</v>
      </c>
      <c r="AS203" s="4" t="e">
        <f t="shared" si="174"/>
        <v>#REF!</v>
      </c>
      <c r="AT203" s="4" t="e">
        <f t="shared" si="201"/>
        <v>#REF!</v>
      </c>
      <c r="AU203" s="4" t="e">
        <f t="shared" si="175"/>
        <v>#REF!</v>
      </c>
      <c r="AV203" s="4" t="e">
        <f t="shared" si="202"/>
        <v>#REF!</v>
      </c>
      <c r="AW203" s="4" t="e">
        <f t="shared" si="176"/>
        <v>#REF!</v>
      </c>
      <c r="AX203" s="4" t="e">
        <f t="shared" si="177"/>
        <v>#REF!</v>
      </c>
      <c r="AY203" s="4" t="e">
        <f t="shared" si="178"/>
        <v>#REF!</v>
      </c>
      <c r="AZ203" s="4" t="e">
        <f t="shared" si="203"/>
        <v>#REF!</v>
      </c>
      <c r="BA203" s="4" t="e">
        <f t="shared" si="179"/>
        <v>#REF!</v>
      </c>
      <c r="BB203" s="4" t="e">
        <f t="shared" si="204"/>
        <v>#REF!</v>
      </c>
      <c r="BC203" s="4" t="e">
        <f t="shared" si="180"/>
        <v>#REF!</v>
      </c>
      <c r="BD203" s="4" t="e">
        <f t="shared" si="181"/>
        <v>#REF!</v>
      </c>
      <c r="BE203" s="4" t="e">
        <f t="shared" si="182"/>
        <v>#REF!</v>
      </c>
      <c r="BF203" s="4" t="e">
        <f t="shared" si="205"/>
        <v>#REF!</v>
      </c>
      <c r="BG203" s="4" t="e">
        <f t="shared" si="183"/>
        <v>#REF!</v>
      </c>
      <c r="BH203" s="4" t="e">
        <f t="shared" si="206"/>
        <v>#REF!</v>
      </c>
      <c r="BI203" s="4" t="e">
        <f t="shared" si="184"/>
        <v>#REF!</v>
      </c>
      <c r="BJ203" s="4" t="e">
        <f t="shared" si="185"/>
        <v>#REF!</v>
      </c>
      <c r="BK203" s="4" t="e">
        <f t="shared" si="186"/>
        <v>#REF!</v>
      </c>
      <c r="BL203" s="4" t="e">
        <f t="shared" si="207"/>
        <v>#REF!</v>
      </c>
      <c r="BM203" s="4" t="e">
        <f t="shared" si="187"/>
        <v>#REF!</v>
      </c>
      <c r="BN203" s="4" t="e">
        <f t="shared" si="208"/>
        <v>#REF!</v>
      </c>
      <c r="BO203" s="4" t="e">
        <f t="shared" si="188"/>
        <v>#REF!</v>
      </c>
      <c r="BP203" s="4" t="e">
        <f t="shared" si="189"/>
        <v>#REF!</v>
      </c>
      <c r="BQ203" s="4" t="e">
        <f t="shared" si="190"/>
        <v>#REF!</v>
      </c>
      <c r="BR203" s="4" t="e">
        <f t="shared" si="209"/>
        <v>#REF!</v>
      </c>
      <c r="BS203" s="4" t="e">
        <f t="shared" si="191"/>
        <v>#REF!</v>
      </c>
      <c r="BT203" s="4" t="e">
        <f t="shared" si="210"/>
        <v>#REF!</v>
      </c>
      <c r="BU203" s="4" t="e">
        <f t="shared" si="192"/>
        <v>#REF!</v>
      </c>
      <c r="BV203" s="4" t="e">
        <f t="shared" si="193"/>
        <v>#REF!</v>
      </c>
      <c r="BW203" s="4" t="e">
        <f t="shared" si="194"/>
        <v>#REF!</v>
      </c>
      <c r="BX203" s="4" t="e">
        <f t="shared" si="211"/>
        <v>#REF!</v>
      </c>
      <c r="BY203" s="4" t="e">
        <f t="shared" si="195"/>
        <v>#REF!</v>
      </c>
      <c r="BZ203" s="4" t="e">
        <f t="shared" si="212"/>
        <v>#REF!</v>
      </c>
      <c r="CA203" t="e">
        <f t="shared" si="196"/>
        <v>#REF!</v>
      </c>
      <c r="CB203">
        <v>4.5741343597855665E-2</v>
      </c>
      <c r="CC203" t="e">
        <f t="shared" si="213"/>
        <v>#REF!</v>
      </c>
      <c r="CD203" t="e">
        <f t="shared" si="214"/>
        <v>#REF!</v>
      </c>
      <c r="CE203" t="e">
        <f t="shared" si="215"/>
        <v>#REF!</v>
      </c>
      <c r="CF203" t="e">
        <f t="shared" si="216"/>
        <v>#REF!</v>
      </c>
      <c r="CG203" t="e">
        <f t="shared" si="217"/>
        <v>#REF!</v>
      </c>
      <c r="CH203" t="e">
        <f t="shared" si="218"/>
        <v>#REF!</v>
      </c>
      <c r="CI203" t="e">
        <f t="shared" si="219"/>
        <v>#REF!</v>
      </c>
      <c r="CJ203" t="e">
        <f t="shared" si="220"/>
        <v>#REF!</v>
      </c>
      <c r="CK203" t="e">
        <f t="shared" si="222"/>
        <v>#REF!</v>
      </c>
      <c r="CL203" s="89" t="e">
        <f t="shared" si="197"/>
        <v>#REF!</v>
      </c>
    </row>
    <row r="204" spans="1:90" x14ac:dyDescent="0.3">
      <c r="A204" t="s">
        <v>40</v>
      </c>
      <c r="B204">
        <v>20143</v>
      </c>
      <c r="C204" t="s">
        <v>70</v>
      </c>
      <c r="D204" s="16" t="e">
        <f>SUMIFS(#REF!,#REF!,$B204,#REF!,"Yes")</f>
        <v>#REF!</v>
      </c>
      <c r="E204" s="4" t="e">
        <f>SUMIFS(#REF!,#REF!,$B204,#REF!,"Yes")</f>
        <v>#REF!</v>
      </c>
      <c r="F204" s="4" t="e">
        <f>SUMIFS(#REF!,#REF!,$B204,#REF!,"Yes")</f>
        <v>#REF!</v>
      </c>
      <c r="G204" s="4" t="e">
        <f>SUMIFS(#REF!,#REF!,$B204,#REF!,"Yes")</f>
        <v>#REF!</v>
      </c>
      <c r="H204" s="4" t="e">
        <f>SUMIFS(#REF!,#REF!,$B204,#REF!,"Yes")</f>
        <v>#REF!</v>
      </c>
      <c r="I204" s="4" t="e">
        <f>SUMIFS(#REF!,#REF!,$B204,#REF!,"Yes")</f>
        <v>#REF!</v>
      </c>
      <c r="J204" s="4" t="e">
        <f>SUMIFS(#REF!,#REF!,$B204,#REF!,"Yes")</f>
        <v>#REF!</v>
      </c>
      <c r="K204" s="4" t="e">
        <f>SUMIFS(#REF!,#REF!,$B204,#REF!,"Yes")</f>
        <v>#REF!</v>
      </c>
      <c r="L204" s="4" t="e">
        <f>SUMIFS(#REF!,#REF!,$B204,#REF!,"Yes")</f>
        <v>#REF!</v>
      </c>
      <c r="M204" s="4" t="e">
        <f>SUMIFS(#REF!,#REF!,$B204,#REF!,"Yes")</f>
        <v>#REF!</v>
      </c>
      <c r="N204" s="4" t="e">
        <f>SUMIFS(#REF!,#REF!,$B204,#REF!,"Yes")</f>
        <v>#REF!</v>
      </c>
      <c r="O204" s="4" t="e">
        <f>SUMIFS(#REF!,#REF!,$B204,#REF!,"Yes")</f>
        <v>#REF!</v>
      </c>
      <c r="P204" s="4" t="e">
        <f>SUMIFS(#REF!,#REF!,$B204,#REF!,"Yes")</f>
        <v>#REF!</v>
      </c>
      <c r="Q204" s="4" t="e">
        <f>SUMIFS(#REF!,#REF!,$B204,#REF!,"Yes")</f>
        <v>#REF!</v>
      </c>
      <c r="R204" s="4" t="e">
        <f>SUMIFS(#REF!,#REF!,$B204,#REF!,"Yes")</f>
        <v>#REF!</v>
      </c>
      <c r="S204" s="4" t="e">
        <f>SUMIFS(#REF!,#REF!,$B204,#REF!,"Yes")</f>
        <v>#REF!</v>
      </c>
      <c r="T204" s="4" t="e">
        <f>SUMIFS(#REF!,#REF!,$B204,#REF!,"Yes")</f>
        <v>#REF!</v>
      </c>
      <c r="U204" s="4" t="e">
        <f>SUMIFS(#REF!,#REF!,$B204,#REF!,"Yes")</f>
        <v>#REF!</v>
      </c>
      <c r="V204" s="4" t="e">
        <f>SUMIFS(#REF!,#REF!,$B204,#REF!,"Yes")</f>
        <v>#REF!</v>
      </c>
      <c r="W204" s="4" t="e">
        <f>SUMIFS(#REF!,#REF!,$B204,#REF!,"Yes")</f>
        <v>#REF!</v>
      </c>
      <c r="X204" s="4" t="e">
        <f>SUMIFS(#REF!,#REF!,$B204,#REF!,"Yes")</f>
        <v>#REF!</v>
      </c>
      <c r="Y204" s="4" t="e">
        <f>SUMIFS(#REF!,#REF!,$B204,#REF!,"Yes")</f>
        <v>#REF!</v>
      </c>
      <c r="Z204" s="4" t="e">
        <f>SUMIFS(#REF!,#REF!,$B204,#REF!,"Yes")</f>
        <v>#REF!</v>
      </c>
      <c r="AA204" s="4" t="e">
        <f>SUMIFS(#REF!,#REF!,$B204,#REF!,"Yes")</f>
        <v>#REF!</v>
      </c>
      <c r="AB204" s="4" t="e">
        <f>SUMIFS(#REF!,#REF!,$B204,#REF!,"Yes")</f>
        <v>#REF!</v>
      </c>
      <c r="AC204" s="4" t="e">
        <f>SUMIFS(#REF!,#REF!,$B204,#REF!,"Yes")</f>
        <v>#REF!</v>
      </c>
      <c r="AD204" s="4" t="e">
        <f>SUMIFS(#REF!,#REF!,$B204,#REF!,"Yes")</f>
        <v>#REF!</v>
      </c>
      <c r="AE204" s="4" t="e">
        <f>SUMIFS(#REF!,#REF!,$B204,#REF!,"Yes")</f>
        <v>#REF!</v>
      </c>
      <c r="AF204" s="4" t="e">
        <f>SUMIFS(#REF!,#REF!,$B204,#REF!,"Yes")</f>
        <v>#REF!</v>
      </c>
      <c r="AG204" s="4" t="e">
        <f>IFERROR(INDEX(#REF!,MATCH(B204,#REF!,0),6),H204)</f>
        <v>#REF!</v>
      </c>
      <c r="AH204" s="12">
        <f t="shared" si="166"/>
        <v>0</v>
      </c>
      <c r="AI204" s="4" t="e">
        <f t="shared" si="167"/>
        <v>#REF!</v>
      </c>
      <c r="AJ204" s="4" t="e">
        <f t="shared" si="198"/>
        <v>#REF!</v>
      </c>
      <c r="AK204" s="4" t="e">
        <f t="shared" si="168"/>
        <v>#REF!</v>
      </c>
      <c r="AL204" s="4" t="e">
        <f t="shared" si="169"/>
        <v>#REF!</v>
      </c>
      <c r="AM204" s="4" t="e">
        <f t="shared" si="170"/>
        <v>#REF!</v>
      </c>
      <c r="AN204" s="4" t="e">
        <f t="shared" si="199"/>
        <v>#REF!</v>
      </c>
      <c r="AO204" s="4" t="e">
        <f t="shared" si="171"/>
        <v>#REF!</v>
      </c>
      <c r="AP204" s="4" t="e">
        <f t="shared" si="200"/>
        <v>#REF!</v>
      </c>
      <c r="AQ204" s="4" t="e">
        <f t="shared" si="172"/>
        <v>#REF!</v>
      </c>
      <c r="AR204" s="4" t="e">
        <f t="shared" si="173"/>
        <v>#REF!</v>
      </c>
      <c r="AS204" s="4" t="e">
        <f t="shared" si="174"/>
        <v>#REF!</v>
      </c>
      <c r="AT204" s="4" t="e">
        <f t="shared" si="201"/>
        <v>#REF!</v>
      </c>
      <c r="AU204" s="4" t="e">
        <f t="shared" si="175"/>
        <v>#REF!</v>
      </c>
      <c r="AV204" s="4" t="e">
        <f t="shared" si="202"/>
        <v>#REF!</v>
      </c>
      <c r="AW204" s="4" t="e">
        <f t="shared" si="176"/>
        <v>#REF!</v>
      </c>
      <c r="AX204" s="4" t="e">
        <f t="shared" si="177"/>
        <v>#REF!</v>
      </c>
      <c r="AY204" s="4" t="e">
        <f t="shared" si="178"/>
        <v>#REF!</v>
      </c>
      <c r="AZ204" s="4" t="e">
        <f t="shared" si="203"/>
        <v>#REF!</v>
      </c>
      <c r="BA204" s="4" t="e">
        <f t="shared" si="179"/>
        <v>#REF!</v>
      </c>
      <c r="BB204" s="4" t="e">
        <f t="shared" si="204"/>
        <v>#REF!</v>
      </c>
      <c r="BC204" s="4" t="e">
        <f t="shared" si="180"/>
        <v>#REF!</v>
      </c>
      <c r="BD204" s="4" t="e">
        <f t="shared" si="181"/>
        <v>#REF!</v>
      </c>
      <c r="BE204" s="4" t="e">
        <f t="shared" si="182"/>
        <v>#REF!</v>
      </c>
      <c r="BF204" s="4" t="e">
        <f t="shared" si="205"/>
        <v>#REF!</v>
      </c>
      <c r="BG204" s="4" t="e">
        <f t="shared" si="183"/>
        <v>#REF!</v>
      </c>
      <c r="BH204" s="4" t="e">
        <f t="shared" si="206"/>
        <v>#REF!</v>
      </c>
      <c r="BI204" s="4" t="e">
        <f t="shared" si="184"/>
        <v>#REF!</v>
      </c>
      <c r="BJ204" s="4" t="e">
        <f t="shared" si="185"/>
        <v>#REF!</v>
      </c>
      <c r="BK204" s="4" t="e">
        <f t="shared" si="186"/>
        <v>#REF!</v>
      </c>
      <c r="BL204" s="4" t="e">
        <f t="shared" si="207"/>
        <v>#REF!</v>
      </c>
      <c r="BM204" s="4" t="e">
        <f t="shared" si="187"/>
        <v>#REF!</v>
      </c>
      <c r="BN204" s="4" t="e">
        <f t="shared" si="208"/>
        <v>#REF!</v>
      </c>
      <c r="BO204" s="4" t="e">
        <f t="shared" si="188"/>
        <v>#REF!</v>
      </c>
      <c r="BP204" s="4" t="e">
        <f t="shared" si="189"/>
        <v>#REF!</v>
      </c>
      <c r="BQ204" s="4" t="e">
        <f t="shared" si="190"/>
        <v>#REF!</v>
      </c>
      <c r="BR204" s="4" t="e">
        <f t="shared" si="209"/>
        <v>#REF!</v>
      </c>
      <c r="BS204" s="4" t="e">
        <f t="shared" si="191"/>
        <v>#REF!</v>
      </c>
      <c r="BT204" s="4" t="e">
        <f t="shared" si="210"/>
        <v>#REF!</v>
      </c>
      <c r="BU204" s="4" t="e">
        <f t="shared" si="192"/>
        <v>#REF!</v>
      </c>
      <c r="BV204" s="4" t="e">
        <f t="shared" si="193"/>
        <v>#REF!</v>
      </c>
      <c r="BW204" s="4" t="e">
        <f t="shared" si="194"/>
        <v>#REF!</v>
      </c>
      <c r="BX204" s="4" t="e">
        <f t="shared" si="211"/>
        <v>#REF!</v>
      </c>
      <c r="BY204" s="4" t="e">
        <f t="shared" si="195"/>
        <v>#REF!</v>
      </c>
      <c r="BZ204" s="4" t="e">
        <f t="shared" si="212"/>
        <v>#REF!</v>
      </c>
      <c r="CA204" t="e">
        <f t="shared" si="196"/>
        <v>#REF!</v>
      </c>
      <c r="CB204">
        <v>2.5971584483749602E-2</v>
      </c>
      <c r="CC204" t="e">
        <f t="shared" si="213"/>
        <v>#REF!</v>
      </c>
      <c r="CD204" t="e">
        <f t="shared" si="214"/>
        <v>#REF!</v>
      </c>
      <c r="CE204" t="e">
        <f t="shared" si="215"/>
        <v>#REF!</v>
      </c>
      <c r="CF204" t="e">
        <f t="shared" si="216"/>
        <v>#REF!</v>
      </c>
      <c r="CG204" t="e">
        <f t="shared" si="217"/>
        <v>#REF!</v>
      </c>
      <c r="CH204" t="e">
        <f t="shared" si="218"/>
        <v>#REF!</v>
      </c>
      <c r="CI204" t="e">
        <f t="shared" si="219"/>
        <v>#REF!</v>
      </c>
      <c r="CJ204" t="e">
        <f t="shared" si="220"/>
        <v>#REF!</v>
      </c>
      <c r="CK204" t="e">
        <f t="shared" si="222"/>
        <v>#REF!</v>
      </c>
      <c r="CL204" s="89" t="e">
        <f t="shared" si="197"/>
        <v>#REF!</v>
      </c>
    </row>
    <row r="205" spans="1:90" x14ac:dyDescent="0.3">
      <c r="A205" t="s">
        <v>2</v>
      </c>
      <c r="B205">
        <v>143</v>
      </c>
      <c r="C205" t="s">
        <v>125</v>
      </c>
      <c r="D205" s="16" t="e">
        <f>SUMIFS(#REF!,#REF!,$B205,#REF!,"Yes")</f>
        <v>#REF!</v>
      </c>
      <c r="E205" s="4" t="e">
        <f>SUMIFS(#REF!,#REF!,$B205,#REF!,"Yes")</f>
        <v>#REF!</v>
      </c>
      <c r="F205" s="4" t="e">
        <f>SUMIFS(#REF!,#REF!,$B205,#REF!,"Yes")</f>
        <v>#REF!</v>
      </c>
      <c r="G205" s="4" t="e">
        <f>SUMIFS(#REF!,#REF!,$B205,#REF!,"Yes")</f>
        <v>#REF!</v>
      </c>
      <c r="H205" s="4" t="e">
        <f>SUMIFS(#REF!,#REF!,$B205,#REF!,"Yes")</f>
        <v>#REF!</v>
      </c>
      <c r="I205" s="4" t="e">
        <f>SUMIFS(#REF!,#REF!,$B205,#REF!,"Yes")</f>
        <v>#REF!</v>
      </c>
      <c r="J205" s="4" t="e">
        <f>SUMIFS(#REF!,#REF!,$B205,#REF!,"Yes")</f>
        <v>#REF!</v>
      </c>
      <c r="K205" s="4" t="e">
        <f>SUMIFS(#REF!,#REF!,$B205,#REF!,"Yes")</f>
        <v>#REF!</v>
      </c>
      <c r="L205" s="4" t="e">
        <f>SUMIFS(#REF!,#REF!,$B205,#REF!,"Yes")</f>
        <v>#REF!</v>
      </c>
      <c r="M205" s="4" t="e">
        <f>SUMIFS(#REF!,#REF!,$B205,#REF!,"Yes")</f>
        <v>#REF!</v>
      </c>
      <c r="N205" s="4" t="e">
        <f>SUMIFS(#REF!,#REF!,$B205,#REF!,"Yes")</f>
        <v>#REF!</v>
      </c>
      <c r="O205" s="4" t="e">
        <f>SUMIFS(#REF!,#REF!,$B205,#REF!,"Yes")</f>
        <v>#REF!</v>
      </c>
      <c r="P205" s="4" t="e">
        <f>SUMIFS(#REF!,#REF!,$B205,#REF!,"Yes")</f>
        <v>#REF!</v>
      </c>
      <c r="Q205" s="4" t="e">
        <f>SUMIFS(#REF!,#REF!,$B205,#REF!,"Yes")</f>
        <v>#REF!</v>
      </c>
      <c r="R205" s="4" t="e">
        <f>SUMIFS(#REF!,#REF!,$B205,#REF!,"Yes")</f>
        <v>#REF!</v>
      </c>
      <c r="S205" s="4" t="e">
        <f>SUMIFS(#REF!,#REF!,$B205,#REF!,"Yes")</f>
        <v>#REF!</v>
      </c>
      <c r="T205" s="4" t="e">
        <f>SUMIFS(#REF!,#REF!,$B205,#REF!,"Yes")</f>
        <v>#REF!</v>
      </c>
      <c r="U205" s="4" t="e">
        <f>SUMIFS(#REF!,#REF!,$B205,#REF!,"Yes")</f>
        <v>#REF!</v>
      </c>
      <c r="V205" s="4" t="e">
        <f>SUMIFS(#REF!,#REF!,$B205,#REF!,"Yes")</f>
        <v>#REF!</v>
      </c>
      <c r="W205" s="4" t="e">
        <f>SUMIFS(#REF!,#REF!,$B205,#REF!,"Yes")</f>
        <v>#REF!</v>
      </c>
      <c r="X205" s="4" t="e">
        <f>SUMIFS(#REF!,#REF!,$B205,#REF!,"Yes")</f>
        <v>#REF!</v>
      </c>
      <c r="Y205" s="4" t="e">
        <f>SUMIFS(#REF!,#REF!,$B205,#REF!,"Yes")</f>
        <v>#REF!</v>
      </c>
      <c r="Z205" s="4" t="e">
        <f>SUMIFS(#REF!,#REF!,$B205,#REF!,"Yes")</f>
        <v>#REF!</v>
      </c>
      <c r="AA205" s="4" t="e">
        <f>SUMIFS(#REF!,#REF!,$B205,#REF!,"Yes")</f>
        <v>#REF!</v>
      </c>
      <c r="AB205" s="4" t="e">
        <f>SUMIFS(#REF!,#REF!,$B205,#REF!,"Yes")</f>
        <v>#REF!</v>
      </c>
      <c r="AC205" s="4" t="e">
        <f>SUMIFS(#REF!,#REF!,$B205,#REF!,"Yes")</f>
        <v>#REF!</v>
      </c>
      <c r="AD205" s="4" t="e">
        <f>SUMIFS(#REF!,#REF!,$B205,#REF!,"Yes")</f>
        <v>#REF!</v>
      </c>
      <c r="AE205" s="4" t="e">
        <f>SUMIFS(#REF!,#REF!,$B205,#REF!,"Yes")</f>
        <v>#REF!</v>
      </c>
      <c r="AF205" s="4" t="e">
        <f>SUMIFS(#REF!,#REF!,$B205,#REF!,"Yes")</f>
        <v>#REF!</v>
      </c>
      <c r="AG205" s="4" t="e">
        <f>IFERROR(INDEX(#REF!,MATCH(B205,#REF!,0),6),H205)</f>
        <v>#REF!</v>
      </c>
      <c r="AH205" s="12">
        <f t="shared" si="166"/>
        <v>0</v>
      </c>
      <c r="AI205" s="4" t="e">
        <f t="shared" si="167"/>
        <v>#REF!</v>
      </c>
      <c r="AJ205" s="4" t="e">
        <f t="shared" si="198"/>
        <v>#REF!</v>
      </c>
      <c r="AK205" s="4" t="e">
        <f t="shared" si="168"/>
        <v>#REF!</v>
      </c>
      <c r="AL205" s="4" t="e">
        <f t="shared" si="169"/>
        <v>#REF!</v>
      </c>
      <c r="AM205" s="4" t="e">
        <f t="shared" si="170"/>
        <v>#REF!</v>
      </c>
      <c r="AN205" s="4" t="e">
        <f t="shared" si="199"/>
        <v>#REF!</v>
      </c>
      <c r="AO205" s="4" t="e">
        <f t="shared" si="171"/>
        <v>#REF!</v>
      </c>
      <c r="AP205" s="4" t="e">
        <f t="shared" si="200"/>
        <v>#REF!</v>
      </c>
      <c r="AQ205" s="4" t="e">
        <f t="shared" si="172"/>
        <v>#REF!</v>
      </c>
      <c r="AR205" s="4" t="e">
        <f t="shared" si="173"/>
        <v>#REF!</v>
      </c>
      <c r="AS205" s="4" t="e">
        <f t="shared" si="174"/>
        <v>#REF!</v>
      </c>
      <c r="AT205" s="4" t="e">
        <f t="shared" si="201"/>
        <v>#REF!</v>
      </c>
      <c r="AU205" s="4" t="e">
        <f t="shared" si="175"/>
        <v>#REF!</v>
      </c>
      <c r="AV205" s="4" t="e">
        <f t="shared" si="202"/>
        <v>#REF!</v>
      </c>
      <c r="AW205" s="4" t="e">
        <f t="shared" si="176"/>
        <v>#REF!</v>
      </c>
      <c r="AX205" s="4" t="e">
        <f t="shared" si="177"/>
        <v>#REF!</v>
      </c>
      <c r="AY205" s="4" t="e">
        <f t="shared" si="178"/>
        <v>#REF!</v>
      </c>
      <c r="AZ205" s="4" t="e">
        <f t="shared" si="203"/>
        <v>#REF!</v>
      </c>
      <c r="BA205" s="4" t="e">
        <f t="shared" si="179"/>
        <v>#REF!</v>
      </c>
      <c r="BB205" s="4" t="e">
        <f t="shared" si="204"/>
        <v>#REF!</v>
      </c>
      <c r="BC205" s="4" t="e">
        <f t="shared" si="180"/>
        <v>#REF!</v>
      </c>
      <c r="BD205" s="4" t="e">
        <f t="shared" si="181"/>
        <v>#REF!</v>
      </c>
      <c r="BE205" s="4" t="e">
        <f t="shared" si="182"/>
        <v>#REF!</v>
      </c>
      <c r="BF205" s="4" t="e">
        <f t="shared" si="205"/>
        <v>#REF!</v>
      </c>
      <c r="BG205" s="4" t="e">
        <f t="shared" si="183"/>
        <v>#REF!</v>
      </c>
      <c r="BH205" s="4" t="e">
        <f t="shared" si="206"/>
        <v>#REF!</v>
      </c>
      <c r="BI205" s="4" t="e">
        <f t="shared" si="184"/>
        <v>#REF!</v>
      </c>
      <c r="BJ205" s="4" t="e">
        <f t="shared" si="185"/>
        <v>#REF!</v>
      </c>
      <c r="BK205" s="4" t="e">
        <f t="shared" si="186"/>
        <v>#REF!</v>
      </c>
      <c r="BL205" s="4" t="e">
        <f t="shared" si="207"/>
        <v>#REF!</v>
      </c>
      <c r="BM205" s="4" t="e">
        <f t="shared" si="187"/>
        <v>#REF!</v>
      </c>
      <c r="BN205" s="4" t="e">
        <f t="shared" si="208"/>
        <v>#REF!</v>
      </c>
      <c r="BO205" s="4" t="e">
        <f t="shared" si="188"/>
        <v>#REF!</v>
      </c>
      <c r="BP205" s="4" t="e">
        <f t="shared" si="189"/>
        <v>#REF!</v>
      </c>
      <c r="BQ205" s="4" t="e">
        <f t="shared" si="190"/>
        <v>#REF!</v>
      </c>
      <c r="BR205" s="4" t="e">
        <f t="shared" si="209"/>
        <v>#REF!</v>
      </c>
      <c r="BS205" s="4" t="e">
        <f t="shared" si="191"/>
        <v>#REF!</v>
      </c>
      <c r="BT205" s="4" t="e">
        <f t="shared" si="210"/>
        <v>#REF!</v>
      </c>
      <c r="BU205" s="4" t="e">
        <f t="shared" si="192"/>
        <v>#REF!</v>
      </c>
      <c r="BV205" s="4" t="e">
        <f t="shared" si="193"/>
        <v>#REF!</v>
      </c>
      <c r="BW205" s="4" t="e">
        <f t="shared" si="194"/>
        <v>#REF!</v>
      </c>
      <c r="BX205" s="4" t="e">
        <f t="shared" si="211"/>
        <v>#REF!</v>
      </c>
      <c r="BY205" s="4" t="e">
        <f t="shared" si="195"/>
        <v>#REF!</v>
      </c>
      <c r="BZ205" s="4" t="e">
        <f t="shared" si="212"/>
        <v>#REF!</v>
      </c>
      <c r="CA205" t="e">
        <f t="shared" si="196"/>
        <v>#REF!</v>
      </c>
      <c r="CB205">
        <v>0</v>
      </c>
      <c r="CC205" t="e">
        <f t="shared" si="213"/>
        <v>#REF!</v>
      </c>
      <c r="CD205" t="e">
        <f t="shared" si="214"/>
        <v>#REF!</v>
      </c>
      <c r="CE205" t="e">
        <f t="shared" si="215"/>
        <v>#REF!</v>
      </c>
      <c r="CF205" t="e">
        <f t="shared" si="216"/>
        <v>#REF!</v>
      </c>
      <c r="CG205" t="e">
        <f t="shared" si="217"/>
        <v>#REF!</v>
      </c>
      <c r="CH205" t="e">
        <f t="shared" si="218"/>
        <v>#REF!</v>
      </c>
      <c r="CI205" t="e">
        <f t="shared" si="219"/>
        <v>#REF!</v>
      </c>
      <c r="CJ205" t="e">
        <f t="shared" si="220"/>
        <v>#REF!</v>
      </c>
      <c r="CL205" s="89" t="e">
        <f t="shared" si="197"/>
        <v>#REF!</v>
      </c>
    </row>
    <row r="206" spans="1:90" x14ac:dyDescent="0.3">
      <c r="A206" t="s">
        <v>2</v>
      </c>
      <c r="B206">
        <v>341</v>
      </c>
      <c r="C206" t="s">
        <v>29</v>
      </c>
      <c r="D206" s="16" t="e">
        <f>SUMIFS(#REF!,#REF!,$B206,#REF!,"Yes")</f>
        <v>#REF!</v>
      </c>
      <c r="E206" s="4" t="e">
        <f>SUMIFS(#REF!,#REF!,$B206,#REF!,"Yes")</f>
        <v>#REF!</v>
      </c>
      <c r="F206" s="4" t="e">
        <f>SUMIFS(#REF!,#REF!,$B206,#REF!,"Yes")</f>
        <v>#REF!</v>
      </c>
      <c r="G206" s="4" t="e">
        <f>SUMIFS(#REF!,#REF!,$B206,#REF!,"Yes")</f>
        <v>#REF!</v>
      </c>
      <c r="H206" s="4" t="e">
        <f>SUMIFS(#REF!,#REF!,$B206,#REF!,"Yes")</f>
        <v>#REF!</v>
      </c>
      <c r="I206" s="4" t="e">
        <f>SUMIFS(#REF!,#REF!,$B206,#REF!,"Yes")</f>
        <v>#REF!</v>
      </c>
      <c r="J206" s="4" t="e">
        <f>SUMIFS(#REF!,#REF!,$B206,#REF!,"Yes")</f>
        <v>#REF!</v>
      </c>
      <c r="K206" s="4" t="e">
        <f>SUMIFS(#REF!,#REF!,$B206,#REF!,"Yes")</f>
        <v>#REF!</v>
      </c>
      <c r="L206" s="4" t="e">
        <f>SUMIFS(#REF!,#REF!,$B206,#REF!,"Yes")</f>
        <v>#REF!</v>
      </c>
      <c r="M206" s="4" t="e">
        <f>SUMIFS(#REF!,#REF!,$B206,#REF!,"Yes")</f>
        <v>#REF!</v>
      </c>
      <c r="N206" s="4" t="e">
        <f>SUMIFS(#REF!,#REF!,$B206,#REF!,"Yes")</f>
        <v>#REF!</v>
      </c>
      <c r="O206" s="4" t="e">
        <f>SUMIFS(#REF!,#REF!,$B206,#REF!,"Yes")</f>
        <v>#REF!</v>
      </c>
      <c r="P206" s="4" t="e">
        <f>SUMIFS(#REF!,#REF!,$B206,#REF!,"Yes")</f>
        <v>#REF!</v>
      </c>
      <c r="Q206" s="4" t="e">
        <f>SUMIFS(#REF!,#REF!,$B206,#REF!,"Yes")</f>
        <v>#REF!</v>
      </c>
      <c r="R206" s="4" t="e">
        <f>SUMIFS(#REF!,#REF!,$B206,#REF!,"Yes")</f>
        <v>#REF!</v>
      </c>
      <c r="S206" s="4" t="e">
        <f>SUMIFS(#REF!,#REF!,$B206,#REF!,"Yes")</f>
        <v>#REF!</v>
      </c>
      <c r="T206" s="4" t="e">
        <f>SUMIFS(#REF!,#REF!,$B206,#REF!,"Yes")</f>
        <v>#REF!</v>
      </c>
      <c r="U206" s="4" t="e">
        <f>SUMIFS(#REF!,#REF!,$B206,#REF!,"Yes")</f>
        <v>#REF!</v>
      </c>
      <c r="V206" s="4" t="e">
        <f>SUMIFS(#REF!,#REF!,$B206,#REF!,"Yes")</f>
        <v>#REF!</v>
      </c>
      <c r="W206" s="4" t="e">
        <f>SUMIFS(#REF!,#REF!,$B206,#REF!,"Yes")</f>
        <v>#REF!</v>
      </c>
      <c r="X206" s="4" t="e">
        <f>SUMIFS(#REF!,#REF!,$B206,#REF!,"Yes")</f>
        <v>#REF!</v>
      </c>
      <c r="Y206" s="4" t="e">
        <f>SUMIFS(#REF!,#REF!,$B206,#REF!,"Yes")</f>
        <v>#REF!</v>
      </c>
      <c r="Z206" s="4" t="e">
        <f>SUMIFS(#REF!,#REF!,$B206,#REF!,"Yes")</f>
        <v>#REF!</v>
      </c>
      <c r="AA206" s="4" t="e">
        <f>SUMIFS(#REF!,#REF!,$B206,#REF!,"Yes")</f>
        <v>#REF!</v>
      </c>
      <c r="AB206" s="4" t="e">
        <f>SUMIFS(#REF!,#REF!,$B206,#REF!,"Yes")</f>
        <v>#REF!</v>
      </c>
      <c r="AC206" s="4" t="e">
        <f>SUMIFS(#REF!,#REF!,$B206,#REF!,"Yes")</f>
        <v>#REF!</v>
      </c>
      <c r="AD206" s="4" t="e">
        <f>SUMIFS(#REF!,#REF!,$B206,#REF!,"Yes")</f>
        <v>#REF!</v>
      </c>
      <c r="AE206" s="4" t="e">
        <f>SUMIFS(#REF!,#REF!,$B206,#REF!,"Yes")</f>
        <v>#REF!</v>
      </c>
      <c r="AF206" s="4" t="e">
        <f>SUMIFS(#REF!,#REF!,$B206,#REF!,"Yes")</f>
        <v>#REF!</v>
      </c>
      <c r="AG206" s="4" t="e">
        <f>IFERROR(INDEX(#REF!,MATCH(B206,#REF!,0),6),H206)</f>
        <v>#REF!</v>
      </c>
      <c r="AH206" s="12">
        <f t="shared" si="166"/>
        <v>0</v>
      </c>
      <c r="AI206" s="4" t="e">
        <f t="shared" si="167"/>
        <v>#REF!</v>
      </c>
      <c r="AJ206" s="4" t="e">
        <f t="shared" si="198"/>
        <v>#REF!</v>
      </c>
      <c r="AK206" s="4" t="e">
        <f t="shared" si="168"/>
        <v>#REF!</v>
      </c>
      <c r="AL206" s="4" t="e">
        <f t="shared" si="169"/>
        <v>#REF!</v>
      </c>
      <c r="AM206" s="4" t="e">
        <f t="shared" si="170"/>
        <v>#REF!</v>
      </c>
      <c r="AN206" s="4" t="e">
        <f t="shared" si="199"/>
        <v>#REF!</v>
      </c>
      <c r="AO206" s="4" t="e">
        <f t="shared" si="171"/>
        <v>#REF!</v>
      </c>
      <c r="AP206" s="4" t="e">
        <f t="shared" si="200"/>
        <v>#REF!</v>
      </c>
      <c r="AQ206" s="4" t="e">
        <f t="shared" si="172"/>
        <v>#REF!</v>
      </c>
      <c r="AR206" s="4" t="e">
        <f t="shared" si="173"/>
        <v>#REF!</v>
      </c>
      <c r="AS206" s="4" t="e">
        <f t="shared" si="174"/>
        <v>#REF!</v>
      </c>
      <c r="AT206" s="4" t="e">
        <f t="shared" si="201"/>
        <v>#REF!</v>
      </c>
      <c r="AU206" s="4" t="e">
        <f t="shared" si="175"/>
        <v>#REF!</v>
      </c>
      <c r="AV206" s="4" t="e">
        <f t="shared" si="202"/>
        <v>#REF!</v>
      </c>
      <c r="AW206" s="4" t="e">
        <f t="shared" si="176"/>
        <v>#REF!</v>
      </c>
      <c r="AX206" s="4" t="e">
        <f t="shared" si="177"/>
        <v>#REF!</v>
      </c>
      <c r="AY206" s="4" t="e">
        <f t="shared" si="178"/>
        <v>#REF!</v>
      </c>
      <c r="AZ206" s="4" t="e">
        <f t="shared" si="203"/>
        <v>#REF!</v>
      </c>
      <c r="BA206" s="4" t="e">
        <f t="shared" si="179"/>
        <v>#REF!</v>
      </c>
      <c r="BB206" s="4" t="e">
        <f t="shared" si="204"/>
        <v>#REF!</v>
      </c>
      <c r="BC206" s="4" t="e">
        <f t="shared" si="180"/>
        <v>#REF!</v>
      </c>
      <c r="BD206" s="4" t="e">
        <f t="shared" si="181"/>
        <v>#REF!</v>
      </c>
      <c r="BE206" s="4" t="e">
        <f t="shared" si="182"/>
        <v>#REF!</v>
      </c>
      <c r="BF206" s="4" t="e">
        <f t="shared" si="205"/>
        <v>#REF!</v>
      </c>
      <c r="BG206" s="4" t="e">
        <f t="shared" si="183"/>
        <v>#REF!</v>
      </c>
      <c r="BH206" s="4" t="e">
        <f t="shared" si="206"/>
        <v>#REF!</v>
      </c>
      <c r="BI206" s="4" t="e">
        <f t="shared" si="184"/>
        <v>#REF!</v>
      </c>
      <c r="BJ206" s="4" t="e">
        <f t="shared" si="185"/>
        <v>#REF!</v>
      </c>
      <c r="BK206" s="4" t="e">
        <f t="shared" si="186"/>
        <v>#REF!</v>
      </c>
      <c r="BL206" s="4" t="e">
        <f t="shared" si="207"/>
        <v>#REF!</v>
      </c>
      <c r="BM206" s="4" t="e">
        <f t="shared" si="187"/>
        <v>#REF!</v>
      </c>
      <c r="BN206" s="4" t="e">
        <f t="shared" si="208"/>
        <v>#REF!</v>
      </c>
      <c r="BO206" s="4" t="e">
        <f t="shared" si="188"/>
        <v>#REF!</v>
      </c>
      <c r="BP206" s="4" t="e">
        <f t="shared" si="189"/>
        <v>#REF!</v>
      </c>
      <c r="BQ206" s="4" t="e">
        <f t="shared" si="190"/>
        <v>#REF!</v>
      </c>
      <c r="BR206" s="4" t="e">
        <f t="shared" si="209"/>
        <v>#REF!</v>
      </c>
      <c r="BS206" s="4" t="e">
        <f t="shared" si="191"/>
        <v>#REF!</v>
      </c>
      <c r="BT206" s="4" t="e">
        <f t="shared" si="210"/>
        <v>#REF!</v>
      </c>
      <c r="BU206" s="4" t="e">
        <f t="shared" si="192"/>
        <v>#REF!</v>
      </c>
      <c r="BV206" s="4" t="e">
        <f t="shared" si="193"/>
        <v>#REF!</v>
      </c>
      <c r="BW206" s="4" t="e">
        <f t="shared" si="194"/>
        <v>#REF!</v>
      </c>
      <c r="BX206" s="4" t="e">
        <f t="shared" si="211"/>
        <v>#REF!</v>
      </c>
      <c r="BY206" s="4" t="e">
        <f t="shared" si="195"/>
        <v>#REF!</v>
      </c>
      <c r="BZ206" s="4" t="e">
        <f t="shared" si="212"/>
        <v>#REF!</v>
      </c>
      <c r="CA206" t="e">
        <f t="shared" si="196"/>
        <v>#REF!</v>
      </c>
      <c r="CB206">
        <v>1.7516886718109623E-2</v>
      </c>
      <c r="CC206" t="e">
        <f t="shared" si="213"/>
        <v>#REF!</v>
      </c>
      <c r="CD206" t="e">
        <f t="shared" si="214"/>
        <v>#REF!</v>
      </c>
      <c r="CE206" t="e">
        <f t="shared" si="215"/>
        <v>#REF!</v>
      </c>
      <c r="CF206" t="e">
        <f t="shared" si="216"/>
        <v>#REF!</v>
      </c>
      <c r="CG206" t="e">
        <f t="shared" si="217"/>
        <v>#REF!</v>
      </c>
      <c r="CH206" t="e">
        <f t="shared" si="218"/>
        <v>#REF!</v>
      </c>
      <c r="CI206" t="e">
        <f t="shared" si="219"/>
        <v>#REF!</v>
      </c>
      <c r="CJ206" t="e">
        <f t="shared" si="220"/>
        <v>#REF!</v>
      </c>
      <c r="CL206" s="89" t="e">
        <f t="shared" si="197"/>
        <v>#REF!</v>
      </c>
    </row>
    <row r="207" spans="1:90" x14ac:dyDescent="0.3">
      <c r="A207" t="s">
        <v>2</v>
      </c>
      <c r="B207">
        <v>587</v>
      </c>
      <c r="C207" t="s">
        <v>116</v>
      </c>
      <c r="D207" s="16" t="e">
        <f>SUMIFS(#REF!,#REF!,$B207,#REF!,"Yes")</f>
        <v>#REF!</v>
      </c>
      <c r="E207" s="4" t="e">
        <f>SUMIFS(#REF!,#REF!,$B207,#REF!,"Yes")</f>
        <v>#REF!</v>
      </c>
      <c r="F207" s="4" t="e">
        <f>SUMIFS(#REF!,#REF!,$B207,#REF!,"Yes")</f>
        <v>#REF!</v>
      </c>
      <c r="G207" s="4" t="e">
        <f>SUMIFS(#REF!,#REF!,$B207,#REF!,"Yes")</f>
        <v>#REF!</v>
      </c>
      <c r="H207" s="4" t="e">
        <f>SUMIFS(#REF!,#REF!,$B207,#REF!,"Yes")</f>
        <v>#REF!</v>
      </c>
      <c r="I207" s="4" t="e">
        <f>SUMIFS(#REF!,#REF!,$B207,#REF!,"Yes")</f>
        <v>#REF!</v>
      </c>
      <c r="J207" s="4" t="e">
        <f>SUMIFS(#REF!,#REF!,$B207,#REF!,"Yes")</f>
        <v>#REF!</v>
      </c>
      <c r="K207" s="4" t="e">
        <f>SUMIFS(#REF!,#REF!,$B207,#REF!,"Yes")</f>
        <v>#REF!</v>
      </c>
      <c r="L207" s="4" t="e">
        <f>SUMIFS(#REF!,#REF!,$B207,#REF!,"Yes")</f>
        <v>#REF!</v>
      </c>
      <c r="M207" s="4" t="e">
        <f>SUMIFS(#REF!,#REF!,$B207,#REF!,"Yes")</f>
        <v>#REF!</v>
      </c>
      <c r="N207" s="4" t="e">
        <f>SUMIFS(#REF!,#REF!,$B207,#REF!,"Yes")</f>
        <v>#REF!</v>
      </c>
      <c r="O207" s="4" t="e">
        <f>SUMIFS(#REF!,#REF!,$B207,#REF!,"Yes")</f>
        <v>#REF!</v>
      </c>
      <c r="P207" s="4" t="e">
        <f>SUMIFS(#REF!,#REF!,$B207,#REF!,"Yes")</f>
        <v>#REF!</v>
      </c>
      <c r="Q207" s="4" t="e">
        <f>SUMIFS(#REF!,#REF!,$B207,#REF!,"Yes")</f>
        <v>#REF!</v>
      </c>
      <c r="R207" s="4" t="e">
        <f>SUMIFS(#REF!,#REF!,$B207,#REF!,"Yes")</f>
        <v>#REF!</v>
      </c>
      <c r="S207" s="4" t="e">
        <f>SUMIFS(#REF!,#REF!,$B207,#REF!,"Yes")</f>
        <v>#REF!</v>
      </c>
      <c r="T207" s="4" t="e">
        <f>SUMIFS(#REF!,#REF!,$B207,#REF!,"Yes")</f>
        <v>#REF!</v>
      </c>
      <c r="U207" s="4" t="e">
        <f>SUMIFS(#REF!,#REF!,$B207,#REF!,"Yes")</f>
        <v>#REF!</v>
      </c>
      <c r="V207" s="4" t="e">
        <f>SUMIFS(#REF!,#REF!,$B207,#REF!,"Yes")</f>
        <v>#REF!</v>
      </c>
      <c r="W207" s="4" t="e">
        <f>SUMIFS(#REF!,#REF!,$B207,#REF!,"Yes")</f>
        <v>#REF!</v>
      </c>
      <c r="X207" s="4" t="e">
        <f>SUMIFS(#REF!,#REF!,$B207,#REF!,"Yes")</f>
        <v>#REF!</v>
      </c>
      <c r="Y207" s="4" t="e">
        <f>SUMIFS(#REF!,#REF!,$B207,#REF!,"Yes")</f>
        <v>#REF!</v>
      </c>
      <c r="Z207" s="4" t="e">
        <f>SUMIFS(#REF!,#REF!,$B207,#REF!,"Yes")</f>
        <v>#REF!</v>
      </c>
      <c r="AA207" s="4" t="e">
        <f>SUMIFS(#REF!,#REF!,$B207,#REF!,"Yes")</f>
        <v>#REF!</v>
      </c>
      <c r="AB207" s="4" t="e">
        <f>SUMIFS(#REF!,#REF!,$B207,#REF!,"Yes")</f>
        <v>#REF!</v>
      </c>
      <c r="AC207" s="4" t="e">
        <f>SUMIFS(#REF!,#REF!,$B207,#REF!,"Yes")</f>
        <v>#REF!</v>
      </c>
      <c r="AD207" s="4" t="e">
        <f>SUMIFS(#REF!,#REF!,$B207,#REF!,"Yes")</f>
        <v>#REF!</v>
      </c>
      <c r="AE207" s="4" t="e">
        <f>SUMIFS(#REF!,#REF!,$B207,#REF!,"Yes")</f>
        <v>#REF!</v>
      </c>
      <c r="AF207" s="4" t="e">
        <f>SUMIFS(#REF!,#REF!,$B207,#REF!,"Yes")</f>
        <v>#REF!</v>
      </c>
      <c r="AG207" s="4" t="e">
        <f>IFERROR(INDEX(#REF!,MATCH(B207,#REF!,0),6),H207)</f>
        <v>#REF!</v>
      </c>
      <c r="AH207" s="12">
        <f t="shared" si="166"/>
        <v>0</v>
      </c>
      <c r="AI207" s="4" t="e">
        <f t="shared" si="167"/>
        <v>#REF!</v>
      </c>
      <c r="AJ207" s="4" t="e">
        <f t="shared" si="198"/>
        <v>#REF!</v>
      </c>
      <c r="AK207" s="4" t="e">
        <f t="shared" si="168"/>
        <v>#REF!</v>
      </c>
      <c r="AL207" s="4" t="e">
        <f t="shared" si="169"/>
        <v>#REF!</v>
      </c>
      <c r="AM207" s="4" t="e">
        <f t="shared" si="170"/>
        <v>#REF!</v>
      </c>
      <c r="AN207" s="4" t="e">
        <f t="shared" si="199"/>
        <v>#REF!</v>
      </c>
      <c r="AO207" s="4" t="e">
        <f t="shared" si="171"/>
        <v>#REF!</v>
      </c>
      <c r="AP207" s="4" t="e">
        <f t="shared" si="200"/>
        <v>#REF!</v>
      </c>
      <c r="AQ207" s="4" t="e">
        <f t="shared" si="172"/>
        <v>#REF!</v>
      </c>
      <c r="AR207" s="4" t="e">
        <f t="shared" si="173"/>
        <v>#REF!</v>
      </c>
      <c r="AS207" s="4" t="e">
        <f t="shared" si="174"/>
        <v>#REF!</v>
      </c>
      <c r="AT207" s="4" t="e">
        <f t="shared" si="201"/>
        <v>#REF!</v>
      </c>
      <c r="AU207" s="4" t="e">
        <f t="shared" si="175"/>
        <v>#REF!</v>
      </c>
      <c r="AV207" s="4" t="e">
        <f t="shared" si="202"/>
        <v>#REF!</v>
      </c>
      <c r="AW207" s="4" t="e">
        <f t="shared" si="176"/>
        <v>#REF!</v>
      </c>
      <c r="AX207" s="4" t="e">
        <f t="shared" si="177"/>
        <v>#REF!</v>
      </c>
      <c r="AY207" s="4" t="e">
        <f t="shared" si="178"/>
        <v>#REF!</v>
      </c>
      <c r="AZ207" s="4" t="e">
        <f t="shared" si="203"/>
        <v>#REF!</v>
      </c>
      <c r="BA207" s="4" t="e">
        <f t="shared" si="179"/>
        <v>#REF!</v>
      </c>
      <c r="BB207" s="4" t="e">
        <f t="shared" si="204"/>
        <v>#REF!</v>
      </c>
      <c r="BC207" s="4" t="e">
        <f t="shared" si="180"/>
        <v>#REF!</v>
      </c>
      <c r="BD207" s="4" t="e">
        <f t="shared" si="181"/>
        <v>#REF!</v>
      </c>
      <c r="BE207" s="4" t="e">
        <f t="shared" si="182"/>
        <v>#REF!</v>
      </c>
      <c r="BF207" s="4" t="e">
        <f t="shared" si="205"/>
        <v>#REF!</v>
      </c>
      <c r="BG207" s="4" t="e">
        <f t="shared" si="183"/>
        <v>#REF!</v>
      </c>
      <c r="BH207" s="4" t="e">
        <f t="shared" si="206"/>
        <v>#REF!</v>
      </c>
      <c r="BI207" s="4" t="e">
        <f t="shared" si="184"/>
        <v>#REF!</v>
      </c>
      <c r="BJ207" s="4" t="e">
        <f t="shared" si="185"/>
        <v>#REF!</v>
      </c>
      <c r="BK207" s="4" t="e">
        <f t="shared" si="186"/>
        <v>#REF!</v>
      </c>
      <c r="BL207" s="4" t="e">
        <f t="shared" si="207"/>
        <v>#REF!</v>
      </c>
      <c r="BM207" s="4" t="e">
        <f t="shared" si="187"/>
        <v>#REF!</v>
      </c>
      <c r="BN207" s="4" t="e">
        <f t="shared" si="208"/>
        <v>#REF!</v>
      </c>
      <c r="BO207" s="4" t="e">
        <f t="shared" si="188"/>
        <v>#REF!</v>
      </c>
      <c r="BP207" s="4" t="e">
        <f t="shared" si="189"/>
        <v>#REF!</v>
      </c>
      <c r="BQ207" s="4" t="e">
        <f t="shared" si="190"/>
        <v>#REF!</v>
      </c>
      <c r="BR207" s="4" t="e">
        <f t="shared" si="209"/>
        <v>#REF!</v>
      </c>
      <c r="BS207" s="4" t="e">
        <f t="shared" si="191"/>
        <v>#REF!</v>
      </c>
      <c r="BT207" s="4" t="e">
        <f t="shared" si="210"/>
        <v>#REF!</v>
      </c>
      <c r="BU207" s="4" t="e">
        <f t="shared" si="192"/>
        <v>#REF!</v>
      </c>
      <c r="BV207" s="4" t="e">
        <f t="shared" si="193"/>
        <v>#REF!</v>
      </c>
      <c r="BW207" s="4" t="e">
        <f t="shared" si="194"/>
        <v>#REF!</v>
      </c>
      <c r="BX207" s="4" t="e">
        <f t="shared" si="211"/>
        <v>#REF!</v>
      </c>
      <c r="BY207" s="4" t="e">
        <f t="shared" si="195"/>
        <v>#REF!</v>
      </c>
      <c r="BZ207" s="4" t="e">
        <f t="shared" si="212"/>
        <v>#REF!</v>
      </c>
      <c r="CA207" t="e">
        <f t="shared" si="196"/>
        <v>#REF!</v>
      </c>
      <c r="CB207">
        <v>0</v>
      </c>
      <c r="CC207" t="e">
        <f t="shared" si="213"/>
        <v>#REF!</v>
      </c>
      <c r="CD207" t="e">
        <f t="shared" si="214"/>
        <v>#REF!</v>
      </c>
      <c r="CE207" t="e">
        <f t="shared" si="215"/>
        <v>#REF!</v>
      </c>
      <c r="CF207" t="e">
        <f t="shared" si="216"/>
        <v>#REF!</v>
      </c>
      <c r="CG207" t="e">
        <f t="shared" si="217"/>
        <v>#REF!</v>
      </c>
      <c r="CH207" t="e">
        <f t="shared" si="218"/>
        <v>#REF!</v>
      </c>
      <c r="CI207" t="e">
        <f t="shared" si="219"/>
        <v>#REF!</v>
      </c>
      <c r="CJ207" t="e">
        <f t="shared" si="220"/>
        <v>#REF!</v>
      </c>
      <c r="CL207" s="89" t="e">
        <f t="shared" si="197"/>
        <v>#REF!</v>
      </c>
    </row>
    <row r="208" spans="1:90" x14ac:dyDescent="0.3">
      <c r="A208" t="s">
        <v>2</v>
      </c>
      <c r="B208">
        <v>645</v>
      </c>
      <c r="C208" t="s">
        <v>48</v>
      </c>
      <c r="D208" s="16" t="e">
        <f>SUMIFS(#REF!,#REF!,$B208,#REF!,"Yes")</f>
        <v>#REF!</v>
      </c>
      <c r="E208" s="4" t="e">
        <f>SUMIFS(#REF!,#REF!,$B208,#REF!,"Yes")</f>
        <v>#REF!</v>
      </c>
      <c r="F208" s="4" t="e">
        <f>SUMIFS(#REF!,#REF!,$B208,#REF!,"Yes")</f>
        <v>#REF!</v>
      </c>
      <c r="G208" s="4" t="e">
        <f>SUMIFS(#REF!,#REF!,$B208,#REF!,"Yes")</f>
        <v>#REF!</v>
      </c>
      <c r="H208" s="4" t="e">
        <f>SUMIFS(#REF!,#REF!,$B208,#REF!,"Yes")</f>
        <v>#REF!</v>
      </c>
      <c r="I208" s="4" t="e">
        <f>SUMIFS(#REF!,#REF!,$B208,#REF!,"Yes")</f>
        <v>#REF!</v>
      </c>
      <c r="J208" s="4" t="e">
        <f>SUMIFS(#REF!,#REF!,$B208,#REF!,"Yes")</f>
        <v>#REF!</v>
      </c>
      <c r="K208" s="4" t="e">
        <f>SUMIFS(#REF!,#REF!,$B208,#REF!,"Yes")</f>
        <v>#REF!</v>
      </c>
      <c r="L208" s="4" t="e">
        <f>SUMIFS(#REF!,#REF!,$B208,#REF!,"Yes")</f>
        <v>#REF!</v>
      </c>
      <c r="M208" s="4" t="e">
        <f>SUMIFS(#REF!,#REF!,$B208,#REF!,"Yes")</f>
        <v>#REF!</v>
      </c>
      <c r="N208" s="4" t="e">
        <f>SUMIFS(#REF!,#REF!,$B208,#REF!,"Yes")</f>
        <v>#REF!</v>
      </c>
      <c r="O208" s="4" t="e">
        <f>SUMIFS(#REF!,#REF!,$B208,#REF!,"Yes")</f>
        <v>#REF!</v>
      </c>
      <c r="P208" s="4" t="e">
        <f>SUMIFS(#REF!,#REF!,$B208,#REF!,"Yes")</f>
        <v>#REF!</v>
      </c>
      <c r="Q208" s="4" t="e">
        <f>SUMIFS(#REF!,#REF!,$B208,#REF!,"Yes")</f>
        <v>#REF!</v>
      </c>
      <c r="R208" s="4" t="e">
        <f>SUMIFS(#REF!,#REF!,$B208,#REF!,"Yes")</f>
        <v>#REF!</v>
      </c>
      <c r="S208" s="4" t="e">
        <f>SUMIFS(#REF!,#REF!,$B208,#REF!,"Yes")</f>
        <v>#REF!</v>
      </c>
      <c r="T208" s="4" t="e">
        <f>SUMIFS(#REF!,#REF!,$B208,#REF!,"Yes")</f>
        <v>#REF!</v>
      </c>
      <c r="U208" s="4" t="e">
        <f>SUMIFS(#REF!,#REF!,$B208,#REF!,"Yes")</f>
        <v>#REF!</v>
      </c>
      <c r="V208" s="4" t="e">
        <f>SUMIFS(#REF!,#REF!,$B208,#REF!,"Yes")</f>
        <v>#REF!</v>
      </c>
      <c r="W208" s="4" t="e">
        <f>SUMIFS(#REF!,#REF!,$B208,#REF!,"Yes")</f>
        <v>#REF!</v>
      </c>
      <c r="X208" s="4" t="e">
        <f>SUMIFS(#REF!,#REF!,$B208,#REF!,"Yes")</f>
        <v>#REF!</v>
      </c>
      <c r="Y208" s="4" t="e">
        <f>SUMIFS(#REF!,#REF!,$B208,#REF!,"Yes")</f>
        <v>#REF!</v>
      </c>
      <c r="Z208" s="4" t="e">
        <f>SUMIFS(#REF!,#REF!,$B208,#REF!,"Yes")</f>
        <v>#REF!</v>
      </c>
      <c r="AA208" s="4" t="e">
        <f>SUMIFS(#REF!,#REF!,$B208,#REF!,"Yes")</f>
        <v>#REF!</v>
      </c>
      <c r="AB208" s="4" t="e">
        <f>SUMIFS(#REF!,#REF!,$B208,#REF!,"Yes")</f>
        <v>#REF!</v>
      </c>
      <c r="AC208" s="4" t="e">
        <f>SUMIFS(#REF!,#REF!,$B208,#REF!,"Yes")</f>
        <v>#REF!</v>
      </c>
      <c r="AD208" s="4" t="e">
        <f>SUMIFS(#REF!,#REF!,$B208,#REF!,"Yes")</f>
        <v>#REF!</v>
      </c>
      <c r="AE208" s="4" t="e">
        <f>SUMIFS(#REF!,#REF!,$B208,#REF!,"Yes")</f>
        <v>#REF!</v>
      </c>
      <c r="AF208" s="4" t="e">
        <f>SUMIFS(#REF!,#REF!,$B208,#REF!,"Yes")</f>
        <v>#REF!</v>
      </c>
      <c r="AG208" s="4" t="e">
        <f>IFERROR(INDEX(#REF!,MATCH(B208,#REF!,0),6),H208)</f>
        <v>#REF!</v>
      </c>
      <c r="AH208" s="12">
        <f t="shared" si="166"/>
        <v>0</v>
      </c>
      <c r="AI208" s="4" t="e">
        <f t="shared" si="167"/>
        <v>#REF!</v>
      </c>
      <c r="AJ208" s="4" t="e">
        <f t="shared" si="198"/>
        <v>#REF!</v>
      </c>
      <c r="AK208" s="4" t="e">
        <f t="shared" si="168"/>
        <v>#REF!</v>
      </c>
      <c r="AL208" s="4" t="e">
        <f t="shared" si="169"/>
        <v>#REF!</v>
      </c>
      <c r="AM208" s="4" t="e">
        <f t="shared" si="170"/>
        <v>#REF!</v>
      </c>
      <c r="AN208" s="4" t="e">
        <f t="shared" si="199"/>
        <v>#REF!</v>
      </c>
      <c r="AO208" s="4" t="e">
        <f t="shared" si="171"/>
        <v>#REF!</v>
      </c>
      <c r="AP208" s="4" t="e">
        <f t="shared" si="200"/>
        <v>#REF!</v>
      </c>
      <c r="AQ208" s="4" t="e">
        <f t="shared" si="172"/>
        <v>#REF!</v>
      </c>
      <c r="AR208" s="4" t="e">
        <f t="shared" si="173"/>
        <v>#REF!</v>
      </c>
      <c r="AS208" s="4" t="e">
        <f t="shared" si="174"/>
        <v>#REF!</v>
      </c>
      <c r="AT208" s="4" t="e">
        <f t="shared" si="201"/>
        <v>#REF!</v>
      </c>
      <c r="AU208" s="4" t="e">
        <f t="shared" si="175"/>
        <v>#REF!</v>
      </c>
      <c r="AV208" s="4" t="e">
        <f t="shared" si="202"/>
        <v>#REF!</v>
      </c>
      <c r="AW208" s="4" t="e">
        <f t="shared" si="176"/>
        <v>#REF!</v>
      </c>
      <c r="AX208" s="4" t="e">
        <f t="shared" si="177"/>
        <v>#REF!</v>
      </c>
      <c r="AY208" s="4" t="e">
        <f t="shared" si="178"/>
        <v>#REF!</v>
      </c>
      <c r="AZ208" s="4" t="e">
        <f t="shared" si="203"/>
        <v>#REF!</v>
      </c>
      <c r="BA208" s="4" t="e">
        <f t="shared" si="179"/>
        <v>#REF!</v>
      </c>
      <c r="BB208" s="4" t="e">
        <f t="shared" si="204"/>
        <v>#REF!</v>
      </c>
      <c r="BC208" s="4" t="e">
        <f t="shared" si="180"/>
        <v>#REF!</v>
      </c>
      <c r="BD208" s="4" t="e">
        <f t="shared" si="181"/>
        <v>#REF!</v>
      </c>
      <c r="BE208" s="4" t="e">
        <f t="shared" si="182"/>
        <v>#REF!</v>
      </c>
      <c r="BF208" s="4" t="e">
        <f t="shared" si="205"/>
        <v>#REF!</v>
      </c>
      <c r="BG208" s="4" t="e">
        <f t="shared" si="183"/>
        <v>#REF!</v>
      </c>
      <c r="BH208" s="4" t="e">
        <f t="shared" si="206"/>
        <v>#REF!</v>
      </c>
      <c r="BI208" s="4" t="e">
        <f t="shared" si="184"/>
        <v>#REF!</v>
      </c>
      <c r="BJ208" s="4" t="e">
        <f t="shared" si="185"/>
        <v>#REF!</v>
      </c>
      <c r="BK208" s="4" t="e">
        <f t="shared" si="186"/>
        <v>#REF!</v>
      </c>
      <c r="BL208" s="4" t="e">
        <f t="shared" si="207"/>
        <v>#REF!</v>
      </c>
      <c r="BM208" s="4" t="e">
        <f t="shared" si="187"/>
        <v>#REF!</v>
      </c>
      <c r="BN208" s="4" t="e">
        <f t="shared" si="208"/>
        <v>#REF!</v>
      </c>
      <c r="BO208" s="4" t="e">
        <f t="shared" si="188"/>
        <v>#REF!</v>
      </c>
      <c r="BP208" s="4" t="e">
        <f t="shared" si="189"/>
        <v>#REF!</v>
      </c>
      <c r="BQ208" s="4" t="e">
        <f t="shared" si="190"/>
        <v>#REF!</v>
      </c>
      <c r="BR208" s="4" t="e">
        <f t="shared" si="209"/>
        <v>#REF!</v>
      </c>
      <c r="BS208" s="4" t="e">
        <f t="shared" si="191"/>
        <v>#REF!</v>
      </c>
      <c r="BT208" s="4" t="e">
        <f t="shared" si="210"/>
        <v>#REF!</v>
      </c>
      <c r="BU208" s="4" t="e">
        <f t="shared" si="192"/>
        <v>#REF!</v>
      </c>
      <c r="BV208" s="4" t="e">
        <f t="shared" si="193"/>
        <v>#REF!</v>
      </c>
      <c r="BW208" s="4" t="e">
        <f t="shared" si="194"/>
        <v>#REF!</v>
      </c>
      <c r="BX208" s="4" t="e">
        <f t="shared" si="211"/>
        <v>#REF!</v>
      </c>
      <c r="BY208" s="4" t="e">
        <f t="shared" si="195"/>
        <v>#REF!</v>
      </c>
      <c r="BZ208" s="4" t="e">
        <f t="shared" si="212"/>
        <v>#REF!</v>
      </c>
      <c r="CA208" t="e">
        <f t="shared" si="196"/>
        <v>#REF!</v>
      </c>
      <c r="CB208">
        <v>0</v>
      </c>
      <c r="CC208" t="e">
        <f t="shared" si="213"/>
        <v>#REF!</v>
      </c>
      <c r="CD208" t="e">
        <f t="shared" si="214"/>
        <v>#REF!</v>
      </c>
      <c r="CE208" t="e">
        <f t="shared" si="215"/>
        <v>#REF!</v>
      </c>
      <c r="CF208" t="e">
        <f t="shared" si="216"/>
        <v>#REF!</v>
      </c>
      <c r="CG208" t="e">
        <f t="shared" si="217"/>
        <v>#REF!</v>
      </c>
      <c r="CH208" t="e">
        <f t="shared" si="218"/>
        <v>#REF!</v>
      </c>
      <c r="CI208" t="e">
        <f t="shared" si="219"/>
        <v>#REF!</v>
      </c>
      <c r="CJ208" t="e">
        <f t="shared" si="220"/>
        <v>#REF!</v>
      </c>
      <c r="CL208" s="89" t="e">
        <f t="shared" si="197"/>
        <v>#REF!</v>
      </c>
    </row>
    <row r="209" spans="1:90" x14ac:dyDescent="0.3">
      <c r="A209" t="s">
        <v>2</v>
      </c>
      <c r="B209">
        <v>1616</v>
      </c>
      <c r="C209" t="s">
        <v>114</v>
      </c>
      <c r="D209" s="16" t="e">
        <f>SUMIFS(#REF!,#REF!,$B209,#REF!,"Yes")</f>
        <v>#REF!</v>
      </c>
      <c r="E209" s="4" t="e">
        <f>SUMIFS(#REF!,#REF!,$B209,#REF!,"Yes")</f>
        <v>#REF!</v>
      </c>
      <c r="F209" s="4" t="e">
        <f>SUMIFS(#REF!,#REF!,$B209,#REF!,"Yes")</f>
        <v>#REF!</v>
      </c>
      <c r="G209" s="4" t="e">
        <f>SUMIFS(#REF!,#REF!,$B209,#REF!,"Yes")</f>
        <v>#REF!</v>
      </c>
      <c r="H209" s="4" t="e">
        <f>SUMIFS(#REF!,#REF!,$B209,#REF!,"Yes")</f>
        <v>#REF!</v>
      </c>
      <c r="I209" s="4" t="e">
        <f>SUMIFS(#REF!,#REF!,$B209,#REF!,"Yes")</f>
        <v>#REF!</v>
      </c>
      <c r="J209" s="4" t="e">
        <f>SUMIFS(#REF!,#REF!,$B209,#REF!,"Yes")</f>
        <v>#REF!</v>
      </c>
      <c r="K209" s="4" t="e">
        <f>SUMIFS(#REF!,#REF!,$B209,#REF!,"Yes")</f>
        <v>#REF!</v>
      </c>
      <c r="L209" s="4" t="e">
        <f>SUMIFS(#REF!,#REF!,$B209,#REF!,"Yes")</f>
        <v>#REF!</v>
      </c>
      <c r="M209" s="4" t="e">
        <f>SUMIFS(#REF!,#REF!,$B209,#REF!,"Yes")</f>
        <v>#REF!</v>
      </c>
      <c r="N209" s="4" t="e">
        <f>SUMIFS(#REF!,#REF!,$B209,#REF!,"Yes")</f>
        <v>#REF!</v>
      </c>
      <c r="O209" s="4" t="e">
        <f>SUMIFS(#REF!,#REF!,$B209,#REF!,"Yes")</f>
        <v>#REF!</v>
      </c>
      <c r="P209" s="4" t="e">
        <f>SUMIFS(#REF!,#REF!,$B209,#REF!,"Yes")</f>
        <v>#REF!</v>
      </c>
      <c r="Q209" s="4" t="e">
        <f>SUMIFS(#REF!,#REF!,$B209,#REF!,"Yes")</f>
        <v>#REF!</v>
      </c>
      <c r="R209" s="4" t="e">
        <f>SUMIFS(#REF!,#REF!,$B209,#REF!,"Yes")</f>
        <v>#REF!</v>
      </c>
      <c r="S209" s="4" t="e">
        <f>SUMIFS(#REF!,#REF!,$B209,#REF!,"Yes")</f>
        <v>#REF!</v>
      </c>
      <c r="T209" s="4" t="e">
        <f>SUMIFS(#REF!,#REF!,$B209,#REF!,"Yes")</f>
        <v>#REF!</v>
      </c>
      <c r="U209" s="4" t="e">
        <f>SUMIFS(#REF!,#REF!,$B209,#REF!,"Yes")</f>
        <v>#REF!</v>
      </c>
      <c r="V209" s="4" t="e">
        <f>SUMIFS(#REF!,#REF!,$B209,#REF!,"Yes")</f>
        <v>#REF!</v>
      </c>
      <c r="W209" s="4" t="e">
        <f>SUMIFS(#REF!,#REF!,$B209,#REF!,"Yes")</f>
        <v>#REF!</v>
      </c>
      <c r="X209" s="4" t="e">
        <f>SUMIFS(#REF!,#REF!,$B209,#REF!,"Yes")</f>
        <v>#REF!</v>
      </c>
      <c r="Y209" s="4" t="e">
        <f>SUMIFS(#REF!,#REF!,$B209,#REF!,"Yes")</f>
        <v>#REF!</v>
      </c>
      <c r="Z209" s="4" t="e">
        <f>SUMIFS(#REF!,#REF!,$B209,#REF!,"Yes")</f>
        <v>#REF!</v>
      </c>
      <c r="AA209" s="4" t="e">
        <f>SUMIFS(#REF!,#REF!,$B209,#REF!,"Yes")</f>
        <v>#REF!</v>
      </c>
      <c r="AB209" s="4" t="e">
        <f>SUMIFS(#REF!,#REF!,$B209,#REF!,"Yes")</f>
        <v>#REF!</v>
      </c>
      <c r="AC209" s="4" t="e">
        <f>SUMIFS(#REF!,#REF!,$B209,#REF!,"Yes")</f>
        <v>#REF!</v>
      </c>
      <c r="AD209" s="4" t="e">
        <f>SUMIFS(#REF!,#REF!,$B209,#REF!,"Yes")</f>
        <v>#REF!</v>
      </c>
      <c r="AE209" s="4" t="e">
        <f>SUMIFS(#REF!,#REF!,$B209,#REF!,"Yes")</f>
        <v>#REF!</v>
      </c>
      <c r="AF209" s="4" t="e">
        <f>SUMIFS(#REF!,#REF!,$B209,#REF!,"Yes")</f>
        <v>#REF!</v>
      </c>
      <c r="AG209" s="4" t="e">
        <f>IFERROR(INDEX(#REF!,MATCH(B209,#REF!,0),6),H209)</f>
        <v>#REF!</v>
      </c>
      <c r="AH209" s="12">
        <f t="shared" si="166"/>
        <v>0</v>
      </c>
      <c r="AI209" s="4" t="e">
        <f t="shared" si="167"/>
        <v>#REF!</v>
      </c>
      <c r="AJ209" s="4" t="e">
        <f t="shared" si="198"/>
        <v>#REF!</v>
      </c>
      <c r="AK209" s="4" t="e">
        <f t="shared" si="168"/>
        <v>#REF!</v>
      </c>
      <c r="AL209" s="4" t="e">
        <f t="shared" si="169"/>
        <v>#REF!</v>
      </c>
      <c r="AM209" s="4" t="e">
        <f t="shared" si="170"/>
        <v>#REF!</v>
      </c>
      <c r="AN209" s="4" t="e">
        <f t="shared" si="199"/>
        <v>#REF!</v>
      </c>
      <c r="AO209" s="4" t="e">
        <f t="shared" si="171"/>
        <v>#REF!</v>
      </c>
      <c r="AP209" s="4" t="e">
        <f t="shared" si="200"/>
        <v>#REF!</v>
      </c>
      <c r="AQ209" s="4" t="e">
        <f t="shared" si="172"/>
        <v>#REF!</v>
      </c>
      <c r="AR209" s="4" t="e">
        <f t="shared" si="173"/>
        <v>#REF!</v>
      </c>
      <c r="AS209" s="4" t="e">
        <f t="shared" si="174"/>
        <v>#REF!</v>
      </c>
      <c r="AT209" s="4" t="e">
        <f t="shared" si="201"/>
        <v>#REF!</v>
      </c>
      <c r="AU209" s="4" t="e">
        <f t="shared" si="175"/>
        <v>#REF!</v>
      </c>
      <c r="AV209" s="4" t="e">
        <f t="shared" si="202"/>
        <v>#REF!</v>
      </c>
      <c r="AW209" s="4" t="e">
        <f t="shared" si="176"/>
        <v>#REF!</v>
      </c>
      <c r="AX209" s="4" t="e">
        <f t="shared" si="177"/>
        <v>#REF!</v>
      </c>
      <c r="AY209" s="4" t="e">
        <f t="shared" si="178"/>
        <v>#REF!</v>
      </c>
      <c r="AZ209" s="4" t="e">
        <f t="shared" si="203"/>
        <v>#REF!</v>
      </c>
      <c r="BA209" s="4" t="e">
        <f t="shared" si="179"/>
        <v>#REF!</v>
      </c>
      <c r="BB209" s="4" t="e">
        <f t="shared" si="204"/>
        <v>#REF!</v>
      </c>
      <c r="BC209" s="4" t="e">
        <f t="shared" si="180"/>
        <v>#REF!</v>
      </c>
      <c r="BD209" s="4" t="e">
        <f t="shared" si="181"/>
        <v>#REF!</v>
      </c>
      <c r="BE209" s="4" t="e">
        <f t="shared" si="182"/>
        <v>#REF!</v>
      </c>
      <c r="BF209" s="4" t="e">
        <f t="shared" si="205"/>
        <v>#REF!</v>
      </c>
      <c r="BG209" s="4" t="e">
        <f t="shared" si="183"/>
        <v>#REF!</v>
      </c>
      <c r="BH209" s="4" t="e">
        <f t="shared" si="206"/>
        <v>#REF!</v>
      </c>
      <c r="BI209" s="4" t="e">
        <f t="shared" si="184"/>
        <v>#REF!</v>
      </c>
      <c r="BJ209" s="4" t="e">
        <f t="shared" si="185"/>
        <v>#REF!</v>
      </c>
      <c r="BK209" s="4" t="e">
        <f t="shared" si="186"/>
        <v>#REF!</v>
      </c>
      <c r="BL209" s="4" t="e">
        <f t="shared" si="207"/>
        <v>#REF!</v>
      </c>
      <c r="BM209" s="4" t="e">
        <f t="shared" si="187"/>
        <v>#REF!</v>
      </c>
      <c r="BN209" s="4" t="e">
        <f t="shared" si="208"/>
        <v>#REF!</v>
      </c>
      <c r="BO209" s="4" t="e">
        <f t="shared" si="188"/>
        <v>#REF!</v>
      </c>
      <c r="BP209" s="4" t="e">
        <f t="shared" si="189"/>
        <v>#REF!</v>
      </c>
      <c r="BQ209" s="4" t="e">
        <f t="shared" si="190"/>
        <v>#REF!</v>
      </c>
      <c r="BR209" s="4" t="e">
        <f t="shared" si="209"/>
        <v>#REF!</v>
      </c>
      <c r="BS209" s="4" t="e">
        <f t="shared" si="191"/>
        <v>#REF!</v>
      </c>
      <c r="BT209" s="4" t="e">
        <f t="shared" si="210"/>
        <v>#REF!</v>
      </c>
      <c r="BU209" s="4" t="e">
        <f t="shared" si="192"/>
        <v>#REF!</v>
      </c>
      <c r="BV209" s="4" t="e">
        <f t="shared" si="193"/>
        <v>#REF!</v>
      </c>
      <c r="BW209" s="4" t="e">
        <f t="shared" si="194"/>
        <v>#REF!</v>
      </c>
      <c r="BX209" s="4" t="e">
        <f t="shared" si="211"/>
        <v>#REF!</v>
      </c>
      <c r="BY209" s="4" t="e">
        <f t="shared" si="195"/>
        <v>#REF!</v>
      </c>
      <c r="BZ209" s="4" t="e">
        <f t="shared" si="212"/>
        <v>#REF!</v>
      </c>
      <c r="CA209" t="e">
        <f t="shared" si="196"/>
        <v>#REF!</v>
      </c>
      <c r="CB209">
        <v>0</v>
      </c>
      <c r="CC209" t="e">
        <f t="shared" si="213"/>
        <v>#REF!</v>
      </c>
      <c r="CD209" t="e">
        <f t="shared" si="214"/>
        <v>#REF!</v>
      </c>
      <c r="CE209" t="e">
        <f t="shared" si="215"/>
        <v>#REF!</v>
      </c>
      <c r="CF209" t="e">
        <f t="shared" si="216"/>
        <v>#REF!</v>
      </c>
      <c r="CG209" t="e">
        <f t="shared" si="217"/>
        <v>#REF!</v>
      </c>
      <c r="CH209" t="e">
        <f t="shared" si="218"/>
        <v>#REF!</v>
      </c>
      <c r="CI209" t="e">
        <f t="shared" si="219"/>
        <v>#REF!</v>
      </c>
      <c r="CJ209" t="e">
        <f t="shared" si="220"/>
        <v>#REF!</v>
      </c>
      <c r="CL209" s="89" t="e">
        <f t="shared" si="197"/>
        <v>#REF!</v>
      </c>
    </row>
    <row r="210" spans="1:90" x14ac:dyDescent="0.3">
      <c r="A210" t="s">
        <v>2</v>
      </c>
      <c r="B210">
        <v>1625</v>
      </c>
      <c r="C210" t="s">
        <v>94</v>
      </c>
      <c r="D210" s="16" t="e">
        <f>SUMIFS(#REF!,#REF!,$B210,#REF!,"Yes")</f>
        <v>#REF!</v>
      </c>
      <c r="E210" s="4" t="e">
        <f>SUMIFS(#REF!,#REF!,$B210,#REF!,"Yes")</f>
        <v>#REF!</v>
      </c>
      <c r="F210" s="4" t="e">
        <f>SUMIFS(#REF!,#REF!,$B210,#REF!,"Yes")</f>
        <v>#REF!</v>
      </c>
      <c r="G210" s="4" t="e">
        <f>SUMIFS(#REF!,#REF!,$B210,#REF!,"Yes")</f>
        <v>#REF!</v>
      </c>
      <c r="H210" s="4" t="e">
        <f>SUMIFS(#REF!,#REF!,$B210,#REF!,"Yes")</f>
        <v>#REF!</v>
      </c>
      <c r="I210" s="4" t="e">
        <f>SUMIFS(#REF!,#REF!,$B210,#REF!,"Yes")</f>
        <v>#REF!</v>
      </c>
      <c r="J210" s="4" t="e">
        <f>SUMIFS(#REF!,#REF!,$B210,#REF!,"Yes")</f>
        <v>#REF!</v>
      </c>
      <c r="K210" s="4" t="e">
        <f>SUMIFS(#REF!,#REF!,$B210,#REF!,"Yes")</f>
        <v>#REF!</v>
      </c>
      <c r="L210" s="4" t="e">
        <f>SUMIFS(#REF!,#REF!,$B210,#REF!,"Yes")</f>
        <v>#REF!</v>
      </c>
      <c r="M210" s="4" t="e">
        <f>SUMIFS(#REF!,#REF!,$B210,#REF!,"Yes")</f>
        <v>#REF!</v>
      </c>
      <c r="N210" s="4" t="e">
        <f>SUMIFS(#REF!,#REF!,$B210,#REF!,"Yes")</f>
        <v>#REF!</v>
      </c>
      <c r="O210" s="4" t="e">
        <f>SUMIFS(#REF!,#REF!,$B210,#REF!,"Yes")</f>
        <v>#REF!</v>
      </c>
      <c r="P210" s="4" t="e">
        <f>SUMIFS(#REF!,#REF!,$B210,#REF!,"Yes")</f>
        <v>#REF!</v>
      </c>
      <c r="Q210" s="4" t="e">
        <f>SUMIFS(#REF!,#REF!,$B210,#REF!,"Yes")</f>
        <v>#REF!</v>
      </c>
      <c r="R210" s="4" t="e">
        <f>SUMIFS(#REF!,#REF!,$B210,#REF!,"Yes")</f>
        <v>#REF!</v>
      </c>
      <c r="S210" s="4" t="e">
        <f>SUMIFS(#REF!,#REF!,$B210,#REF!,"Yes")</f>
        <v>#REF!</v>
      </c>
      <c r="T210" s="4" t="e">
        <f>SUMIFS(#REF!,#REF!,$B210,#REF!,"Yes")</f>
        <v>#REF!</v>
      </c>
      <c r="U210" s="4" t="e">
        <f>SUMIFS(#REF!,#REF!,$B210,#REF!,"Yes")</f>
        <v>#REF!</v>
      </c>
      <c r="V210" s="4" t="e">
        <f>SUMIFS(#REF!,#REF!,$B210,#REF!,"Yes")</f>
        <v>#REF!</v>
      </c>
      <c r="W210" s="4" t="e">
        <f>SUMIFS(#REF!,#REF!,$B210,#REF!,"Yes")</f>
        <v>#REF!</v>
      </c>
      <c r="X210" s="4" t="e">
        <f>SUMIFS(#REF!,#REF!,$B210,#REF!,"Yes")</f>
        <v>#REF!</v>
      </c>
      <c r="Y210" s="4" t="e">
        <f>SUMIFS(#REF!,#REF!,$B210,#REF!,"Yes")</f>
        <v>#REF!</v>
      </c>
      <c r="Z210" s="4" t="e">
        <f>SUMIFS(#REF!,#REF!,$B210,#REF!,"Yes")</f>
        <v>#REF!</v>
      </c>
      <c r="AA210" s="4" t="e">
        <f>SUMIFS(#REF!,#REF!,$B210,#REF!,"Yes")</f>
        <v>#REF!</v>
      </c>
      <c r="AB210" s="4" t="e">
        <f>SUMIFS(#REF!,#REF!,$B210,#REF!,"Yes")</f>
        <v>#REF!</v>
      </c>
      <c r="AC210" s="4" t="e">
        <f>SUMIFS(#REF!,#REF!,$B210,#REF!,"Yes")</f>
        <v>#REF!</v>
      </c>
      <c r="AD210" s="4" t="e">
        <f>SUMIFS(#REF!,#REF!,$B210,#REF!,"Yes")</f>
        <v>#REF!</v>
      </c>
      <c r="AE210" s="4" t="e">
        <f>SUMIFS(#REF!,#REF!,$B210,#REF!,"Yes")</f>
        <v>#REF!</v>
      </c>
      <c r="AF210" s="4" t="e">
        <f>SUMIFS(#REF!,#REF!,$B210,#REF!,"Yes")</f>
        <v>#REF!</v>
      </c>
      <c r="AG210" s="4" t="e">
        <f>IFERROR(INDEX(#REF!,MATCH(B210,#REF!,0),6),H210)</f>
        <v>#REF!</v>
      </c>
      <c r="AH210" s="12">
        <f t="shared" si="166"/>
        <v>0</v>
      </c>
      <c r="AI210" s="4" t="e">
        <f t="shared" si="167"/>
        <v>#REF!</v>
      </c>
      <c r="AJ210" s="4" t="e">
        <f t="shared" si="198"/>
        <v>#REF!</v>
      </c>
      <c r="AK210" s="4" t="e">
        <f t="shared" si="168"/>
        <v>#REF!</v>
      </c>
      <c r="AL210" s="4" t="e">
        <f t="shared" si="169"/>
        <v>#REF!</v>
      </c>
      <c r="AM210" s="4" t="e">
        <f t="shared" si="170"/>
        <v>#REF!</v>
      </c>
      <c r="AN210" s="4" t="e">
        <f t="shared" si="199"/>
        <v>#REF!</v>
      </c>
      <c r="AO210" s="4" t="e">
        <f t="shared" si="171"/>
        <v>#REF!</v>
      </c>
      <c r="AP210" s="4" t="e">
        <f t="shared" si="200"/>
        <v>#REF!</v>
      </c>
      <c r="AQ210" s="4" t="e">
        <f t="shared" si="172"/>
        <v>#REF!</v>
      </c>
      <c r="AR210" s="4" t="e">
        <f t="shared" si="173"/>
        <v>#REF!</v>
      </c>
      <c r="AS210" s="4" t="e">
        <f t="shared" si="174"/>
        <v>#REF!</v>
      </c>
      <c r="AT210" s="4" t="e">
        <f t="shared" si="201"/>
        <v>#REF!</v>
      </c>
      <c r="AU210" s="4" t="e">
        <f t="shared" si="175"/>
        <v>#REF!</v>
      </c>
      <c r="AV210" s="4" t="e">
        <f t="shared" si="202"/>
        <v>#REF!</v>
      </c>
      <c r="AW210" s="4" t="e">
        <f t="shared" si="176"/>
        <v>#REF!</v>
      </c>
      <c r="AX210" s="4" t="e">
        <f t="shared" si="177"/>
        <v>#REF!</v>
      </c>
      <c r="AY210" s="4" t="e">
        <f t="shared" si="178"/>
        <v>#REF!</v>
      </c>
      <c r="AZ210" s="4" t="e">
        <f t="shared" si="203"/>
        <v>#REF!</v>
      </c>
      <c r="BA210" s="4" t="e">
        <f t="shared" si="179"/>
        <v>#REF!</v>
      </c>
      <c r="BB210" s="4" t="e">
        <f t="shared" si="204"/>
        <v>#REF!</v>
      </c>
      <c r="BC210" s="4" t="e">
        <f t="shared" si="180"/>
        <v>#REF!</v>
      </c>
      <c r="BD210" s="4" t="e">
        <f t="shared" si="181"/>
        <v>#REF!</v>
      </c>
      <c r="BE210" s="4" t="e">
        <f t="shared" si="182"/>
        <v>#REF!</v>
      </c>
      <c r="BF210" s="4" t="e">
        <f t="shared" si="205"/>
        <v>#REF!</v>
      </c>
      <c r="BG210" s="4" t="e">
        <f t="shared" si="183"/>
        <v>#REF!</v>
      </c>
      <c r="BH210" s="4" t="e">
        <f t="shared" si="206"/>
        <v>#REF!</v>
      </c>
      <c r="BI210" s="4" t="e">
        <f t="shared" si="184"/>
        <v>#REF!</v>
      </c>
      <c r="BJ210" s="4" t="e">
        <f t="shared" si="185"/>
        <v>#REF!</v>
      </c>
      <c r="BK210" s="4" t="e">
        <f t="shared" si="186"/>
        <v>#REF!</v>
      </c>
      <c r="BL210" s="4" t="e">
        <f t="shared" si="207"/>
        <v>#REF!</v>
      </c>
      <c r="BM210" s="4" t="e">
        <f t="shared" si="187"/>
        <v>#REF!</v>
      </c>
      <c r="BN210" s="4" t="e">
        <f t="shared" si="208"/>
        <v>#REF!</v>
      </c>
      <c r="BO210" s="4" t="e">
        <f t="shared" si="188"/>
        <v>#REF!</v>
      </c>
      <c r="BP210" s="4" t="e">
        <f t="shared" si="189"/>
        <v>#REF!</v>
      </c>
      <c r="BQ210" s="4" t="e">
        <f t="shared" si="190"/>
        <v>#REF!</v>
      </c>
      <c r="BR210" s="4" t="e">
        <f t="shared" si="209"/>
        <v>#REF!</v>
      </c>
      <c r="BS210" s="4" t="e">
        <f t="shared" si="191"/>
        <v>#REF!</v>
      </c>
      <c r="BT210" s="4" t="e">
        <f t="shared" si="210"/>
        <v>#REF!</v>
      </c>
      <c r="BU210" s="4" t="e">
        <f t="shared" si="192"/>
        <v>#REF!</v>
      </c>
      <c r="BV210" s="4" t="e">
        <f t="shared" si="193"/>
        <v>#REF!</v>
      </c>
      <c r="BW210" s="4" t="e">
        <f t="shared" si="194"/>
        <v>#REF!</v>
      </c>
      <c r="BX210" s="4" t="e">
        <f t="shared" si="211"/>
        <v>#REF!</v>
      </c>
      <c r="BY210" s="4" t="e">
        <f t="shared" si="195"/>
        <v>#REF!</v>
      </c>
      <c r="BZ210" s="4" t="e">
        <f t="shared" si="212"/>
        <v>#REF!</v>
      </c>
      <c r="CA210" t="e">
        <f t="shared" si="196"/>
        <v>#REF!</v>
      </c>
      <c r="CB210">
        <v>0</v>
      </c>
      <c r="CC210" t="e">
        <f t="shared" si="213"/>
        <v>#REF!</v>
      </c>
      <c r="CD210" t="e">
        <f t="shared" si="214"/>
        <v>#REF!</v>
      </c>
      <c r="CE210" t="e">
        <f t="shared" si="215"/>
        <v>#REF!</v>
      </c>
      <c r="CF210" t="e">
        <f t="shared" si="216"/>
        <v>#REF!</v>
      </c>
      <c r="CG210" t="e">
        <f t="shared" si="217"/>
        <v>#REF!</v>
      </c>
      <c r="CH210" t="e">
        <f t="shared" si="218"/>
        <v>#REF!</v>
      </c>
      <c r="CI210" t="e">
        <f t="shared" si="219"/>
        <v>#REF!</v>
      </c>
      <c r="CJ210" t="e">
        <f t="shared" si="220"/>
        <v>#REF!</v>
      </c>
      <c r="CK210" t="e">
        <f>IF(CB210&gt;CJ210,"Yes","No")</f>
        <v>#REF!</v>
      </c>
      <c r="CL210" s="89" t="e">
        <f t="shared" si="197"/>
        <v>#REF!</v>
      </c>
    </row>
    <row r="211" spans="1:90" x14ac:dyDescent="0.3">
      <c r="A211" t="s">
        <v>2</v>
      </c>
      <c r="B211">
        <v>2083</v>
      </c>
      <c r="C211" t="s">
        <v>111</v>
      </c>
      <c r="D211" s="16" t="e">
        <f>SUMIFS(#REF!,#REF!,$B211,#REF!,"Yes")</f>
        <v>#REF!</v>
      </c>
      <c r="E211" s="4" t="e">
        <f>SUMIFS(#REF!,#REF!,$B211,#REF!,"Yes")</f>
        <v>#REF!</v>
      </c>
      <c r="F211" s="4" t="e">
        <f>SUMIFS(#REF!,#REF!,$B211,#REF!,"Yes")</f>
        <v>#REF!</v>
      </c>
      <c r="G211" s="4" t="e">
        <f>SUMIFS(#REF!,#REF!,$B211,#REF!,"Yes")</f>
        <v>#REF!</v>
      </c>
      <c r="H211" s="4" t="e">
        <f>SUMIFS(#REF!,#REF!,$B211,#REF!,"Yes")</f>
        <v>#REF!</v>
      </c>
      <c r="I211" s="4" t="e">
        <f>SUMIFS(#REF!,#REF!,$B211,#REF!,"Yes")</f>
        <v>#REF!</v>
      </c>
      <c r="J211" s="4" t="e">
        <f>SUMIFS(#REF!,#REF!,$B211,#REF!,"Yes")</f>
        <v>#REF!</v>
      </c>
      <c r="K211" s="4" t="e">
        <f>SUMIFS(#REF!,#REF!,$B211,#REF!,"Yes")</f>
        <v>#REF!</v>
      </c>
      <c r="L211" s="4" t="e">
        <f>SUMIFS(#REF!,#REF!,$B211,#REF!,"Yes")</f>
        <v>#REF!</v>
      </c>
      <c r="M211" s="4" t="e">
        <f>SUMIFS(#REF!,#REF!,$B211,#REF!,"Yes")</f>
        <v>#REF!</v>
      </c>
      <c r="N211" s="4" t="e">
        <f>SUMIFS(#REF!,#REF!,$B211,#REF!,"Yes")</f>
        <v>#REF!</v>
      </c>
      <c r="O211" s="4" t="e">
        <f>SUMIFS(#REF!,#REF!,$B211,#REF!,"Yes")</f>
        <v>#REF!</v>
      </c>
      <c r="P211" s="4" t="e">
        <f>SUMIFS(#REF!,#REF!,$B211,#REF!,"Yes")</f>
        <v>#REF!</v>
      </c>
      <c r="Q211" s="4" t="e">
        <f>SUMIFS(#REF!,#REF!,$B211,#REF!,"Yes")</f>
        <v>#REF!</v>
      </c>
      <c r="R211" s="4" t="e">
        <f>SUMIFS(#REF!,#REF!,$B211,#REF!,"Yes")</f>
        <v>#REF!</v>
      </c>
      <c r="S211" s="4" t="e">
        <f>SUMIFS(#REF!,#REF!,$B211,#REF!,"Yes")</f>
        <v>#REF!</v>
      </c>
      <c r="T211" s="4" t="e">
        <f>SUMIFS(#REF!,#REF!,$B211,#REF!,"Yes")</f>
        <v>#REF!</v>
      </c>
      <c r="U211" s="4" t="e">
        <f>SUMIFS(#REF!,#REF!,$B211,#REF!,"Yes")</f>
        <v>#REF!</v>
      </c>
      <c r="V211" s="4" t="e">
        <f>SUMIFS(#REF!,#REF!,$B211,#REF!,"Yes")</f>
        <v>#REF!</v>
      </c>
      <c r="W211" s="4" t="e">
        <f>SUMIFS(#REF!,#REF!,$B211,#REF!,"Yes")</f>
        <v>#REF!</v>
      </c>
      <c r="X211" s="4" t="e">
        <f>SUMIFS(#REF!,#REF!,$B211,#REF!,"Yes")</f>
        <v>#REF!</v>
      </c>
      <c r="Y211" s="4" t="e">
        <f>SUMIFS(#REF!,#REF!,$B211,#REF!,"Yes")</f>
        <v>#REF!</v>
      </c>
      <c r="Z211" s="4" t="e">
        <f>SUMIFS(#REF!,#REF!,$B211,#REF!,"Yes")</f>
        <v>#REF!</v>
      </c>
      <c r="AA211" s="4" t="e">
        <f>SUMIFS(#REF!,#REF!,$B211,#REF!,"Yes")</f>
        <v>#REF!</v>
      </c>
      <c r="AB211" s="4" t="e">
        <f>SUMIFS(#REF!,#REF!,$B211,#REF!,"Yes")</f>
        <v>#REF!</v>
      </c>
      <c r="AC211" s="4" t="e">
        <f>SUMIFS(#REF!,#REF!,$B211,#REF!,"Yes")</f>
        <v>#REF!</v>
      </c>
      <c r="AD211" s="4" t="e">
        <f>SUMIFS(#REF!,#REF!,$B211,#REF!,"Yes")</f>
        <v>#REF!</v>
      </c>
      <c r="AE211" s="4" t="e">
        <f>SUMIFS(#REF!,#REF!,$B211,#REF!,"Yes")</f>
        <v>#REF!</v>
      </c>
      <c r="AF211" s="4" t="e">
        <f>SUMIFS(#REF!,#REF!,$B211,#REF!,"Yes")</f>
        <v>#REF!</v>
      </c>
      <c r="AG211" s="4" t="e">
        <f>IFERROR(INDEX(#REF!,MATCH(B211,#REF!,0),6),H211)</f>
        <v>#REF!</v>
      </c>
      <c r="AH211" s="12">
        <f t="shared" si="166"/>
        <v>0</v>
      </c>
      <c r="AI211" s="4" t="e">
        <f t="shared" si="167"/>
        <v>#REF!</v>
      </c>
      <c r="AJ211" s="4" t="e">
        <f t="shared" si="198"/>
        <v>#REF!</v>
      </c>
      <c r="AK211" s="4" t="e">
        <f t="shared" si="168"/>
        <v>#REF!</v>
      </c>
      <c r="AL211" s="4" t="e">
        <f t="shared" si="169"/>
        <v>#REF!</v>
      </c>
      <c r="AM211" s="4" t="e">
        <f t="shared" si="170"/>
        <v>#REF!</v>
      </c>
      <c r="AN211" s="4" t="e">
        <f t="shared" si="199"/>
        <v>#REF!</v>
      </c>
      <c r="AO211" s="4" t="e">
        <f t="shared" si="171"/>
        <v>#REF!</v>
      </c>
      <c r="AP211" s="4" t="e">
        <f t="shared" si="200"/>
        <v>#REF!</v>
      </c>
      <c r="AQ211" s="4" t="e">
        <f t="shared" si="172"/>
        <v>#REF!</v>
      </c>
      <c r="AR211" s="4" t="e">
        <f t="shared" si="173"/>
        <v>#REF!</v>
      </c>
      <c r="AS211" s="4" t="e">
        <f t="shared" si="174"/>
        <v>#REF!</v>
      </c>
      <c r="AT211" s="4" t="e">
        <f t="shared" si="201"/>
        <v>#REF!</v>
      </c>
      <c r="AU211" s="4" t="e">
        <f t="shared" si="175"/>
        <v>#REF!</v>
      </c>
      <c r="AV211" s="4" t="e">
        <f t="shared" si="202"/>
        <v>#REF!</v>
      </c>
      <c r="AW211" s="4" t="e">
        <f t="shared" si="176"/>
        <v>#REF!</v>
      </c>
      <c r="AX211" s="4" t="e">
        <f t="shared" si="177"/>
        <v>#REF!</v>
      </c>
      <c r="AY211" s="4" t="e">
        <f t="shared" si="178"/>
        <v>#REF!</v>
      </c>
      <c r="AZ211" s="4" t="e">
        <f t="shared" si="203"/>
        <v>#REF!</v>
      </c>
      <c r="BA211" s="4" t="e">
        <f t="shared" si="179"/>
        <v>#REF!</v>
      </c>
      <c r="BB211" s="4" t="e">
        <f t="shared" si="204"/>
        <v>#REF!</v>
      </c>
      <c r="BC211" s="4" t="e">
        <f t="shared" si="180"/>
        <v>#REF!</v>
      </c>
      <c r="BD211" s="4" t="e">
        <f t="shared" si="181"/>
        <v>#REF!</v>
      </c>
      <c r="BE211" s="4" t="e">
        <f t="shared" si="182"/>
        <v>#REF!</v>
      </c>
      <c r="BF211" s="4" t="e">
        <f t="shared" si="205"/>
        <v>#REF!</v>
      </c>
      <c r="BG211" s="4" t="e">
        <f t="shared" si="183"/>
        <v>#REF!</v>
      </c>
      <c r="BH211" s="4" t="e">
        <f t="shared" si="206"/>
        <v>#REF!</v>
      </c>
      <c r="BI211" s="4" t="e">
        <f t="shared" si="184"/>
        <v>#REF!</v>
      </c>
      <c r="BJ211" s="4" t="e">
        <f t="shared" si="185"/>
        <v>#REF!</v>
      </c>
      <c r="BK211" s="4" t="e">
        <f t="shared" si="186"/>
        <v>#REF!</v>
      </c>
      <c r="BL211" s="4" t="e">
        <f t="shared" si="207"/>
        <v>#REF!</v>
      </c>
      <c r="BM211" s="4" t="e">
        <f t="shared" si="187"/>
        <v>#REF!</v>
      </c>
      <c r="BN211" s="4" t="e">
        <f t="shared" si="208"/>
        <v>#REF!</v>
      </c>
      <c r="BO211" s="4" t="e">
        <f t="shared" si="188"/>
        <v>#REF!</v>
      </c>
      <c r="BP211" s="4" t="e">
        <f t="shared" si="189"/>
        <v>#REF!</v>
      </c>
      <c r="BQ211" s="4" t="e">
        <f t="shared" si="190"/>
        <v>#REF!</v>
      </c>
      <c r="BR211" s="4" t="e">
        <f t="shared" si="209"/>
        <v>#REF!</v>
      </c>
      <c r="BS211" s="4" t="e">
        <f t="shared" si="191"/>
        <v>#REF!</v>
      </c>
      <c r="BT211" s="4" t="e">
        <f t="shared" si="210"/>
        <v>#REF!</v>
      </c>
      <c r="BU211" s="4" t="e">
        <f t="shared" si="192"/>
        <v>#REF!</v>
      </c>
      <c r="BV211" s="4" t="e">
        <f t="shared" si="193"/>
        <v>#REF!</v>
      </c>
      <c r="BW211" s="4" t="e">
        <f t="shared" si="194"/>
        <v>#REF!</v>
      </c>
      <c r="BX211" s="4" t="e">
        <f t="shared" si="211"/>
        <v>#REF!</v>
      </c>
      <c r="BY211" s="4" t="e">
        <f t="shared" si="195"/>
        <v>#REF!</v>
      </c>
      <c r="BZ211" s="4" t="e">
        <f t="shared" si="212"/>
        <v>#REF!</v>
      </c>
      <c r="CA211" t="e">
        <f t="shared" si="196"/>
        <v>#REF!</v>
      </c>
      <c r="CB211">
        <v>0</v>
      </c>
      <c r="CC211" t="e">
        <f t="shared" si="213"/>
        <v>#REF!</v>
      </c>
      <c r="CD211" t="e">
        <f t="shared" si="214"/>
        <v>#REF!</v>
      </c>
      <c r="CE211" t="e">
        <f t="shared" si="215"/>
        <v>#REF!</v>
      </c>
      <c r="CF211" t="e">
        <f t="shared" si="216"/>
        <v>#REF!</v>
      </c>
      <c r="CG211" t="e">
        <f t="shared" si="217"/>
        <v>#REF!</v>
      </c>
      <c r="CH211" t="e">
        <f t="shared" si="218"/>
        <v>#REF!</v>
      </c>
      <c r="CI211" t="e">
        <f t="shared" si="219"/>
        <v>#REF!</v>
      </c>
      <c r="CJ211" t="e">
        <f t="shared" si="220"/>
        <v>#REF!</v>
      </c>
      <c r="CL211" s="89" t="e">
        <f t="shared" si="197"/>
        <v>#REF!</v>
      </c>
    </row>
    <row r="212" spans="1:90" x14ac:dyDescent="0.3">
      <c r="A212" t="s">
        <v>2</v>
      </c>
      <c r="B212">
        <v>2332</v>
      </c>
      <c r="C212" t="s">
        <v>167</v>
      </c>
      <c r="D212" s="16" t="e">
        <f>SUMIFS(#REF!,#REF!,$B212,#REF!,"Yes")</f>
        <v>#REF!</v>
      </c>
      <c r="E212" s="4" t="e">
        <f>SUMIFS(#REF!,#REF!,$B212,#REF!,"Yes")</f>
        <v>#REF!</v>
      </c>
      <c r="F212" s="4" t="e">
        <f>SUMIFS(#REF!,#REF!,$B212,#REF!,"Yes")</f>
        <v>#REF!</v>
      </c>
      <c r="G212" s="4" t="e">
        <f>SUMIFS(#REF!,#REF!,$B212,#REF!,"Yes")</f>
        <v>#REF!</v>
      </c>
      <c r="H212" s="4" t="e">
        <f>SUMIFS(#REF!,#REF!,$B212,#REF!,"Yes")</f>
        <v>#REF!</v>
      </c>
      <c r="I212" s="4" t="e">
        <f>SUMIFS(#REF!,#REF!,$B212,#REF!,"Yes")</f>
        <v>#REF!</v>
      </c>
      <c r="J212" s="4" t="e">
        <f>SUMIFS(#REF!,#REF!,$B212,#REF!,"Yes")</f>
        <v>#REF!</v>
      </c>
      <c r="K212" s="4" t="e">
        <f>SUMIFS(#REF!,#REF!,$B212,#REF!,"Yes")</f>
        <v>#REF!</v>
      </c>
      <c r="L212" s="4" t="e">
        <f>SUMIFS(#REF!,#REF!,$B212,#REF!,"Yes")</f>
        <v>#REF!</v>
      </c>
      <c r="M212" s="4" t="e">
        <f>SUMIFS(#REF!,#REF!,$B212,#REF!,"Yes")</f>
        <v>#REF!</v>
      </c>
      <c r="N212" s="4" t="e">
        <f>SUMIFS(#REF!,#REF!,$B212,#REF!,"Yes")</f>
        <v>#REF!</v>
      </c>
      <c r="O212" s="4" t="e">
        <f>SUMIFS(#REF!,#REF!,$B212,#REF!,"Yes")</f>
        <v>#REF!</v>
      </c>
      <c r="P212" s="4" t="e">
        <f>SUMIFS(#REF!,#REF!,$B212,#REF!,"Yes")</f>
        <v>#REF!</v>
      </c>
      <c r="Q212" s="4" t="e">
        <f>SUMIFS(#REF!,#REF!,$B212,#REF!,"Yes")</f>
        <v>#REF!</v>
      </c>
      <c r="R212" s="4" t="e">
        <f>SUMIFS(#REF!,#REF!,$B212,#REF!,"Yes")</f>
        <v>#REF!</v>
      </c>
      <c r="S212" s="4" t="e">
        <f>SUMIFS(#REF!,#REF!,$B212,#REF!,"Yes")</f>
        <v>#REF!</v>
      </c>
      <c r="T212" s="4" t="e">
        <f>SUMIFS(#REF!,#REF!,$B212,#REF!,"Yes")</f>
        <v>#REF!</v>
      </c>
      <c r="U212" s="4" t="e">
        <f>SUMIFS(#REF!,#REF!,$B212,#REF!,"Yes")</f>
        <v>#REF!</v>
      </c>
      <c r="V212" s="4" t="e">
        <f>SUMIFS(#REF!,#REF!,$B212,#REF!,"Yes")</f>
        <v>#REF!</v>
      </c>
      <c r="W212" s="4" t="e">
        <f>SUMIFS(#REF!,#REF!,$B212,#REF!,"Yes")</f>
        <v>#REF!</v>
      </c>
      <c r="X212" s="4" t="e">
        <f>SUMIFS(#REF!,#REF!,$B212,#REF!,"Yes")</f>
        <v>#REF!</v>
      </c>
      <c r="Y212" s="4" t="e">
        <f>SUMIFS(#REF!,#REF!,$B212,#REF!,"Yes")</f>
        <v>#REF!</v>
      </c>
      <c r="Z212" s="4" t="e">
        <f>SUMIFS(#REF!,#REF!,$B212,#REF!,"Yes")</f>
        <v>#REF!</v>
      </c>
      <c r="AA212" s="4" t="e">
        <f>SUMIFS(#REF!,#REF!,$B212,#REF!,"Yes")</f>
        <v>#REF!</v>
      </c>
      <c r="AB212" s="4" t="e">
        <f>SUMIFS(#REF!,#REF!,$B212,#REF!,"Yes")</f>
        <v>#REF!</v>
      </c>
      <c r="AC212" s="4" t="e">
        <f>SUMIFS(#REF!,#REF!,$B212,#REF!,"Yes")</f>
        <v>#REF!</v>
      </c>
      <c r="AD212" s="4" t="e">
        <f>SUMIFS(#REF!,#REF!,$B212,#REF!,"Yes")</f>
        <v>#REF!</v>
      </c>
      <c r="AE212" s="4" t="e">
        <f>SUMIFS(#REF!,#REF!,$B212,#REF!,"Yes")</f>
        <v>#REF!</v>
      </c>
      <c r="AF212" s="4" t="e">
        <f>SUMIFS(#REF!,#REF!,$B212,#REF!,"Yes")</f>
        <v>#REF!</v>
      </c>
      <c r="AG212" s="4" t="e">
        <f>IFERROR(INDEX(#REF!,MATCH(B212,#REF!,0),6),H212)</f>
        <v>#REF!</v>
      </c>
      <c r="AH212" s="12">
        <f t="shared" si="166"/>
        <v>0</v>
      </c>
      <c r="AI212" s="4" t="e">
        <f t="shared" si="167"/>
        <v>#REF!</v>
      </c>
      <c r="AJ212" s="4" t="e">
        <f t="shared" si="198"/>
        <v>#REF!</v>
      </c>
      <c r="AK212" s="4" t="e">
        <f t="shared" si="168"/>
        <v>#REF!</v>
      </c>
      <c r="AL212" s="4" t="e">
        <f t="shared" si="169"/>
        <v>#REF!</v>
      </c>
      <c r="AM212" s="4" t="e">
        <f t="shared" si="170"/>
        <v>#REF!</v>
      </c>
      <c r="AN212" s="4" t="e">
        <f t="shared" si="199"/>
        <v>#REF!</v>
      </c>
      <c r="AO212" s="4" t="e">
        <f t="shared" si="171"/>
        <v>#REF!</v>
      </c>
      <c r="AP212" s="4" t="e">
        <f t="shared" si="200"/>
        <v>#REF!</v>
      </c>
      <c r="AQ212" s="4" t="e">
        <f t="shared" si="172"/>
        <v>#REF!</v>
      </c>
      <c r="AR212" s="4" t="e">
        <f t="shared" si="173"/>
        <v>#REF!</v>
      </c>
      <c r="AS212" s="4" t="e">
        <f t="shared" si="174"/>
        <v>#REF!</v>
      </c>
      <c r="AT212" s="4" t="e">
        <f t="shared" si="201"/>
        <v>#REF!</v>
      </c>
      <c r="AU212" s="4" t="e">
        <f t="shared" si="175"/>
        <v>#REF!</v>
      </c>
      <c r="AV212" s="4" t="e">
        <f t="shared" si="202"/>
        <v>#REF!</v>
      </c>
      <c r="AW212" s="4" t="e">
        <f t="shared" si="176"/>
        <v>#REF!</v>
      </c>
      <c r="AX212" s="4" t="e">
        <f t="shared" si="177"/>
        <v>#REF!</v>
      </c>
      <c r="AY212" s="4" t="e">
        <f t="shared" si="178"/>
        <v>#REF!</v>
      </c>
      <c r="AZ212" s="4" t="e">
        <f t="shared" si="203"/>
        <v>#REF!</v>
      </c>
      <c r="BA212" s="4" t="e">
        <f t="shared" si="179"/>
        <v>#REF!</v>
      </c>
      <c r="BB212" s="4" t="e">
        <f t="shared" si="204"/>
        <v>#REF!</v>
      </c>
      <c r="BC212" s="4" t="e">
        <f t="shared" si="180"/>
        <v>#REF!</v>
      </c>
      <c r="BD212" s="4" t="e">
        <f t="shared" si="181"/>
        <v>#REF!</v>
      </c>
      <c r="BE212" s="4" t="e">
        <f t="shared" si="182"/>
        <v>#REF!</v>
      </c>
      <c r="BF212" s="4" t="e">
        <f t="shared" si="205"/>
        <v>#REF!</v>
      </c>
      <c r="BG212" s="4" t="e">
        <f t="shared" si="183"/>
        <v>#REF!</v>
      </c>
      <c r="BH212" s="4" t="e">
        <f t="shared" si="206"/>
        <v>#REF!</v>
      </c>
      <c r="BI212" s="4" t="e">
        <f t="shared" si="184"/>
        <v>#REF!</v>
      </c>
      <c r="BJ212" s="4" t="e">
        <f t="shared" si="185"/>
        <v>#REF!</v>
      </c>
      <c r="BK212" s="4" t="e">
        <f t="shared" si="186"/>
        <v>#REF!</v>
      </c>
      <c r="BL212" s="4" t="e">
        <f t="shared" si="207"/>
        <v>#REF!</v>
      </c>
      <c r="BM212" s="4" t="e">
        <f t="shared" si="187"/>
        <v>#REF!</v>
      </c>
      <c r="BN212" s="4" t="e">
        <f t="shared" si="208"/>
        <v>#REF!</v>
      </c>
      <c r="BO212" s="4" t="e">
        <f t="shared" si="188"/>
        <v>#REF!</v>
      </c>
      <c r="BP212" s="4" t="e">
        <f t="shared" si="189"/>
        <v>#REF!</v>
      </c>
      <c r="BQ212" s="4" t="e">
        <f t="shared" si="190"/>
        <v>#REF!</v>
      </c>
      <c r="BR212" s="4" t="e">
        <f t="shared" si="209"/>
        <v>#REF!</v>
      </c>
      <c r="BS212" s="4" t="e">
        <f t="shared" si="191"/>
        <v>#REF!</v>
      </c>
      <c r="BT212" s="4" t="e">
        <f t="shared" si="210"/>
        <v>#REF!</v>
      </c>
      <c r="BU212" s="4" t="e">
        <f t="shared" si="192"/>
        <v>#REF!</v>
      </c>
      <c r="BV212" s="4" t="e">
        <f t="shared" si="193"/>
        <v>#REF!</v>
      </c>
      <c r="BW212" s="4" t="e">
        <f t="shared" si="194"/>
        <v>#REF!</v>
      </c>
      <c r="BX212" s="4" t="e">
        <f t="shared" si="211"/>
        <v>#REF!</v>
      </c>
      <c r="BY212" s="4" t="e">
        <f t="shared" si="195"/>
        <v>#REF!</v>
      </c>
      <c r="BZ212" s="4" t="e">
        <f t="shared" si="212"/>
        <v>#REF!</v>
      </c>
      <c r="CA212" t="e">
        <f t="shared" si="196"/>
        <v>#REF!</v>
      </c>
      <c r="CB212">
        <v>5.3173023986773392E-2</v>
      </c>
      <c r="CC212" t="e">
        <f t="shared" si="213"/>
        <v>#REF!</v>
      </c>
      <c r="CD212" t="e">
        <f t="shared" si="214"/>
        <v>#REF!</v>
      </c>
      <c r="CE212" t="e">
        <f t="shared" si="215"/>
        <v>#REF!</v>
      </c>
      <c r="CF212" t="e">
        <f t="shared" si="216"/>
        <v>#REF!</v>
      </c>
      <c r="CG212" t="e">
        <f t="shared" si="217"/>
        <v>#REF!</v>
      </c>
      <c r="CH212" t="e">
        <f t="shared" si="218"/>
        <v>#REF!</v>
      </c>
      <c r="CI212" t="e">
        <f t="shared" si="219"/>
        <v>#REF!</v>
      </c>
      <c r="CJ212" t="e">
        <f t="shared" si="220"/>
        <v>#REF!</v>
      </c>
      <c r="CK212" t="e">
        <f>IF(CB212&gt;CJ212,"Yes","No")</f>
        <v>#REF!</v>
      </c>
      <c r="CL212" s="89" t="e">
        <f t="shared" si="197"/>
        <v>#REF!</v>
      </c>
    </row>
    <row r="213" spans="1:90" x14ac:dyDescent="0.3">
      <c r="A213" t="s">
        <v>2</v>
      </c>
      <c r="B213">
        <v>2410</v>
      </c>
      <c r="C213" t="s">
        <v>150</v>
      </c>
      <c r="D213" s="16" t="e">
        <f>SUMIFS(#REF!,#REF!,$B213,#REF!,"Yes")</f>
        <v>#REF!</v>
      </c>
      <c r="E213" s="4" t="e">
        <f>SUMIFS(#REF!,#REF!,$B213,#REF!,"Yes")</f>
        <v>#REF!</v>
      </c>
      <c r="F213" s="4" t="e">
        <f>SUMIFS(#REF!,#REF!,$B213,#REF!,"Yes")</f>
        <v>#REF!</v>
      </c>
      <c r="G213" s="4" t="e">
        <f>SUMIFS(#REF!,#REF!,$B213,#REF!,"Yes")</f>
        <v>#REF!</v>
      </c>
      <c r="H213" s="4" t="e">
        <f>SUMIFS(#REF!,#REF!,$B213,#REF!,"Yes")</f>
        <v>#REF!</v>
      </c>
      <c r="I213" s="4" t="e">
        <f>SUMIFS(#REF!,#REF!,$B213,#REF!,"Yes")</f>
        <v>#REF!</v>
      </c>
      <c r="J213" s="4" t="e">
        <f>SUMIFS(#REF!,#REF!,$B213,#REF!,"Yes")</f>
        <v>#REF!</v>
      </c>
      <c r="K213" s="4" t="e">
        <f>SUMIFS(#REF!,#REF!,$B213,#REF!,"Yes")</f>
        <v>#REF!</v>
      </c>
      <c r="L213" s="4" t="e">
        <f>SUMIFS(#REF!,#REF!,$B213,#REF!,"Yes")</f>
        <v>#REF!</v>
      </c>
      <c r="M213" s="4" t="e">
        <f>SUMIFS(#REF!,#REF!,$B213,#REF!,"Yes")</f>
        <v>#REF!</v>
      </c>
      <c r="N213" s="4" t="e">
        <f>SUMIFS(#REF!,#REF!,$B213,#REF!,"Yes")</f>
        <v>#REF!</v>
      </c>
      <c r="O213" s="4" t="e">
        <f>SUMIFS(#REF!,#REF!,$B213,#REF!,"Yes")</f>
        <v>#REF!</v>
      </c>
      <c r="P213" s="4" t="e">
        <f>SUMIFS(#REF!,#REF!,$B213,#REF!,"Yes")</f>
        <v>#REF!</v>
      </c>
      <c r="Q213" s="4" t="e">
        <f>SUMIFS(#REF!,#REF!,$B213,#REF!,"Yes")</f>
        <v>#REF!</v>
      </c>
      <c r="R213" s="4" t="e">
        <f>SUMIFS(#REF!,#REF!,$B213,#REF!,"Yes")</f>
        <v>#REF!</v>
      </c>
      <c r="S213" s="4" t="e">
        <f>SUMIFS(#REF!,#REF!,$B213,#REF!,"Yes")</f>
        <v>#REF!</v>
      </c>
      <c r="T213" s="4" t="e">
        <f>SUMIFS(#REF!,#REF!,$B213,#REF!,"Yes")</f>
        <v>#REF!</v>
      </c>
      <c r="U213" s="4" t="e">
        <f>SUMIFS(#REF!,#REF!,$B213,#REF!,"Yes")</f>
        <v>#REF!</v>
      </c>
      <c r="V213" s="4" t="e">
        <f>SUMIFS(#REF!,#REF!,$B213,#REF!,"Yes")</f>
        <v>#REF!</v>
      </c>
      <c r="W213" s="4" t="e">
        <f>SUMIFS(#REF!,#REF!,$B213,#REF!,"Yes")</f>
        <v>#REF!</v>
      </c>
      <c r="X213" s="4" t="e">
        <f>SUMIFS(#REF!,#REF!,$B213,#REF!,"Yes")</f>
        <v>#REF!</v>
      </c>
      <c r="Y213" s="4" t="e">
        <f>SUMIFS(#REF!,#REF!,$B213,#REF!,"Yes")</f>
        <v>#REF!</v>
      </c>
      <c r="Z213" s="4" t="e">
        <f>SUMIFS(#REF!,#REF!,$B213,#REF!,"Yes")</f>
        <v>#REF!</v>
      </c>
      <c r="AA213" s="4" t="e">
        <f>SUMIFS(#REF!,#REF!,$B213,#REF!,"Yes")</f>
        <v>#REF!</v>
      </c>
      <c r="AB213" s="4" t="e">
        <f>SUMIFS(#REF!,#REF!,$B213,#REF!,"Yes")</f>
        <v>#REF!</v>
      </c>
      <c r="AC213" s="4" t="e">
        <f>SUMIFS(#REF!,#REF!,$B213,#REF!,"Yes")</f>
        <v>#REF!</v>
      </c>
      <c r="AD213" s="4" t="e">
        <f>SUMIFS(#REF!,#REF!,$B213,#REF!,"Yes")</f>
        <v>#REF!</v>
      </c>
      <c r="AE213" s="4" t="e">
        <f>SUMIFS(#REF!,#REF!,$B213,#REF!,"Yes")</f>
        <v>#REF!</v>
      </c>
      <c r="AF213" s="4" t="e">
        <f>SUMIFS(#REF!,#REF!,$B213,#REF!,"Yes")</f>
        <v>#REF!</v>
      </c>
      <c r="AG213" s="4" t="e">
        <f>IFERROR(INDEX(#REF!,MATCH(B213,#REF!,0),6),H213)</f>
        <v>#REF!</v>
      </c>
      <c r="AH213" s="12">
        <f t="shared" si="166"/>
        <v>0</v>
      </c>
      <c r="AI213" s="4" t="e">
        <f t="shared" si="167"/>
        <v>#REF!</v>
      </c>
      <c r="AJ213" s="4" t="e">
        <f t="shared" si="198"/>
        <v>#REF!</v>
      </c>
      <c r="AK213" s="4" t="e">
        <f t="shared" si="168"/>
        <v>#REF!</v>
      </c>
      <c r="AL213" s="4" t="e">
        <f t="shared" si="169"/>
        <v>#REF!</v>
      </c>
      <c r="AM213" s="4" t="e">
        <f t="shared" si="170"/>
        <v>#REF!</v>
      </c>
      <c r="AN213" s="4" t="e">
        <f t="shared" si="199"/>
        <v>#REF!</v>
      </c>
      <c r="AO213" s="4" t="e">
        <f t="shared" si="171"/>
        <v>#REF!</v>
      </c>
      <c r="AP213" s="4" t="e">
        <f t="shared" si="200"/>
        <v>#REF!</v>
      </c>
      <c r="AQ213" s="4" t="e">
        <f t="shared" si="172"/>
        <v>#REF!</v>
      </c>
      <c r="AR213" s="4" t="e">
        <f t="shared" si="173"/>
        <v>#REF!</v>
      </c>
      <c r="AS213" s="4" t="e">
        <f t="shared" si="174"/>
        <v>#REF!</v>
      </c>
      <c r="AT213" s="4" t="e">
        <f t="shared" si="201"/>
        <v>#REF!</v>
      </c>
      <c r="AU213" s="4" t="e">
        <f t="shared" si="175"/>
        <v>#REF!</v>
      </c>
      <c r="AV213" s="4" t="e">
        <f t="shared" si="202"/>
        <v>#REF!</v>
      </c>
      <c r="AW213" s="4" t="e">
        <f t="shared" si="176"/>
        <v>#REF!</v>
      </c>
      <c r="AX213" s="4" t="e">
        <f t="shared" si="177"/>
        <v>#REF!</v>
      </c>
      <c r="AY213" s="4" t="e">
        <f t="shared" si="178"/>
        <v>#REF!</v>
      </c>
      <c r="AZ213" s="4" t="e">
        <f t="shared" si="203"/>
        <v>#REF!</v>
      </c>
      <c r="BA213" s="4" t="e">
        <f t="shared" si="179"/>
        <v>#REF!</v>
      </c>
      <c r="BB213" s="4" t="e">
        <f t="shared" si="204"/>
        <v>#REF!</v>
      </c>
      <c r="BC213" s="4" t="e">
        <f t="shared" si="180"/>
        <v>#REF!</v>
      </c>
      <c r="BD213" s="4" t="e">
        <f t="shared" si="181"/>
        <v>#REF!</v>
      </c>
      <c r="BE213" s="4" t="e">
        <f t="shared" si="182"/>
        <v>#REF!</v>
      </c>
      <c r="BF213" s="4" t="e">
        <f t="shared" si="205"/>
        <v>#REF!</v>
      </c>
      <c r="BG213" s="4" t="e">
        <f t="shared" si="183"/>
        <v>#REF!</v>
      </c>
      <c r="BH213" s="4" t="e">
        <f t="shared" si="206"/>
        <v>#REF!</v>
      </c>
      <c r="BI213" s="4" t="e">
        <f t="shared" si="184"/>
        <v>#REF!</v>
      </c>
      <c r="BJ213" s="4" t="e">
        <f t="shared" si="185"/>
        <v>#REF!</v>
      </c>
      <c r="BK213" s="4" t="e">
        <f t="shared" si="186"/>
        <v>#REF!</v>
      </c>
      <c r="BL213" s="4" t="e">
        <f t="shared" si="207"/>
        <v>#REF!</v>
      </c>
      <c r="BM213" s="4" t="e">
        <f t="shared" si="187"/>
        <v>#REF!</v>
      </c>
      <c r="BN213" s="4" t="e">
        <f t="shared" si="208"/>
        <v>#REF!</v>
      </c>
      <c r="BO213" s="4" t="e">
        <f t="shared" si="188"/>
        <v>#REF!</v>
      </c>
      <c r="BP213" s="4" t="e">
        <f t="shared" si="189"/>
        <v>#REF!</v>
      </c>
      <c r="BQ213" s="4" t="e">
        <f t="shared" si="190"/>
        <v>#REF!</v>
      </c>
      <c r="BR213" s="4" t="e">
        <f t="shared" si="209"/>
        <v>#REF!</v>
      </c>
      <c r="BS213" s="4" t="e">
        <f t="shared" si="191"/>
        <v>#REF!</v>
      </c>
      <c r="BT213" s="4" t="e">
        <f t="shared" si="210"/>
        <v>#REF!</v>
      </c>
      <c r="BU213" s="4" t="e">
        <f t="shared" si="192"/>
        <v>#REF!</v>
      </c>
      <c r="BV213" s="4" t="e">
        <f t="shared" si="193"/>
        <v>#REF!</v>
      </c>
      <c r="BW213" s="4" t="e">
        <f t="shared" si="194"/>
        <v>#REF!</v>
      </c>
      <c r="BX213" s="4" t="e">
        <f t="shared" si="211"/>
        <v>#REF!</v>
      </c>
      <c r="BY213" s="4" t="e">
        <f t="shared" si="195"/>
        <v>#REF!</v>
      </c>
      <c r="BZ213" s="4" t="e">
        <f t="shared" si="212"/>
        <v>#REF!</v>
      </c>
      <c r="CA213" t="e">
        <f t="shared" si="196"/>
        <v>#REF!</v>
      </c>
      <c r="CB213">
        <v>0</v>
      </c>
      <c r="CC213" t="e">
        <f t="shared" si="213"/>
        <v>#REF!</v>
      </c>
      <c r="CD213" t="e">
        <f t="shared" si="214"/>
        <v>#REF!</v>
      </c>
      <c r="CE213" t="e">
        <f t="shared" si="215"/>
        <v>#REF!</v>
      </c>
      <c r="CF213" t="e">
        <f t="shared" si="216"/>
        <v>#REF!</v>
      </c>
      <c r="CG213" t="e">
        <f t="shared" si="217"/>
        <v>#REF!</v>
      </c>
      <c r="CH213" t="e">
        <f t="shared" si="218"/>
        <v>#REF!</v>
      </c>
      <c r="CI213" t="e">
        <f t="shared" si="219"/>
        <v>#REF!</v>
      </c>
      <c r="CJ213" t="e">
        <f t="shared" si="220"/>
        <v>#REF!</v>
      </c>
      <c r="CL213" s="89" t="e">
        <f t="shared" si="197"/>
        <v>#REF!</v>
      </c>
    </row>
    <row r="214" spans="1:90" x14ac:dyDescent="0.3">
      <c r="A214" t="s">
        <v>2</v>
      </c>
      <c r="B214">
        <v>2449</v>
      </c>
      <c r="C214" t="s">
        <v>158</v>
      </c>
      <c r="D214" s="16" t="e">
        <f>SUMIFS(#REF!,#REF!,$B214,#REF!,"Yes")</f>
        <v>#REF!</v>
      </c>
      <c r="E214" s="4" t="e">
        <f>SUMIFS(#REF!,#REF!,$B214,#REF!,"Yes")</f>
        <v>#REF!</v>
      </c>
      <c r="F214" s="4" t="e">
        <f>SUMIFS(#REF!,#REF!,$B214,#REF!,"Yes")</f>
        <v>#REF!</v>
      </c>
      <c r="G214" s="4" t="e">
        <f>SUMIFS(#REF!,#REF!,$B214,#REF!,"Yes")</f>
        <v>#REF!</v>
      </c>
      <c r="H214" s="4" t="e">
        <f>SUMIFS(#REF!,#REF!,$B214,#REF!,"Yes")</f>
        <v>#REF!</v>
      </c>
      <c r="I214" s="4" t="e">
        <f>SUMIFS(#REF!,#REF!,$B214,#REF!,"Yes")</f>
        <v>#REF!</v>
      </c>
      <c r="J214" s="4" t="e">
        <f>SUMIFS(#REF!,#REF!,$B214,#REF!,"Yes")</f>
        <v>#REF!</v>
      </c>
      <c r="K214" s="4" t="e">
        <f>SUMIFS(#REF!,#REF!,$B214,#REF!,"Yes")</f>
        <v>#REF!</v>
      </c>
      <c r="L214" s="4" t="e">
        <f>SUMIFS(#REF!,#REF!,$B214,#REF!,"Yes")</f>
        <v>#REF!</v>
      </c>
      <c r="M214" s="4" t="e">
        <f>SUMIFS(#REF!,#REF!,$B214,#REF!,"Yes")</f>
        <v>#REF!</v>
      </c>
      <c r="N214" s="4" t="e">
        <f>SUMIFS(#REF!,#REF!,$B214,#REF!,"Yes")</f>
        <v>#REF!</v>
      </c>
      <c r="O214" s="4" t="e">
        <f>SUMIFS(#REF!,#REF!,$B214,#REF!,"Yes")</f>
        <v>#REF!</v>
      </c>
      <c r="P214" s="4" t="e">
        <f>SUMIFS(#REF!,#REF!,$B214,#REF!,"Yes")</f>
        <v>#REF!</v>
      </c>
      <c r="Q214" s="4" t="e">
        <f>SUMIFS(#REF!,#REF!,$B214,#REF!,"Yes")</f>
        <v>#REF!</v>
      </c>
      <c r="R214" s="4" t="e">
        <f>SUMIFS(#REF!,#REF!,$B214,#REF!,"Yes")</f>
        <v>#REF!</v>
      </c>
      <c r="S214" s="4" t="e">
        <f>SUMIFS(#REF!,#REF!,$B214,#REF!,"Yes")</f>
        <v>#REF!</v>
      </c>
      <c r="T214" s="4" t="e">
        <f>SUMIFS(#REF!,#REF!,$B214,#REF!,"Yes")</f>
        <v>#REF!</v>
      </c>
      <c r="U214" s="4" t="e">
        <f>SUMIFS(#REF!,#REF!,$B214,#REF!,"Yes")</f>
        <v>#REF!</v>
      </c>
      <c r="V214" s="4" t="e">
        <f>SUMIFS(#REF!,#REF!,$B214,#REF!,"Yes")</f>
        <v>#REF!</v>
      </c>
      <c r="W214" s="4" t="e">
        <f>SUMIFS(#REF!,#REF!,$B214,#REF!,"Yes")</f>
        <v>#REF!</v>
      </c>
      <c r="X214" s="4" t="e">
        <f>SUMIFS(#REF!,#REF!,$B214,#REF!,"Yes")</f>
        <v>#REF!</v>
      </c>
      <c r="Y214" s="4" t="e">
        <f>SUMIFS(#REF!,#REF!,$B214,#REF!,"Yes")</f>
        <v>#REF!</v>
      </c>
      <c r="Z214" s="4" t="e">
        <f>SUMIFS(#REF!,#REF!,$B214,#REF!,"Yes")</f>
        <v>#REF!</v>
      </c>
      <c r="AA214" s="4" t="e">
        <f>SUMIFS(#REF!,#REF!,$B214,#REF!,"Yes")</f>
        <v>#REF!</v>
      </c>
      <c r="AB214" s="4" t="e">
        <f>SUMIFS(#REF!,#REF!,$B214,#REF!,"Yes")</f>
        <v>#REF!</v>
      </c>
      <c r="AC214" s="4" t="e">
        <f>SUMIFS(#REF!,#REF!,$B214,#REF!,"Yes")</f>
        <v>#REF!</v>
      </c>
      <c r="AD214" s="4" t="e">
        <f>SUMIFS(#REF!,#REF!,$B214,#REF!,"Yes")</f>
        <v>#REF!</v>
      </c>
      <c r="AE214" s="4" t="e">
        <f>SUMIFS(#REF!,#REF!,$B214,#REF!,"Yes")</f>
        <v>#REF!</v>
      </c>
      <c r="AF214" s="4" t="e">
        <f>SUMIFS(#REF!,#REF!,$B214,#REF!,"Yes")</f>
        <v>#REF!</v>
      </c>
      <c r="AG214" s="4" t="e">
        <f>IFERROR(INDEX(#REF!,MATCH(B214,#REF!,0),6),H214)</f>
        <v>#REF!</v>
      </c>
      <c r="AH214" s="12">
        <f t="shared" si="166"/>
        <v>0</v>
      </c>
      <c r="AI214" s="4" t="e">
        <f t="shared" si="167"/>
        <v>#REF!</v>
      </c>
      <c r="AJ214" s="4" t="e">
        <f t="shared" si="198"/>
        <v>#REF!</v>
      </c>
      <c r="AK214" s="4" t="e">
        <f t="shared" si="168"/>
        <v>#REF!</v>
      </c>
      <c r="AL214" s="4" t="e">
        <f t="shared" si="169"/>
        <v>#REF!</v>
      </c>
      <c r="AM214" s="4" t="e">
        <f t="shared" si="170"/>
        <v>#REF!</v>
      </c>
      <c r="AN214" s="4" t="e">
        <f t="shared" si="199"/>
        <v>#REF!</v>
      </c>
      <c r="AO214" s="4" t="e">
        <f t="shared" si="171"/>
        <v>#REF!</v>
      </c>
      <c r="AP214" s="4" t="e">
        <f t="shared" si="200"/>
        <v>#REF!</v>
      </c>
      <c r="AQ214" s="4" t="e">
        <f t="shared" si="172"/>
        <v>#REF!</v>
      </c>
      <c r="AR214" s="4" t="e">
        <f t="shared" si="173"/>
        <v>#REF!</v>
      </c>
      <c r="AS214" s="4" t="e">
        <f t="shared" si="174"/>
        <v>#REF!</v>
      </c>
      <c r="AT214" s="4" t="e">
        <f t="shared" si="201"/>
        <v>#REF!</v>
      </c>
      <c r="AU214" s="4" t="e">
        <f t="shared" si="175"/>
        <v>#REF!</v>
      </c>
      <c r="AV214" s="4" t="e">
        <f t="shared" si="202"/>
        <v>#REF!</v>
      </c>
      <c r="AW214" s="4" t="e">
        <f t="shared" si="176"/>
        <v>#REF!</v>
      </c>
      <c r="AX214" s="4" t="e">
        <f t="shared" si="177"/>
        <v>#REF!</v>
      </c>
      <c r="AY214" s="4" t="e">
        <f t="shared" si="178"/>
        <v>#REF!</v>
      </c>
      <c r="AZ214" s="4" t="e">
        <f t="shared" si="203"/>
        <v>#REF!</v>
      </c>
      <c r="BA214" s="4" t="e">
        <f t="shared" si="179"/>
        <v>#REF!</v>
      </c>
      <c r="BB214" s="4" t="e">
        <f t="shared" si="204"/>
        <v>#REF!</v>
      </c>
      <c r="BC214" s="4" t="e">
        <f t="shared" si="180"/>
        <v>#REF!</v>
      </c>
      <c r="BD214" s="4" t="e">
        <f t="shared" si="181"/>
        <v>#REF!</v>
      </c>
      <c r="BE214" s="4" t="e">
        <f t="shared" si="182"/>
        <v>#REF!</v>
      </c>
      <c r="BF214" s="4" t="e">
        <f t="shared" si="205"/>
        <v>#REF!</v>
      </c>
      <c r="BG214" s="4" t="e">
        <f t="shared" si="183"/>
        <v>#REF!</v>
      </c>
      <c r="BH214" s="4" t="e">
        <f t="shared" si="206"/>
        <v>#REF!</v>
      </c>
      <c r="BI214" s="4" t="e">
        <f t="shared" si="184"/>
        <v>#REF!</v>
      </c>
      <c r="BJ214" s="4" t="e">
        <f t="shared" si="185"/>
        <v>#REF!</v>
      </c>
      <c r="BK214" s="4" t="e">
        <f t="shared" si="186"/>
        <v>#REF!</v>
      </c>
      <c r="BL214" s="4" t="e">
        <f t="shared" si="207"/>
        <v>#REF!</v>
      </c>
      <c r="BM214" s="4" t="e">
        <f t="shared" si="187"/>
        <v>#REF!</v>
      </c>
      <c r="BN214" s="4" t="e">
        <f t="shared" si="208"/>
        <v>#REF!</v>
      </c>
      <c r="BO214" s="4" t="e">
        <f t="shared" si="188"/>
        <v>#REF!</v>
      </c>
      <c r="BP214" s="4" t="e">
        <f t="shared" si="189"/>
        <v>#REF!</v>
      </c>
      <c r="BQ214" s="4" t="e">
        <f t="shared" si="190"/>
        <v>#REF!</v>
      </c>
      <c r="BR214" s="4" t="e">
        <f t="shared" si="209"/>
        <v>#REF!</v>
      </c>
      <c r="BS214" s="4" t="e">
        <f t="shared" si="191"/>
        <v>#REF!</v>
      </c>
      <c r="BT214" s="4" t="e">
        <f t="shared" si="210"/>
        <v>#REF!</v>
      </c>
      <c r="BU214" s="4" t="e">
        <f t="shared" si="192"/>
        <v>#REF!</v>
      </c>
      <c r="BV214" s="4" t="e">
        <f t="shared" si="193"/>
        <v>#REF!</v>
      </c>
      <c r="BW214" s="4" t="e">
        <f t="shared" si="194"/>
        <v>#REF!</v>
      </c>
      <c r="BX214" s="4" t="e">
        <f t="shared" si="211"/>
        <v>#REF!</v>
      </c>
      <c r="BY214" s="4" t="e">
        <f t="shared" si="195"/>
        <v>#REF!</v>
      </c>
      <c r="BZ214" s="4" t="e">
        <f t="shared" si="212"/>
        <v>#REF!</v>
      </c>
      <c r="CA214" t="e">
        <f t="shared" si="196"/>
        <v>#REF!</v>
      </c>
      <c r="CB214">
        <v>0</v>
      </c>
      <c r="CC214" t="e">
        <f t="shared" si="213"/>
        <v>#REF!</v>
      </c>
      <c r="CD214" t="e">
        <f t="shared" si="214"/>
        <v>#REF!</v>
      </c>
      <c r="CE214" t="e">
        <f t="shared" si="215"/>
        <v>#REF!</v>
      </c>
      <c r="CF214" t="e">
        <f t="shared" si="216"/>
        <v>#REF!</v>
      </c>
      <c r="CG214" t="e">
        <f t="shared" si="217"/>
        <v>#REF!</v>
      </c>
      <c r="CH214" t="e">
        <f t="shared" si="218"/>
        <v>#REF!</v>
      </c>
      <c r="CI214" t="e">
        <f t="shared" si="219"/>
        <v>#REF!</v>
      </c>
      <c r="CJ214" t="e">
        <f t="shared" si="220"/>
        <v>#REF!</v>
      </c>
      <c r="CL214" s="89" t="e">
        <f t="shared" si="197"/>
        <v>#REF!</v>
      </c>
    </row>
    <row r="215" spans="1:90" x14ac:dyDescent="0.3">
      <c r="A215" t="s">
        <v>2</v>
      </c>
      <c r="B215">
        <v>3214</v>
      </c>
      <c r="C215" t="s">
        <v>111</v>
      </c>
      <c r="D215" s="16" t="e">
        <f>SUMIFS(#REF!,#REF!,$B215,#REF!,"Yes")</f>
        <v>#REF!</v>
      </c>
      <c r="E215" s="4" t="e">
        <f>SUMIFS(#REF!,#REF!,$B215,#REF!,"Yes")</f>
        <v>#REF!</v>
      </c>
      <c r="F215" s="4" t="e">
        <f>SUMIFS(#REF!,#REF!,$B215,#REF!,"Yes")</f>
        <v>#REF!</v>
      </c>
      <c r="G215" s="4" t="e">
        <f>SUMIFS(#REF!,#REF!,$B215,#REF!,"Yes")</f>
        <v>#REF!</v>
      </c>
      <c r="H215" s="4" t="e">
        <f>SUMIFS(#REF!,#REF!,$B215,#REF!,"Yes")</f>
        <v>#REF!</v>
      </c>
      <c r="I215" s="4" t="e">
        <f>SUMIFS(#REF!,#REF!,$B215,#REF!,"Yes")</f>
        <v>#REF!</v>
      </c>
      <c r="J215" s="4" t="e">
        <f>SUMIFS(#REF!,#REF!,$B215,#REF!,"Yes")</f>
        <v>#REF!</v>
      </c>
      <c r="K215" s="4" t="e">
        <f>SUMIFS(#REF!,#REF!,$B215,#REF!,"Yes")</f>
        <v>#REF!</v>
      </c>
      <c r="L215" s="4" t="e">
        <f>SUMIFS(#REF!,#REF!,$B215,#REF!,"Yes")</f>
        <v>#REF!</v>
      </c>
      <c r="M215" s="4" t="e">
        <f>SUMIFS(#REF!,#REF!,$B215,#REF!,"Yes")</f>
        <v>#REF!</v>
      </c>
      <c r="N215" s="4" t="e">
        <f>SUMIFS(#REF!,#REF!,$B215,#REF!,"Yes")</f>
        <v>#REF!</v>
      </c>
      <c r="O215" s="4" t="e">
        <f>SUMIFS(#REF!,#REF!,$B215,#REF!,"Yes")</f>
        <v>#REF!</v>
      </c>
      <c r="P215" s="4" t="e">
        <f>SUMIFS(#REF!,#REF!,$B215,#REF!,"Yes")</f>
        <v>#REF!</v>
      </c>
      <c r="Q215" s="4" t="e">
        <f>SUMIFS(#REF!,#REF!,$B215,#REF!,"Yes")</f>
        <v>#REF!</v>
      </c>
      <c r="R215" s="4" t="e">
        <f>SUMIFS(#REF!,#REF!,$B215,#REF!,"Yes")</f>
        <v>#REF!</v>
      </c>
      <c r="S215" s="4" t="e">
        <f>SUMIFS(#REF!,#REF!,$B215,#REF!,"Yes")</f>
        <v>#REF!</v>
      </c>
      <c r="T215" s="4" t="e">
        <f>SUMIFS(#REF!,#REF!,$B215,#REF!,"Yes")</f>
        <v>#REF!</v>
      </c>
      <c r="U215" s="4" t="e">
        <f>SUMIFS(#REF!,#REF!,$B215,#REF!,"Yes")</f>
        <v>#REF!</v>
      </c>
      <c r="V215" s="4" t="e">
        <f>SUMIFS(#REF!,#REF!,$B215,#REF!,"Yes")</f>
        <v>#REF!</v>
      </c>
      <c r="W215" s="4" t="e">
        <f>SUMIFS(#REF!,#REF!,$B215,#REF!,"Yes")</f>
        <v>#REF!</v>
      </c>
      <c r="X215" s="4" t="e">
        <f>SUMIFS(#REF!,#REF!,$B215,#REF!,"Yes")</f>
        <v>#REF!</v>
      </c>
      <c r="Y215" s="4" t="e">
        <f>SUMIFS(#REF!,#REF!,$B215,#REF!,"Yes")</f>
        <v>#REF!</v>
      </c>
      <c r="Z215" s="4" t="e">
        <f>SUMIFS(#REF!,#REF!,$B215,#REF!,"Yes")</f>
        <v>#REF!</v>
      </c>
      <c r="AA215" s="4" t="e">
        <f>SUMIFS(#REF!,#REF!,$B215,#REF!,"Yes")</f>
        <v>#REF!</v>
      </c>
      <c r="AB215" s="4" t="e">
        <f>SUMIFS(#REF!,#REF!,$B215,#REF!,"Yes")</f>
        <v>#REF!</v>
      </c>
      <c r="AC215" s="4" t="e">
        <f>SUMIFS(#REF!,#REF!,$B215,#REF!,"Yes")</f>
        <v>#REF!</v>
      </c>
      <c r="AD215" s="4" t="e">
        <f>SUMIFS(#REF!,#REF!,$B215,#REF!,"Yes")</f>
        <v>#REF!</v>
      </c>
      <c r="AE215" s="4" t="e">
        <f>SUMIFS(#REF!,#REF!,$B215,#REF!,"Yes")</f>
        <v>#REF!</v>
      </c>
      <c r="AF215" s="4" t="e">
        <f>SUMIFS(#REF!,#REF!,$B215,#REF!,"Yes")</f>
        <v>#REF!</v>
      </c>
      <c r="AG215" s="4" t="e">
        <f>IFERROR(INDEX(#REF!,MATCH(B215,#REF!,0),6),H215)</f>
        <v>#REF!</v>
      </c>
      <c r="AH215" s="12">
        <f t="shared" si="166"/>
        <v>0</v>
      </c>
      <c r="AI215" s="4" t="e">
        <f t="shared" si="167"/>
        <v>#REF!</v>
      </c>
      <c r="AJ215" s="4" t="e">
        <f t="shared" si="198"/>
        <v>#REF!</v>
      </c>
      <c r="AK215" s="4" t="e">
        <f t="shared" si="168"/>
        <v>#REF!</v>
      </c>
      <c r="AL215" s="4" t="e">
        <f t="shared" si="169"/>
        <v>#REF!</v>
      </c>
      <c r="AM215" s="4" t="e">
        <f t="shared" si="170"/>
        <v>#REF!</v>
      </c>
      <c r="AN215" s="4" t="e">
        <f t="shared" si="199"/>
        <v>#REF!</v>
      </c>
      <c r="AO215" s="4" t="e">
        <f t="shared" si="171"/>
        <v>#REF!</v>
      </c>
      <c r="AP215" s="4" t="e">
        <f t="shared" si="200"/>
        <v>#REF!</v>
      </c>
      <c r="AQ215" s="4" t="e">
        <f t="shared" si="172"/>
        <v>#REF!</v>
      </c>
      <c r="AR215" s="4" t="e">
        <f t="shared" si="173"/>
        <v>#REF!</v>
      </c>
      <c r="AS215" s="4" t="e">
        <f t="shared" si="174"/>
        <v>#REF!</v>
      </c>
      <c r="AT215" s="4" t="e">
        <f t="shared" si="201"/>
        <v>#REF!</v>
      </c>
      <c r="AU215" s="4" t="e">
        <f t="shared" si="175"/>
        <v>#REF!</v>
      </c>
      <c r="AV215" s="4" t="e">
        <f t="shared" si="202"/>
        <v>#REF!</v>
      </c>
      <c r="AW215" s="4" t="e">
        <f t="shared" si="176"/>
        <v>#REF!</v>
      </c>
      <c r="AX215" s="4" t="e">
        <f t="shared" si="177"/>
        <v>#REF!</v>
      </c>
      <c r="AY215" s="4" t="e">
        <f t="shared" si="178"/>
        <v>#REF!</v>
      </c>
      <c r="AZ215" s="4" t="e">
        <f t="shared" si="203"/>
        <v>#REF!</v>
      </c>
      <c r="BA215" s="4" t="e">
        <f t="shared" si="179"/>
        <v>#REF!</v>
      </c>
      <c r="BB215" s="4" t="e">
        <f t="shared" si="204"/>
        <v>#REF!</v>
      </c>
      <c r="BC215" s="4" t="e">
        <f t="shared" si="180"/>
        <v>#REF!</v>
      </c>
      <c r="BD215" s="4" t="e">
        <f t="shared" si="181"/>
        <v>#REF!</v>
      </c>
      <c r="BE215" s="4" t="e">
        <f t="shared" si="182"/>
        <v>#REF!</v>
      </c>
      <c r="BF215" s="4" t="e">
        <f t="shared" si="205"/>
        <v>#REF!</v>
      </c>
      <c r="BG215" s="4" t="e">
        <f t="shared" si="183"/>
        <v>#REF!</v>
      </c>
      <c r="BH215" s="4" t="e">
        <f t="shared" si="206"/>
        <v>#REF!</v>
      </c>
      <c r="BI215" s="4" t="e">
        <f t="shared" si="184"/>
        <v>#REF!</v>
      </c>
      <c r="BJ215" s="4" t="e">
        <f t="shared" si="185"/>
        <v>#REF!</v>
      </c>
      <c r="BK215" s="4" t="e">
        <f t="shared" si="186"/>
        <v>#REF!</v>
      </c>
      <c r="BL215" s="4" t="e">
        <f t="shared" si="207"/>
        <v>#REF!</v>
      </c>
      <c r="BM215" s="4" t="e">
        <f t="shared" si="187"/>
        <v>#REF!</v>
      </c>
      <c r="BN215" s="4" t="e">
        <f t="shared" si="208"/>
        <v>#REF!</v>
      </c>
      <c r="BO215" s="4" t="e">
        <f t="shared" si="188"/>
        <v>#REF!</v>
      </c>
      <c r="BP215" s="4" t="e">
        <f t="shared" si="189"/>
        <v>#REF!</v>
      </c>
      <c r="BQ215" s="4" t="e">
        <f t="shared" si="190"/>
        <v>#REF!</v>
      </c>
      <c r="BR215" s="4" t="e">
        <f t="shared" si="209"/>
        <v>#REF!</v>
      </c>
      <c r="BS215" s="4" t="e">
        <f t="shared" si="191"/>
        <v>#REF!</v>
      </c>
      <c r="BT215" s="4" t="e">
        <f t="shared" si="210"/>
        <v>#REF!</v>
      </c>
      <c r="BU215" s="4" t="e">
        <f t="shared" si="192"/>
        <v>#REF!</v>
      </c>
      <c r="BV215" s="4" t="e">
        <f t="shared" si="193"/>
        <v>#REF!</v>
      </c>
      <c r="BW215" s="4" t="e">
        <f t="shared" si="194"/>
        <v>#REF!</v>
      </c>
      <c r="BX215" s="4" t="e">
        <f t="shared" si="211"/>
        <v>#REF!</v>
      </c>
      <c r="BY215" s="4" t="e">
        <f t="shared" si="195"/>
        <v>#REF!</v>
      </c>
      <c r="BZ215" s="4" t="e">
        <f t="shared" si="212"/>
        <v>#REF!</v>
      </c>
      <c r="CA215" t="e">
        <f t="shared" si="196"/>
        <v>#REF!</v>
      </c>
      <c r="CB215">
        <v>0</v>
      </c>
      <c r="CC215" t="e">
        <f t="shared" si="213"/>
        <v>#REF!</v>
      </c>
      <c r="CD215" t="e">
        <f t="shared" si="214"/>
        <v>#REF!</v>
      </c>
      <c r="CE215" t="e">
        <f t="shared" si="215"/>
        <v>#REF!</v>
      </c>
      <c r="CF215" t="e">
        <f t="shared" si="216"/>
        <v>#REF!</v>
      </c>
      <c r="CG215" t="e">
        <f t="shared" si="217"/>
        <v>#REF!</v>
      </c>
      <c r="CH215" t="e">
        <f t="shared" si="218"/>
        <v>#REF!</v>
      </c>
      <c r="CI215" t="e">
        <f t="shared" si="219"/>
        <v>#REF!</v>
      </c>
      <c r="CJ215" t="e">
        <f t="shared" si="220"/>
        <v>#REF!</v>
      </c>
      <c r="CL215" s="89" t="e">
        <f t="shared" si="197"/>
        <v>#REF!</v>
      </c>
    </row>
    <row r="216" spans="1:90" x14ac:dyDescent="0.3">
      <c r="A216" t="s">
        <v>2</v>
      </c>
      <c r="B216">
        <v>3415</v>
      </c>
      <c r="C216" t="s">
        <v>131</v>
      </c>
      <c r="D216" s="16" t="e">
        <f>SUMIFS(#REF!,#REF!,$B216,#REF!,"Yes")</f>
        <v>#REF!</v>
      </c>
      <c r="E216" s="4" t="e">
        <f>SUMIFS(#REF!,#REF!,$B216,#REF!,"Yes")</f>
        <v>#REF!</v>
      </c>
      <c r="F216" s="4" t="e">
        <f>SUMIFS(#REF!,#REF!,$B216,#REF!,"Yes")</f>
        <v>#REF!</v>
      </c>
      <c r="G216" s="4" t="e">
        <f>SUMIFS(#REF!,#REF!,$B216,#REF!,"Yes")</f>
        <v>#REF!</v>
      </c>
      <c r="H216" s="4" t="e">
        <f>SUMIFS(#REF!,#REF!,$B216,#REF!,"Yes")</f>
        <v>#REF!</v>
      </c>
      <c r="I216" s="4" t="e">
        <f>SUMIFS(#REF!,#REF!,$B216,#REF!,"Yes")</f>
        <v>#REF!</v>
      </c>
      <c r="J216" s="4" t="e">
        <f>SUMIFS(#REF!,#REF!,$B216,#REF!,"Yes")</f>
        <v>#REF!</v>
      </c>
      <c r="K216" s="4" t="e">
        <f>SUMIFS(#REF!,#REF!,$B216,#REF!,"Yes")</f>
        <v>#REF!</v>
      </c>
      <c r="L216" s="4" t="e">
        <f>SUMIFS(#REF!,#REF!,$B216,#REF!,"Yes")</f>
        <v>#REF!</v>
      </c>
      <c r="M216" s="4" t="e">
        <f>SUMIFS(#REF!,#REF!,$B216,#REF!,"Yes")</f>
        <v>#REF!</v>
      </c>
      <c r="N216" s="4" t="e">
        <f>SUMIFS(#REF!,#REF!,$B216,#REF!,"Yes")</f>
        <v>#REF!</v>
      </c>
      <c r="O216" s="4" t="e">
        <f>SUMIFS(#REF!,#REF!,$B216,#REF!,"Yes")</f>
        <v>#REF!</v>
      </c>
      <c r="P216" s="4" t="e">
        <f>SUMIFS(#REF!,#REF!,$B216,#REF!,"Yes")</f>
        <v>#REF!</v>
      </c>
      <c r="Q216" s="4" t="e">
        <f>SUMIFS(#REF!,#REF!,$B216,#REF!,"Yes")</f>
        <v>#REF!</v>
      </c>
      <c r="R216" s="4" t="e">
        <f>SUMIFS(#REF!,#REF!,$B216,#REF!,"Yes")</f>
        <v>#REF!</v>
      </c>
      <c r="S216" s="4" t="e">
        <f>SUMIFS(#REF!,#REF!,$B216,#REF!,"Yes")</f>
        <v>#REF!</v>
      </c>
      <c r="T216" s="4" t="e">
        <f>SUMIFS(#REF!,#REF!,$B216,#REF!,"Yes")</f>
        <v>#REF!</v>
      </c>
      <c r="U216" s="4" t="e">
        <f>SUMIFS(#REF!,#REF!,$B216,#REF!,"Yes")</f>
        <v>#REF!</v>
      </c>
      <c r="V216" s="4" t="e">
        <f>SUMIFS(#REF!,#REF!,$B216,#REF!,"Yes")</f>
        <v>#REF!</v>
      </c>
      <c r="W216" s="4" t="e">
        <f>SUMIFS(#REF!,#REF!,$B216,#REF!,"Yes")</f>
        <v>#REF!</v>
      </c>
      <c r="X216" s="4" t="e">
        <f>SUMIFS(#REF!,#REF!,$B216,#REF!,"Yes")</f>
        <v>#REF!</v>
      </c>
      <c r="Y216" s="4" t="e">
        <f>SUMIFS(#REF!,#REF!,$B216,#REF!,"Yes")</f>
        <v>#REF!</v>
      </c>
      <c r="Z216" s="4" t="e">
        <f>SUMIFS(#REF!,#REF!,$B216,#REF!,"Yes")</f>
        <v>#REF!</v>
      </c>
      <c r="AA216" s="4" t="e">
        <f>SUMIFS(#REF!,#REF!,$B216,#REF!,"Yes")</f>
        <v>#REF!</v>
      </c>
      <c r="AB216" s="4" t="e">
        <f>SUMIFS(#REF!,#REF!,$B216,#REF!,"Yes")</f>
        <v>#REF!</v>
      </c>
      <c r="AC216" s="4" t="e">
        <f>SUMIFS(#REF!,#REF!,$B216,#REF!,"Yes")</f>
        <v>#REF!</v>
      </c>
      <c r="AD216" s="4" t="e">
        <f>SUMIFS(#REF!,#REF!,$B216,#REF!,"Yes")</f>
        <v>#REF!</v>
      </c>
      <c r="AE216" s="4" t="e">
        <f>SUMIFS(#REF!,#REF!,$B216,#REF!,"Yes")</f>
        <v>#REF!</v>
      </c>
      <c r="AF216" s="4" t="e">
        <f>SUMIFS(#REF!,#REF!,$B216,#REF!,"Yes")</f>
        <v>#REF!</v>
      </c>
      <c r="AG216" s="4" t="e">
        <f>IFERROR(INDEX(#REF!,MATCH(B216,#REF!,0),6),H216)</f>
        <v>#REF!</v>
      </c>
      <c r="AH216" s="12">
        <f t="shared" si="166"/>
        <v>0</v>
      </c>
      <c r="AI216" s="4" t="e">
        <f t="shared" si="167"/>
        <v>#REF!</v>
      </c>
      <c r="AJ216" s="4" t="e">
        <f t="shared" si="198"/>
        <v>#REF!</v>
      </c>
      <c r="AK216" s="4" t="e">
        <f t="shared" si="168"/>
        <v>#REF!</v>
      </c>
      <c r="AL216" s="4" t="e">
        <f t="shared" si="169"/>
        <v>#REF!</v>
      </c>
      <c r="AM216" s="4" t="e">
        <f t="shared" si="170"/>
        <v>#REF!</v>
      </c>
      <c r="AN216" s="4" t="e">
        <f t="shared" si="199"/>
        <v>#REF!</v>
      </c>
      <c r="AO216" s="4" t="e">
        <f t="shared" si="171"/>
        <v>#REF!</v>
      </c>
      <c r="AP216" s="4" t="e">
        <f t="shared" si="200"/>
        <v>#REF!</v>
      </c>
      <c r="AQ216" s="4" t="e">
        <f t="shared" si="172"/>
        <v>#REF!</v>
      </c>
      <c r="AR216" s="4" t="e">
        <f t="shared" si="173"/>
        <v>#REF!</v>
      </c>
      <c r="AS216" s="4" t="e">
        <f t="shared" si="174"/>
        <v>#REF!</v>
      </c>
      <c r="AT216" s="4" t="e">
        <f t="shared" si="201"/>
        <v>#REF!</v>
      </c>
      <c r="AU216" s="4" t="e">
        <f t="shared" si="175"/>
        <v>#REF!</v>
      </c>
      <c r="AV216" s="4" t="e">
        <f t="shared" si="202"/>
        <v>#REF!</v>
      </c>
      <c r="AW216" s="4" t="e">
        <f t="shared" si="176"/>
        <v>#REF!</v>
      </c>
      <c r="AX216" s="4" t="e">
        <f t="shared" si="177"/>
        <v>#REF!</v>
      </c>
      <c r="AY216" s="4" t="e">
        <f t="shared" si="178"/>
        <v>#REF!</v>
      </c>
      <c r="AZ216" s="4" t="e">
        <f t="shared" si="203"/>
        <v>#REF!</v>
      </c>
      <c r="BA216" s="4" t="e">
        <f t="shared" si="179"/>
        <v>#REF!</v>
      </c>
      <c r="BB216" s="4" t="e">
        <f t="shared" si="204"/>
        <v>#REF!</v>
      </c>
      <c r="BC216" s="4" t="e">
        <f t="shared" si="180"/>
        <v>#REF!</v>
      </c>
      <c r="BD216" s="4" t="e">
        <f t="shared" si="181"/>
        <v>#REF!</v>
      </c>
      <c r="BE216" s="4" t="e">
        <f t="shared" si="182"/>
        <v>#REF!</v>
      </c>
      <c r="BF216" s="4" t="e">
        <f t="shared" si="205"/>
        <v>#REF!</v>
      </c>
      <c r="BG216" s="4" t="e">
        <f t="shared" si="183"/>
        <v>#REF!</v>
      </c>
      <c r="BH216" s="4" t="e">
        <f t="shared" si="206"/>
        <v>#REF!</v>
      </c>
      <c r="BI216" s="4" t="e">
        <f t="shared" si="184"/>
        <v>#REF!</v>
      </c>
      <c r="BJ216" s="4" t="e">
        <f t="shared" si="185"/>
        <v>#REF!</v>
      </c>
      <c r="BK216" s="4" t="e">
        <f t="shared" si="186"/>
        <v>#REF!</v>
      </c>
      <c r="BL216" s="4" t="e">
        <f t="shared" si="207"/>
        <v>#REF!</v>
      </c>
      <c r="BM216" s="4" t="e">
        <f t="shared" si="187"/>
        <v>#REF!</v>
      </c>
      <c r="BN216" s="4" t="e">
        <f t="shared" si="208"/>
        <v>#REF!</v>
      </c>
      <c r="BO216" s="4" t="e">
        <f t="shared" si="188"/>
        <v>#REF!</v>
      </c>
      <c r="BP216" s="4" t="e">
        <f t="shared" si="189"/>
        <v>#REF!</v>
      </c>
      <c r="BQ216" s="4" t="e">
        <f t="shared" si="190"/>
        <v>#REF!</v>
      </c>
      <c r="BR216" s="4" t="e">
        <f t="shared" si="209"/>
        <v>#REF!</v>
      </c>
      <c r="BS216" s="4" t="e">
        <f t="shared" si="191"/>
        <v>#REF!</v>
      </c>
      <c r="BT216" s="4" t="e">
        <f t="shared" si="210"/>
        <v>#REF!</v>
      </c>
      <c r="BU216" s="4" t="e">
        <f t="shared" si="192"/>
        <v>#REF!</v>
      </c>
      <c r="BV216" s="4" t="e">
        <f t="shared" si="193"/>
        <v>#REF!</v>
      </c>
      <c r="BW216" s="4" t="e">
        <f t="shared" si="194"/>
        <v>#REF!</v>
      </c>
      <c r="BX216" s="4" t="e">
        <f t="shared" si="211"/>
        <v>#REF!</v>
      </c>
      <c r="BY216" s="4" t="e">
        <f t="shared" si="195"/>
        <v>#REF!</v>
      </c>
      <c r="BZ216" s="4" t="e">
        <f t="shared" si="212"/>
        <v>#REF!</v>
      </c>
      <c r="CA216" t="e">
        <f t="shared" si="196"/>
        <v>#REF!</v>
      </c>
      <c r="CB216">
        <v>0</v>
      </c>
      <c r="CC216" t="e">
        <f t="shared" si="213"/>
        <v>#REF!</v>
      </c>
      <c r="CD216" t="e">
        <f t="shared" si="214"/>
        <v>#REF!</v>
      </c>
      <c r="CE216" t="e">
        <f t="shared" si="215"/>
        <v>#REF!</v>
      </c>
      <c r="CF216" t="e">
        <f t="shared" si="216"/>
        <v>#REF!</v>
      </c>
      <c r="CG216" t="e">
        <f t="shared" si="217"/>
        <v>#REF!</v>
      </c>
      <c r="CH216" t="e">
        <f t="shared" si="218"/>
        <v>#REF!</v>
      </c>
      <c r="CI216" t="e">
        <f t="shared" si="219"/>
        <v>#REF!</v>
      </c>
      <c r="CJ216" t="e">
        <f t="shared" si="220"/>
        <v>#REF!</v>
      </c>
      <c r="CL216" s="89" t="e">
        <f t="shared" si="197"/>
        <v>#REF!</v>
      </c>
    </row>
    <row r="217" spans="1:90" x14ac:dyDescent="0.3">
      <c r="A217" t="s">
        <v>2</v>
      </c>
      <c r="B217">
        <v>4005</v>
      </c>
      <c r="C217" t="s">
        <v>133</v>
      </c>
      <c r="D217" s="16" t="e">
        <f>SUMIFS(#REF!,#REF!,$B217,#REF!,"Yes")</f>
        <v>#REF!</v>
      </c>
      <c r="E217" s="4" t="e">
        <f>SUMIFS(#REF!,#REF!,$B217,#REF!,"Yes")</f>
        <v>#REF!</v>
      </c>
      <c r="F217" s="4" t="e">
        <f>SUMIFS(#REF!,#REF!,$B217,#REF!,"Yes")</f>
        <v>#REF!</v>
      </c>
      <c r="G217" s="4" t="e">
        <f>SUMIFS(#REF!,#REF!,$B217,#REF!,"Yes")</f>
        <v>#REF!</v>
      </c>
      <c r="H217" s="4" t="e">
        <f>SUMIFS(#REF!,#REF!,$B217,#REF!,"Yes")</f>
        <v>#REF!</v>
      </c>
      <c r="I217" s="4" t="e">
        <f>SUMIFS(#REF!,#REF!,$B217,#REF!,"Yes")</f>
        <v>#REF!</v>
      </c>
      <c r="J217" s="4" t="e">
        <f>SUMIFS(#REF!,#REF!,$B217,#REF!,"Yes")</f>
        <v>#REF!</v>
      </c>
      <c r="K217" s="4" t="e">
        <f>SUMIFS(#REF!,#REF!,$B217,#REF!,"Yes")</f>
        <v>#REF!</v>
      </c>
      <c r="L217" s="4" t="e">
        <f>SUMIFS(#REF!,#REF!,$B217,#REF!,"Yes")</f>
        <v>#REF!</v>
      </c>
      <c r="M217" s="4" t="e">
        <f>SUMIFS(#REF!,#REF!,$B217,#REF!,"Yes")</f>
        <v>#REF!</v>
      </c>
      <c r="N217" s="4" t="e">
        <f>SUMIFS(#REF!,#REF!,$B217,#REF!,"Yes")</f>
        <v>#REF!</v>
      </c>
      <c r="O217" s="4" t="e">
        <f>SUMIFS(#REF!,#REF!,$B217,#REF!,"Yes")</f>
        <v>#REF!</v>
      </c>
      <c r="P217" s="4" t="e">
        <f>SUMIFS(#REF!,#REF!,$B217,#REF!,"Yes")</f>
        <v>#REF!</v>
      </c>
      <c r="Q217" s="4" t="e">
        <f>SUMIFS(#REF!,#REF!,$B217,#REF!,"Yes")</f>
        <v>#REF!</v>
      </c>
      <c r="R217" s="4" t="e">
        <f>SUMIFS(#REF!,#REF!,$B217,#REF!,"Yes")</f>
        <v>#REF!</v>
      </c>
      <c r="S217" s="4" t="e">
        <f>SUMIFS(#REF!,#REF!,$B217,#REF!,"Yes")</f>
        <v>#REF!</v>
      </c>
      <c r="T217" s="4" t="e">
        <f>SUMIFS(#REF!,#REF!,$B217,#REF!,"Yes")</f>
        <v>#REF!</v>
      </c>
      <c r="U217" s="4" t="e">
        <f>SUMIFS(#REF!,#REF!,$B217,#REF!,"Yes")</f>
        <v>#REF!</v>
      </c>
      <c r="V217" s="4" t="e">
        <f>SUMIFS(#REF!,#REF!,$B217,#REF!,"Yes")</f>
        <v>#REF!</v>
      </c>
      <c r="W217" s="4" t="e">
        <f>SUMIFS(#REF!,#REF!,$B217,#REF!,"Yes")</f>
        <v>#REF!</v>
      </c>
      <c r="X217" s="4" t="e">
        <f>SUMIFS(#REF!,#REF!,$B217,#REF!,"Yes")</f>
        <v>#REF!</v>
      </c>
      <c r="Y217" s="4" t="e">
        <f>SUMIFS(#REF!,#REF!,$B217,#REF!,"Yes")</f>
        <v>#REF!</v>
      </c>
      <c r="Z217" s="4" t="e">
        <f>SUMIFS(#REF!,#REF!,$B217,#REF!,"Yes")</f>
        <v>#REF!</v>
      </c>
      <c r="AA217" s="4" t="e">
        <f>SUMIFS(#REF!,#REF!,$B217,#REF!,"Yes")</f>
        <v>#REF!</v>
      </c>
      <c r="AB217" s="4" t="e">
        <f>SUMIFS(#REF!,#REF!,$B217,#REF!,"Yes")</f>
        <v>#REF!</v>
      </c>
      <c r="AC217" s="4" t="e">
        <f>SUMIFS(#REF!,#REF!,$B217,#REF!,"Yes")</f>
        <v>#REF!</v>
      </c>
      <c r="AD217" s="4" t="e">
        <f>SUMIFS(#REF!,#REF!,$B217,#REF!,"Yes")</f>
        <v>#REF!</v>
      </c>
      <c r="AE217" s="4" t="e">
        <f>SUMIFS(#REF!,#REF!,$B217,#REF!,"Yes")</f>
        <v>#REF!</v>
      </c>
      <c r="AF217" s="4" t="e">
        <f>SUMIFS(#REF!,#REF!,$B217,#REF!,"Yes")</f>
        <v>#REF!</v>
      </c>
      <c r="AG217" s="4" t="e">
        <f>IFERROR(INDEX(#REF!,MATCH(B217,#REF!,0),6),H217)</f>
        <v>#REF!</v>
      </c>
      <c r="AH217" s="12">
        <f t="shared" si="166"/>
        <v>0</v>
      </c>
      <c r="AI217" s="4" t="e">
        <f t="shared" si="167"/>
        <v>#REF!</v>
      </c>
      <c r="AJ217" s="4" t="e">
        <f t="shared" si="198"/>
        <v>#REF!</v>
      </c>
      <c r="AK217" s="4" t="e">
        <f t="shared" si="168"/>
        <v>#REF!</v>
      </c>
      <c r="AL217" s="4" t="e">
        <f t="shared" si="169"/>
        <v>#REF!</v>
      </c>
      <c r="AM217" s="4" t="e">
        <f t="shared" si="170"/>
        <v>#REF!</v>
      </c>
      <c r="AN217" s="4" t="e">
        <f t="shared" si="199"/>
        <v>#REF!</v>
      </c>
      <c r="AO217" s="4" t="e">
        <f t="shared" si="171"/>
        <v>#REF!</v>
      </c>
      <c r="AP217" s="4" t="e">
        <f t="shared" si="200"/>
        <v>#REF!</v>
      </c>
      <c r="AQ217" s="4" t="e">
        <f t="shared" si="172"/>
        <v>#REF!</v>
      </c>
      <c r="AR217" s="4" t="e">
        <f t="shared" si="173"/>
        <v>#REF!</v>
      </c>
      <c r="AS217" s="4" t="e">
        <f t="shared" si="174"/>
        <v>#REF!</v>
      </c>
      <c r="AT217" s="4" t="e">
        <f t="shared" si="201"/>
        <v>#REF!</v>
      </c>
      <c r="AU217" s="4" t="e">
        <f t="shared" si="175"/>
        <v>#REF!</v>
      </c>
      <c r="AV217" s="4" t="e">
        <f t="shared" si="202"/>
        <v>#REF!</v>
      </c>
      <c r="AW217" s="4" t="e">
        <f t="shared" si="176"/>
        <v>#REF!</v>
      </c>
      <c r="AX217" s="4" t="e">
        <f t="shared" si="177"/>
        <v>#REF!</v>
      </c>
      <c r="AY217" s="4" t="e">
        <f t="shared" si="178"/>
        <v>#REF!</v>
      </c>
      <c r="AZ217" s="4" t="e">
        <f t="shared" si="203"/>
        <v>#REF!</v>
      </c>
      <c r="BA217" s="4" t="e">
        <f t="shared" si="179"/>
        <v>#REF!</v>
      </c>
      <c r="BB217" s="4" t="e">
        <f t="shared" si="204"/>
        <v>#REF!</v>
      </c>
      <c r="BC217" s="4" t="e">
        <f t="shared" si="180"/>
        <v>#REF!</v>
      </c>
      <c r="BD217" s="4" t="e">
        <f t="shared" si="181"/>
        <v>#REF!</v>
      </c>
      <c r="BE217" s="4" t="e">
        <f t="shared" si="182"/>
        <v>#REF!</v>
      </c>
      <c r="BF217" s="4" t="e">
        <f t="shared" si="205"/>
        <v>#REF!</v>
      </c>
      <c r="BG217" s="4" t="e">
        <f t="shared" si="183"/>
        <v>#REF!</v>
      </c>
      <c r="BH217" s="4" t="e">
        <f t="shared" si="206"/>
        <v>#REF!</v>
      </c>
      <c r="BI217" s="4" t="e">
        <f t="shared" si="184"/>
        <v>#REF!</v>
      </c>
      <c r="BJ217" s="4" t="e">
        <f t="shared" si="185"/>
        <v>#REF!</v>
      </c>
      <c r="BK217" s="4" t="e">
        <f t="shared" si="186"/>
        <v>#REF!</v>
      </c>
      <c r="BL217" s="4" t="e">
        <f t="shared" si="207"/>
        <v>#REF!</v>
      </c>
      <c r="BM217" s="4" t="e">
        <f t="shared" si="187"/>
        <v>#REF!</v>
      </c>
      <c r="BN217" s="4" t="e">
        <f t="shared" si="208"/>
        <v>#REF!</v>
      </c>
      <c r="BO217" s="4" t="e">
        <f t="shared" si="188"/>
        <v>#REF!</v>
      </c>
      <c r="BP217" s="4" t="e">
        <f t="shared" si="189"/>
        <v>#REF!</v>
      </c>
      <c r="BQ217" s="4" t="e">
        <f t="shared" si="190"/>
        <v>#REF!</v>
      </c>
      <c r="BR217" s="4" t="e">
        <f t="shared" si="209"/>
        <v>#REF!</v>
      </c>
      <c r="BS217" s="4" t="e">
        <f t="shared" si="191"/>
        <v>#REF!</v>
      </c>
      <c r="BT217" s="4" t="e">
        <f t="shared" si="210"/>
        <v>#REF!</v>
      </c>
      <c r="BU217" s="4" t="e">
        <f t="shared" si="192"/>
        <v>#REF!</v>
      </c>
      <c r="BV217" s="4" t="e">
        <f t="shared" si="193"/>
        <v>#REF!</v>
      </c>
      <c r="BW217" s="4" t="e">
        <f t="shared" si="194"/>
        <v>#REF!</v>
      </c>
      <c r="BX217" s="4" t="e">
        <f t="shared" si="211"/>
        <v>#REF!</v>
      </c>
      <c r="BY217" s="4" t="e">
        <f t="shared" si="195"/>
        <v>#REF!</v>
      </c>
      <c r="BZ217" s="4" t="e">
        <f t="shared" si="212"/>
        <v>#REF!</v>
      </c>
      <c r="CA217" t="e">
        <f t="shared" si="196"/>
        <v>#REF!</v>
      </c>
      <c r="CB217">
        <v>0</v>
      </c>
      <c r="CC217" t="e">
        <f t="shared" si="213"/>
        <v>#REF!</v>
      </c>
      <c r="CD217" t="e">
        <f t="shared" si="214"/>
        <v>#REF!</v>
      </c>
      <c r="CE217" t="e">
        <f t="shared" si="215"/>
        <v>#REF!</v>
      </c>
      <c r="CF217" t="e">
        <f t="shared" si="216"/>
        <v>#REF!</v>
      </c>
      <c r="CG217" t="e">
        <f t="shared" si="217"/>
        <v>#REF!</v>
      </c>
      <c r="CH217" t="e">
        <f t="shared" si="218"/>
        <v>#REF!</v>
      </c>
      <c r="CI217" t="e">
        <f t="shared" si="219"/>
        <v>#REF!</v>
      </c>
      <c r="CJ217" t="e">
        <f t="shared" si="220"/>
        <v>#REF!</v>
      </c>
      <c r="CL217" s="89" t="e">
        <f t="shared" si="197"/>
        <v>#REF!</v>
      </c>
    </row>
    <row r="218" spans="1:90" x14ac:dyDescent="0.3">
      <c r="A218" t="s">
        <v>2</v>
      </c>
      <c r="B218">
        <v>4175</v>
      </c>
      <c r="C218" t="s">
        <v>417</v>
      </c>
      <c r="D218" s="16" t="e">
        <f>SUMIFS(#REF!,#REF!,$B218,#REF!,"Yes")</f>
        <v>#REF!</v>
      </c>
      <c r="E218" s="4" t="e">
        <f>SUMIFS(#REF!,#REF!,$B218,#REF!,"Yes")</f>
        <v>#REF!</v>
      </c>
      <c r="F218" s="4" t="e">
        <f>SUMIFS(#REF!,#REF!,$B218,#REF!,"Yes")</f>
        <v>#REF!</v>
      </c>
      <c r="G218" s="4" t="e">
        <f>SUMIFS(#REF!,#REF!,$B218,#REF!,"Yes")</f>
        <v>#REF!</v>
      </c>
      <c r="H218" s="4" t="e">
        <f>SUMIFS(#REF!,#REF!,$B218,#REF!,"Yes")</f>
        <v>#REF!</v>
      </c>
      <c r="I218" s="4" t="e">
        <f>SUMIFS(#REF!,#REF!,$B218,#REF!,"Yes")</f>
        <v>#REF!</v>
      </c>
      <c r="J218" s="4" t="e">
        <f>SUMIFS(#REF!,#REF!,$B218,#REF!,"Yes")</f>
        <v>#REF!</v>
      </c>
      <c r="K218" s="4" t="e">
        <f>SUMIFS(#REF!,#REF!,$B218,#REF!,"Yes")</f>
        <v>#REF!</v>
      </c>
      <c r="L218" s="4" t="e">
        <f>SUMIFS(#REF!,#REF!,$B218,#REF!,"Yes")</f>
        <v>#REF!</v>
      </c>
      <c r="M218" s="4" t="e">
        <f>SUMIFS(#REF!,#REF!,$B218,#REF!,"Yes")</f>
        <v>#REF!</v>
      </c>
      <c r="N218" s="4" t="e">
        <f>SUMIFS(#REF!,#REF!,$B218,#REF!,"Yes")</f>
        <v>#REF!</v>
      </c>
      <c r="O218" s="4" t="e">
        <f>SUMIFS(#REF!,#REF!,$B218,#REF!,"Yes")</f>
        <v>#REF!</v>
      </c>
      <c r="P218" s="4" t="e">
        <f>SUMIFS(#REF!,#REF!,$B218,#REF!,"Yes")</f>
        <v>#REF!</v>
      </c>
      <c r="Q218" s="4" t="e">
        <f>SUMIFS(#REF!,#REF!,$B218,#REF!,"Yes")</f>
        <v>#REF!</v>
      </c>
      <c r="R218" s="4" t="e">
        <f>SUMIFS(#REF!,#REF!,$B218,#REF!,"Yes")</f>
        <v>#REF!</v>
      </c>
      <c r="S218" s="4" t="e">
        <f>SUMIFS(#REF!,#REF!,$B218,#REF!,"Yes")</f>
        <v>#REF!</v>
      </c>
      <c r="T218" s="4" t="e">
        <f>SUMIFS(#REF!,#REF!,$B218,#REF!,"Yes")</f>
        <v>#REF!</v>
      </c>
      <c r="U218" s="4" t="e">
        <f>SUMIFS(#REF!,#REF!,$B218,#REF!,"Yes")</f>
        <v>#REF!</v>
      </c>
      <c r="V218" s="4" t="e">
        <f>SUMIFS(#REF!,#REF!,$B218,#REF!,"Yes")</f>
        <v>#REF!</v>
      </c>
      <c r="W218" s="4" t="e">
        <f>SUMIFS(#REF!,#REF!,$B218,#REF!,"Yes")</f>
        <v>#REF!</v>
      </c>
      <c r="X218" s="4" t="e">
        <f>SUMIFS(#REF!,#REF!,$B218,#REF!,"Yes")</f>
        <v>#REF!</v>
      </c>
      <c r="Y218" s="4" t="e">
        <f>SUMIFS(#REF!,#REF!,$B218,#REF!,"Yes")</f>
        <v>#REF!</v>
      </c>
      <c r="Z218" s="4" t="e">
        <f>SUMIFS(#REF!,#REF!,$B218,#REF!,"Yes")</f>
        <v>#REF!</v>
      </c>
      <c r="AA218" s="4" t="e">
        <f>SUMIFS(#REF!,#REF!,$B218,#REF!,"Yes")</f>
        <v>#REF!</v>
      </c>
      <c r="AB218" s="4" t="e">
        <f>SUMIFS(#REF!,#REF!,$B218,#REF!,"Yes")</f>
        <v>#REF!</v>
      </c>
      <c r="AC218" s="4" t="e">
        <f>SUMIFS(#REF!,#REF!,$B218,#REF!,"Yes")</f>
        <v>#REF!</v>
      </c>
      <c r="AD218" s="4" t="e">
        <f>SUMIFS(#REF!,#REF!,$B218,#REF!,"Yes")</f>
        <v>#REF!</v>
      </c>
      <c r="AE218" s="4" t="e">
        <f>SUMIFS(#REF!,#REF!,$B218,#REF!,"Yes")</f>
        <v>#REF!</v>
      </c>
      <c r="AF218" s="4" t="e">
        <f>SUMIFS(#REF!,#REF!,$B218,#REF!,"Yes")</f>
        <v>#REF!</v>
      </c>
      <c r="AG218" s="4" t="e">
        <f>IFERROR(INDEX(#REF!,MATCH(B218,#REF!,0),6),H218)</f>
        <v>#REF!</v>
      </c>
      <c r="AH218" s="12">
        <f t="shared" si="166"/>
        <v>0</v>
      </c>
      <c r="AI218" s="4" t="e">
        <f t="shared" si="167"/>
        <v>#REF!</v>
      </c>
      <c r="AJ218" s="4" t="e">
        <f t="shared" si="198"/>
        <v>#REF!</v>
      </c>
      <c r="AK218" s="4" t="e">
        <f t="shared" si="168"/>
        <v>#REF!</v>
      </c>
      <c r="AL218" s="4" t="e">
        <f t="shared" si="169"/>
        <v>#REF!</v>
      </c>
      <c r="AM218" s="4" t="e">
        <f t="shared" si="170"/>
        <v>#REF!</v>
      </c>
      <c r="AN218" s="4" t="e">
        <f t="shared" si="199"/>
        <v>#REF!</v>
      </c>
      <c r="AO218" s="4" t="e">
        <f t="shared" si="171"/>
        <v>#REF!</v>
      </c>
      <c r="AP218" s="4" t="e">
        <f t="shared" si="200"/>
        <v>#REF!</v>
      </c>
      <c r="AQ218" s="4" t="e">
        <f t="shared" si="172"/>
        <v>#REF!</v>
      </c>
      <c r="AR218" s="4" t="e">
        <f t="shared" si="173"/>
        <v>#REF!</v>
      </c>
      <c r="AS218" s="4" t="e">
        <f t="shared" si="174"/>
        <v>#REF!</v>
      </c>
      <c r="AT218" s="4" t="e">
        <f t="shared" si="201"/>
        <v>#REF!</v>
      </c>
      <c r="AU218" s="4" t="e">
        <f t="shared" si="175"/>
        <v>#REF!</v>
      </c>
      <c r="AV218" s="4" t="e">
        <f t="shared" si="202"/>
        <v>#REF!</v>
      </c>
      <c r="AW218" s="4" t="e">
        <f t="shared" si="176"/>
        <v>#REF!</v>
      </c>
      <c r="AX218" s="4" t="e">
        <f t="shared" si="177"/>
        <v>#REF!</v>
      </c>
      <c r="AY218" s="4" t="e">
        <f t="shared" si="178"/>
        <v>#REF!</v>
      </c>
      <c r="AZ218" s="4" t="e">
        <f t="shared" si="203"/>
        <v>#REF!</v>
      </c>
      <c r="BA218" s="4" t="e">
        <f t="shared" si="179"/>
        <v>#REF!</v>
      </c>
      <c r="BB218" s="4" t="e">
        <f t="shared" si="204"/>
        <v>#REF!</v>
      </c>
      <c r="BC218" s="4" t="e">
        <f t="shared" si="180"/>
        <v>#REF!</v>
      </c>
      <c r="BD218" s="4" t="e">
        <f t="shared" si="181"/>
        <v>#REF!</v>
      </c>
      <c r="BE218" s="4" t="e">
        <f t="shared" si="182"/>
        <v>#REF!</v>
      </c>
      <c r="BF218" s="4" t="e">
        <f t="shared" si="205"/>
        <v>#REF!</v>
      </c>
      <c r="BG218" s="4" t="e">
        <f t="shared" si="183"/>
        <v>#REF!</v>
      </c>
      <c r="BH218" s="4" t="e">
        <f t="shared" si="206"/>
        <v>#REF!</v>
      </c>
      <c r="BI218" s="4" t="e">
        <f t="shared" si="184"/>
        <v>#REF!</v>
      </c>
      <c r="BJ218" s="4" t="e">
        <f t="shared" si="185"/>
        <v>#REF!</v>
      </c>
      <c r="BK218" s="4" t="e">
        <f t="shared" si="186"/>
        <v>#REF!</v>
      </c>
      <c r="BL218" s="4" t="e">
        <f t="shared" si="207"/>
        <v>#REF!</v>
      </c>
      <c r="BM218" s="4" t="e">
        <f t="shared" si="187"/>
        <v>#REF!</v>
      </c>
      <c r="BN218" s="4" t="e">
        <f t="shared" si="208"/>
        <v>#REF!</v>
      </c>
      <c r="BO218" s="4" t="e">
        <f t="shared" si="188"/>
        <v>#REF!</v>
      </c>
      <c r="BP218" s="4" t="e">
        <f t="shared" si="189"/>
        <v>#REF!</v>
      </c>
      <c r="BQ218" s="4" t="e">
        <f t="shared" si="190"/>
        <v>#REF!</v>
      </c>
      <c r="BR218" s="4" t="e">
        <f t="shared" si="209"/>
        <v>#REF!</v>
      </c>
      <c r="BS218" s="4" t="e">
        <f t="shared" si="191"/>
        <v>#REF!</v>
      </c>
      <c r="BT218" s="4" t="e">
        <f t="shared" si="210"/>
        <v>#REF!</v>
      </c>
      <c r="BU218" s="4" t="e">
        <f t="shared" si="192"/>
        <v>#REF!</v>
      </c>
      <c r="BV218" s="4" t="e">
        <f t="shared" si="193"/>
        <v>#REF!</v>
      </c>
      <c r="BW218" s="4" t="e">
        <f t="shared" si="194"/>
        <v>#REF!</v>
      </c>
      <c r="BX218" s="4" t="e">
        <f t="shared" si="211"/>
        <v>#REF!</v>
      </c>
      <c r="BY218" s="4" t="e">
        <f t="shared" si="195"/>
        <v>#REF!</v>
      </c>
      <c r="BZ218" s="4" t="e">
        <f t="shared" si="212"/>
        <v>#REF!</v>
      </c>
      <c r="CA218" t="e">
        <f t="shared" si="196"/>
        <v>#REF!</v>
      </c>
      <c r="CB218">
        <v>0</v>
      </c>
      <c r="CC218" t="e">
        <f t="shared" si="213"/>
        <v>#REF!</v>
      </c>
      <c r="CD218" t="e">
        <f t="shared" si="214"/>
        <v>#REF!</v>
      </c>
      <c r="CE218" t="e">
        <f t="shared" si="215"/>
        <v>#REF!</v>
      </c>
      <c r="CF218" t="e">
        <f t="shared" si="216"/>
        <v>#REF!</v>
      </c>
      <c r="CG218" t="e">
        <f t="shared" si="217"/>
        <v>#REF!</v>
      </c>
      <c r="CH218" t="e">
        <f t="shared" si="218"/>
        <v>#REF!</v>
      </c>
      <c r="CI218" t="e">
        <f t="shared" si="219"/>
        <v>#REF!</v>
      </c>
      <c r="CJ218" t="e">
        <f t="shared" si="220"/>
        <v>#REF!</v>
      </c>
      <c r="CL218" s="89" t="e">
        <f t="shared" si="197"/>
        <v>#REF!</v>
      </c>
    </row>
    <row r="219" spans="1:90" x14ac:dyDescent="0.3">
      <c r="A219" t="s">
        <v>2</v>
      </c>
      <c r="B219">
        <v>4441</v>
      </c>
      <c r="C219" t="s">
        <v>81</v>
      </c>
      <c r="D219" s="16" t="e">
        <f>SUMIFS(#REF!,#REF!,$B219,#REF!,"Yes")</f>
        <v>#REF!</v>
      </c>
      <c r="E219" s="4" t="e">
        <f>SUMIFS(#REF!,#REF!,$B219,#REF!,"Yes")</f>
        <v>#REF!</v>
      </c>
      <c r="F219" s="4" t="e">
        <f>SUMIFS(#REF!,#REF!,$B219,#REF!,"Yes")</f>
        <v>#REF!</v>
      </c>
      <c r="G219" s="4" t="e">
        <f>SUMIFS(#REF!,#REF!,$B219,#REF!,"Yes")</f>
        <v>#REF!</v>
      </c>
      <c r="H219" s="4" t="e">
        <f>SUMIFS(#REF!,#REF!,$B219,#REF!,"Yes")</f>
        <v>#REF!</v>
      </c>
      <c r="I219" s="4" t="e">
        <f>SUMIFS(#REF!,#REF!,$B219,#REF!,"Yes")</f>
        <v>#REF!</v>
      </c>
      <c r="J219" s="4" t="e">
        <f>SUMIFS(#REF!,#REF!,$B219,#REF!,"Yes")</f>
        <v>#REF!</v>
      </c>
      <c r="K219" s="4" t="e">
        <f>SUMIFS(#REF!,#REF!,$B219,#REF!,"Yes")</f>
        <v>#REF!</v>
      </c>
      <c r="L219" s="4" t="e">
        <f>SUMIFS(#REF!,#REF!,$B219,#REF!,"Yes")</f>
        <v>#REF!</v>
      </c>
      <c r="M219" s="4" t="e">
        <f>SUMIFS(#REF!,#REF!,$B219,#REF!,"Yes")</f>
        <v>#REF!</v>
      </c>
      <c r="N219" s="4" t="e">
        <f>SUMIFS(#REF!,#REF!,$B219,#REF!,"Yes")</f>
        <v>#REF!</v>
      </c>
      <c r="O219" s="4" t="e">
        <f>SUMIFS(#REF!,#REF!,$B219,#REF!,"Yes")</f>
        <v>#REF!</v>
      </c>
      <c r="P219" s="4" t="e">
        <f>SUMIFS(#REF!,#REF!,$B219,#REF!,"Yes")</f>
        <v>#REF!</v>
      </c>
      <c r="Q219" s="4" t="e">
        <f>SUMIFS(#REF!,#REF!,$B219,#REF!,"Yes")</f>
        <v>#REF!</v>
      </c>
      <c r="R219" s="4" t="e">
        <f>SUMIFS(#REF!,#REF!,$B219,#REF!,"Yes")</f>
        <v>#REF!</v>
      </c>
      <c r="S219" s="4" t="e">
        <f>SUMIFS(#REF!,#REF!,$B219,#REF!,"Yes")</f>
        <v>#REF!</v>
      </c>
      <c r="T219" s="4" t="e">
        <f>SUMIFS(#REF!,#REF!,$B219,#REF!,"Yes")</f>
        <v>#REF!</v>
      </c>
      <c r="U219" s="4" t="e">
        <f>SUMIFS(#REF!,#REF!,$B219,#REF!,"Yes")</f>
        <v>#REF!</v>
      </c>
      <c r="V219" s="4" t="e">
        <f>SUMIFS(#REF!,#REF!,$B219,#REF!,"Yes")</f>
        <v>#REF!</v>
      </c>
      <c r="W219" s="4" t="e">
        <f>SUMIFS(#REF!,#REF!,$B219,#REF!,"Yes")</f>
        <v>#REF!</v>
      </c>
      <c r="X219" s="4" t="e">
        <f>SUMIFS(#REF!,#REF!,$B219,#REF!,"Yes")</f>
        <v>#REF!</v>
      </c>
      <c r="Y219" s="4" t="e">
        <f>SUMIFS(#REF!,#REF!,$B219,#REF!,"Yes")</f>
        <v>#REF!</v>
      </c>
      <c r="Z219" s="4" t="e">
        <f>SUMIFS(#REF!,#REF!,$B219,#REF!,"Yes")</f>
        <v>#REF!</v>
      </c>
      <c r="AA219" s="4" t="e">
        <f>SUMIFS(#REF!,#REF!,$B219,#REF!,"Yes")</f>
        <v>#REF!</v>
      </c>
      <c r="AB219" s="4" t="e">
        <f>SUMIFS(#REF!,#REF!,$B219,#REF!,"Yes")</f>
        <v>#REF!</v>
      </c>
      <c r="AC219" s="4" t="e">
        <f>SUMIFS(#REF!,#REF!,$B219,#REF!,"Yes")</f>
        <v>#REF!</v>
      </c>
      <c r="AD219" s="4" t="e">
        <f>SUMIFS(#REF!,#REF!,$B219,#REF!,"Yes")</f>
        <v>#REF!</v>
      </c>
      <c r="AE219" s="4" t="e">
        <f>SUMIFS(#REF!,#REF!,$B219,#REF!,"Yes")</f>
        <v>#REF!</v>
      </c>
      <c r="AF219" s="4" t="e">
        <f>SUMIFS(#REF!,#REF!,$B219,#REF!,"Yes")</f>
        <v>#REF!</v>
      </c>
      <c r="AG219" s="4" t="e">
        <f>IFERROR(INDEX(#REF!,MATCH(B219,#REF!,0),6),H219)</f>
        <v>#REF!</v>
      </c>
      <c r="AH219" s="12">
        <f t="shared" si="166"/>
        <v>0</v>
      </c>
      <c r="AI219" s="4" t="e">
        <f t="shared" si="167"/>
        <v>#REF!</v>
      </c>
      <c r="AJ219" s="4" t="e">
        <f t="shared" si="198"/>
        <v>#REF!</v>
      </c>
      <c r="AK219" s="4" t="e">
        <f t="shared" si="168"/>
        <v>#REF!</v>
      </c>
      <c r="AL219" s="4" t="e">
        <f t="shared" si="169"/>
        <v>#REF!</v>
      </c>
      <c r="AM219" s="4" t="e">
        <f t="shared" si="170"/>
        <v>#REF!</v>
      </c>
      <c r="AN219" s="4" t="e">
        <f t="shared" si="199"/>
        <v>#REF!</v>
      </c>
      <c r="AO219" s="4" t="e">
        <f t="shared" si="171"/>
        <v>#REF!</v>
      </c>
      <c r="AP219" s="4" t="e">
        <f t="shared" si="200"/>
        <v>#REF!</v>
      </c>
      <c r="AQ219" s="4" t="e">
        <f t="shared" si="172"/>
        <v>#REF!</v>
      </c>
      <c r="AR219" s="4" t="e">
        <f t="shared" si="173"/>
        <v>#REF!</v>
      </c>
      <c r="AS219" s="4" t="e">
        <f t="shared" si="174"/>
        <v>#REF!</v>
      </c>
      <c r="AT219" s="4" t="e">
        <f t="shared" si="201"/>
        <v>#REF!</v>
      </c>
      <c r="AU219" s="4" t="e">
        <f t="shared" si="175"/>
        <v>#REF!</v>
      </c>
      <c r="AV219" s="4" t="e">
        <f t="shared" si="202"/>
        <v>#REF!</v>
      </c>
      <c r="AW219" s="4" t="e">
        <f t="shared" si="176"/>
        <v>#REF!</v>
      </c>
      <c r="AX219" s="4" t="e">
        <f t="shared" si="177"/>
        <v>#REF!</v>
      </c>
      <c r="AY219" s="4" t="e">
        <f t="shared" si="178"/>
        <v>#REF!</v>
      </c>
      <c r="AZ219" s="4" t="e">
        <f t="shared" si="203"/>
        <v>#REF!</v>
      </c>
      <c r="BA219" s="4" t="e">
        <f t="shared" si="179"/>
        <v>#REF!</v>
      </c>
      <c r="BB219" s="4" t="e">
        <f t="shared" si="204"/>
        <v>#REF!</v>
      </c>
      <c r="BC219" s="4" t="e">
        <f t="shared" si="180"/>
        <v>#REF!</v>
      </c>
      <c r="BD219" s="4" t="e">
        <f t="shared" si="181"/>
        <v>#REF!</v>
      </c>
      <c r="BE219" s="4" t="e">
        <f t="shared" si="182"/>
        <v>#REF!</v>
      </c>
      <c r="BF219" s="4" t="e">
        <f t="shared" si="205"/>
        <v>#REF!</v>
      </c>
      <c r="BG219" s="4" t="e">
        <f t="shared" si="183"/>
        <v>#REF!</v>
      </c>
      <c r="BH219" s="4" t="e">
        <f t="shared" si="206"/>
        <v>#REF!</v>
      </c>
      <c r="BI219" s="4" t="e">
        <f t="shared" si="184"/>
        <v>#REF!</v>
      </c>
      <c r="BJ219" s="4" t="e">
        <f t="shared" si="185"/>
        <v>#REF!</v>
      </c>
      <c r="BK219" s="4" t="e">
        <f t="shared" si="186"/>
        <v>#REF!</v>
      </c>
      <c r="BL219" s="4" t="e">
        <f t="shared" si="207"/>
        <v>#REF!</v>
      </c>
      <c r="BM219" s="4" t="e">
        <f t="shared" si="187"/>
        <v>#REF!</v>
      </c>
      <c r="BN219" s="4" t="e">
        <f t="shared" si="208"/>
        <v>#REF!</v>
      </c>
      <c r="BO219" s="4" t="e">
        <f t="shared" si="188"/>
        <v>#REF!</v>
      </c>
      <c r="BP219" s="4" t="e">
        <f t="shared" si="189"/>
        <v>#REF!</v>
      </c>
      <c r="BQ219" s="4" t="e">
        <f t="shared" si="190"/>
        <v>#REF!</v>
      </c>
      <c r="BR219" s="4" t="e">
        <f t="shared" si="209"/>
        <v>#REF!</v>
      </c>
      <c r="BS219" s="4" t="e">
        <f t="shared" si="191"/>
        <v>#REF!</v>
      </c>
      <c r="BT219" s="4" t="e">
        <f t="shared" si="210"/>
        <v>#REF!</v>
      </c>
      <c r="BU219" s="4" t="e">
        <f t="shared" si="192"/>
        <v>#REF!</v>
      </c>
      <c r="BV219" s="4" t="e">
        <f t="shared" si="193"/>
        <v>#REF!</v>
      </c>
      <c r="BW219" s="4" t="e">
        <f t="shared" si="194"/>
        <v>#REF!</v>
      </c>
      <c r="BX219" s="4" t="e">
        <f t="shared" si="211"/>
        <v>#REF!</v>
      </c>
      <c r="BY219" s="4" t="e">
        <f t="shared" si="195"/>
        <v>#REF!</v>
      </c>
      <c r="BZ219" s="4" t="e">
        <f t="shared" si="212"/>
        <v>#REF!</v>
      </c>
      <c r="CA219" t="e">
        <f t="shared" si="196"/>
        <v>#REF!</v>
      </c>
      <c r="CB219">
        <v>0</v>
      </c>
      <c r="CC219" t="e">
        <f t="shared" si="213"/>
        <v>#REF!</v>
      </c>
      <c r="CD219" t="e">
        <f t="shared" si="214"/>
        <v>#REF!</v>
      </c>
      <c r="CE219" t="e">
        <f t="shared" si="215"/>
        <v>#REF!</v>
      </c>
      <c r="CF219" t="e">
        <f t="shared" si="216"/>
        <v>#REF!</v>
      </c>
      <c r="CG219" t="e">
        <f t="shared" si="217"/>
        <v>#REF!</v>
      </c>
      <c r="CH219" t="e">
        <f t="shared" si="218"/>
        <v>#REF!</v>
      </c>
      <c r="CI219" t="e">
        <f t="shared" si="219"/>
        <v>#REF!</v>
      </c>
      <c r="CJ219" t="e">
        <f t="shared" si="220"/>
        <v>#REF!</v>
      </c>
      <c r="CL219" s="89" t="e">
        <f t="shared" si="197"/>
        <v>#REF!</v>
      </c>
    </row>
    <row r="220" spans="1:90" x14ac:dyDescent="0.3">
      <c r="A220" t="s">
        <v>2</v>
      </c>
      <c r="B220">
        <v>4607</v>
      </c>
      <c r="C220" t="s">
        <v>79</v>
      </c>
      <c r="D220" s="16" t="e">
        <f>SUMIFS(#REF!,#REF!,$B220,#REF!,"Yes")</f>
        <v>#REF!</v>
      </c>
      <c r="E220" s="4" t="e">
        <f>SUMIFS(#REF!,#REF!,$B220,#REF!,"Yes")</f>
        <v>#REF!</v>
      </c>
      <c r="F220" s="4" t="e">
        <f>SUMIFS(#REF!,#REF!,$B220,#REF!,"Yes")</f>
        <v>#REF!</v>
      </c>
      <c r="G220" s="4" t="e">
        <f>SUMIFS(#REF!,#REF!,$B220,#REF!,"Yes")</f>
        <v>#REF!</v>
      </c>
      <c r="H220" s="4" t="e">
        <f>SUMIFS(#REF!,#REF!,$B220,#REF!,"Yes")</f>
        <v>#REF!</v>
      </c>
      <c r="I220" s="4" t="e">
        <f>SUMIFS(#REF!,#REF!,$B220,#REF!,"Yes")</f>
        <v>#REF!</v>
      </c>
      <c r="J220" s="4" t="e">
        <f>SUMIFS(#REF!,#REF!,$B220,#REF!,"Yes")</f>
        <v>#REF!</v>
      </c>
      <c r="K220" s="4" t="e">
        <f>SUMIFS(#REF!,#REF!,$B220,#REF!,"Yes")</f>
        <v>#REF!</v>
      </c>
      <c r="L220" s="4" t="e">
        <f>SUMIFS(#REF!,#REF!,$B220,#REF!,"Yes")</f>
        <v>#REF!</v>
      </c>
      <c r="M220" s="4" t="e">
        <f>SUMIFS(#REF!,#REF!,$B220,#REF!,"Yes")</f>
        <v>#REF!</v>
      </c>
      <c r="N220" s="4" t="e">
        <f>SUMIFS(#REF!,#REF!,$B220,#REF!,"Yes")</f>
        <v>#REF!</v>
      </c>
      <c r="O220" s="4" t="e">
        <f>SUMIFS(#REF!,#REF!,$B220,#REF!,"Yes")</f>
        <v>#REF!</v>
      </c>
      <c r="P220" s="4" t="e">
        <f>SUMIFS(#REF!,#REF!,$B220,#REF!,"Yes")</f>
        <v>#REF!</v>
      </c>
      <c r="Q220" s="4" t="e">
        <f>SUMIFS(#REF!,#REF!,$B220,#REF!,"Yes")</f>
        <v>#REF!</v>
      </c>
      <c r="R220" s="4" t="e">
        <f>SUMIFS(#REF!,#REF!,$B220,#REF!,"Yes")</f>
        <v>#REF!</v>
      </c>
      <c r="S220" s="4" t="e">
        <f>SUMIFS(#REF!,#REF!,$B220,#REF!,"Yes")</f>
        <v>#REF!</v>
      </c>
      <c r="T220" s="4" t="e">
        <f>SUMIFS(#REF!,#REF!,$B220,#REF!,"Yes")</f>
        <v>#REF!</v>
      </c>
      <c r="U220" s="4" t="e">
        <f>SUMIFS(#REF!,#REF!,$B220,#REF!,"Yes")</f>
        <v>#REF!</v>
      </c>
      <c r="V220" s="4" t="e">
        <f>SUMIFS(#REF!,#REF!,$B220,#REF!,"Yes")</f>
        <v>#REF!</v>
      </c>
      <c r="W220" s="4" t="e">
        <f>SUMIFS(#REF!,#REF!,$B220,#REF!,"Yes")</f>
        <v>#REF!</v>
      </c>
      <c r="X220" s="4" t="e">
        <f>SUMIFS(#REF!,#REF!,$B220,#REF!,"Yes")</f>
        <v>#REF!</v>
      </c>
      <c r="Y220" s="4" t="e">
        <f>SUMIFS(#REF!,#REF!,$B220,#REF!,"Yes")</f>
        <v>#REF!</v>
      </c>
      <c r="Z220" s="4" t="e">
        <f>SUMIFS(#REF!,#REF!,$B220,#REF!,"Yes")</f>
        <v>#REF!</v>
      </c>
      <c r="AA220" s="4" t="e">
        <f>SUMIFS(#REF!,#REF!,$B220,#REF!,"Yes")</f>
        <v>#REF!</v>
      </c>
      <c r="AB220" s="4" t="e">
        <f>SUMIFS(#REF!,#REF!,$B220,#REF!,"Yes")</f>
        <v>#REF!</v>
      </c>
      <c r="AC220" s="4" t="e">
        <f>SUMIFS(#REF!,#REF!,$B220,#REF!,"Yes")</f>
        <v>#REF!</v>
      </c>
      <c r="AD220" s="4" t="e">
        <f>SUMIFS(#REF!,#REF!,$B220,#REF!,"Yes")</f>
        <v>#REF!</v>
      </c>
      <c r="AE220" s="4" t="e">
        <f>SUMIFS(#REF!,#REF!,$B220,#REF!,"Yes")</f>
        <v>#REF!</v>
      </c>
      <c r="AF220" s="4" t="e">
        <f>SUMIFS(#REF!,#REF!,$B220,#REF!,"Yes")</f>
        <v>#REF!</v>
      </c>
      <c r="AG220" s="4" t="e">
        <f>IFERROR(INDEX(#REF!,MATCH(B220,#REF!,0),6),H220)</f>
        <v>#REF!</v>
      </c>
      <c r="AH220" s="12">
        <f t="shared" si="166"/>
        <v>0</v>
      </c>
      <c r="AI220" s="4" t="e">
        <f t="shared" si="167"/>
        <v>#REF!</v>
      </c>
      <c r="AJ220" s="4" t="e">
        <f t="shared" si="198"/>
        <v>#REF!</v>
      </c>
      <c r="AK220" s="4" t="e">
        <f t="shared" si="168"/>
        <v>#REF!</v>
      </c>
      <c r="AL220" s="4" t="e">
        <f t="shared" si="169"/>
        <v>#REF!</v>
      </c>
      <c r="AM220" s="4" t="e">
        <f t="shared" si="170"/>
        <v>#REF!</v>
      </c>
      <c r="AN220" s="4" t="e">
        <f t="shared" si="199"/>
        <v>#REF!</v>
      </c>
      <c r="AO220" s="4" t="e">
        <f t="shared" si="171"/>
        <v>#REF!</v>
      </c>
      <c r="AP220" s="4" t="e">
        <f t="shared" si="200"/>
        <v>#REF!</v>
      </c>
      <c r="AQ220" s="4" t="e">
        <f t="shared" si="172"/>
        <v>#REF!</v>
      </c>
      <c r="AR220" s="4" t="e">
        <f t="shared" si="173"/>
        <v>#REF!</v>
      </c>
      <c r="AS220" s="4" t="e">
        <f t="shared" si="174"/>
        <v>#REF!</v>
      </c>
      <c r="AT220" s="4" t="e">
        <f t="shared" si="201"/>
        <v>#REF!</v>
      </c>
      <c r="AU220" s="4" t="e">
        <f t="shared" si="175"/>
        <v>#REF!</v>
      </c>
      <c r="AV220" s="4" t="e">
        <f t="shared" si="202"/>
        <v>#REF!</v>
      </c>
      <c r="AW220" s="4" t="e">
        <f t="shared" si="176"/>
        <v>#REF!</v>
      </c>
      <c r="AX220" s="4" t="e">
        <f t="shared" si="177"/>
        <v>#REF!</v>
      </c>
      <c r="AY220" s="4" t="e">
        <f t="shared" si="178"/>
        <v>#REF!</v>
      </c>
      <c r="AZ220" s="4" t="e">
        <f t="shared" si="203"/>
        <v>#REF!</v>
      </c>
      <c r="BA220" s="4" t="e">
        <f t="shared" si="179"/>
        <v>#REF!</v>
      </c>
      <c r="BB220" s="4" t="e">
        <f t="shared" si="204"/>
        <v>#REF!</v>
      </c>
      <c r="BC220" s="4" t="e">
        <f t="shared" si="180"/>
        <v>#REF!</v>
      </c>
      <c r="BD220" s="4" t="e">
        <f t="shared" si="181"/>
        <v>#REF!</v>
      </c>
      <c r="BE220" s="4" t="e">
        <f t="shared" si="182"/>
        <v>#REF!</v>
      </c>
      <c r="BF220" s="4" t="e">
        <f t="shared" si="205"/>
        <v>#REF!</v>
      </c>
      <c r="BG220" s="4" t="e">
        <f t="shared" si="183"/>
        <v>#REF!</v>
      </c>
      <c r="BH220" s="4" t="e">
        <f t="shared" si="206"/>
        <v>#REF!</v>
      </c>
      <c r="BI220" s="4" t="e">
        <f t="shared" si="184"/>
        <v>#REF!</v>
      </c>
      <c r="BJ220" s="4" t="e">
        <f t="shared" si="185"/>
        <v>#REF!</v>
      </c>
      <c r="BK220" s="4" t="e">
        <f t="shared" si="186"/>
        <v>#REF!</v>
      </c>
      <c r="BL220" s="4" t="e">
        <f t="shared" si="207"/>
        <v>#REF!</v>
      </c>
      <c r="BM220" s="4" t="e">
        <f t="shared" si="187"/>
        <v>#REF!</v>
      </c>
      <c r="BN220" s="4" t="e">
        <f t="shared" si="208"/>
        <v>#REF!</v>
      </c>
      <c r="BO220" s="4" t="e">
        <f t="shared" si="188"/>
        <v>#REF!</v>
      </c>
      <c r="BP220" s="4" t="e">
        <f t="shared" si="189"/>
        <v>#REF!</v>
      </c>
      <c r="BQ220" s="4" t="e">
        <f t="shared" si="190"/>
        <v>#REF!</v>
      </c>
      <c r="BR220" s="4" t="e">
        <f t="shared" si="209"/>
        <v>#REF!</v>
      </c>
      <c r="BS220" s="4" t="e">
        <f t="shared" si="191"/>
        <v>#REF!</v>
      </c>
      <c r="BT220" s="4" t="e">
        <f t="shared" si="210"/>
        <v>#REF!</v>
      </c>
      <c r="BU220" s="4" t="e">
        <f t="shared" si="192"/>
        <v>#REF!</v>
      </c>
      <c r="BV220" s="4" t="e">
        <f t="shared" si="193"/>
        <v>#REF!</v>
      </c>
      <c r="BW220" s="4" t="e">
        <f t="shared" si="194"/>
        <v>#REF!</v>
      </c>
      <c r="BX220" s="4" t="e">
        <f t="shared" si="211"/>
        <v>#REF!</v>
      </c>
      <c r="BY220" s="4" t="e">
        <f t="shared" si="195"/>
        <v>#REF!</v>
      </c>
      <c r="BZ220" s="4" t="e">
        <f t="shared" si="212"/>
        <v>#REF!</v>
      </c>
      <c r="CA220" t="e">
        <f t="shared" si="196"/>
        <v>#REF!</v>
      </c>
      <c r="CB220">
        <v>2.4660447653752016E-2</v>
      </c>
      <c r="CC220" t="e">
        <f t="shared" si="213"/>
        <v>#REF!</v>
      </c>
      <c r="CD220" t="e">
        <f t="shared" si="214"/>
        <v>#REF!</v>
      </c>
      <c r="CE220" t="e">
        <f t="shared" si="215"/>
        <v>#REF!</v>
      </c>
      <c r="CF220" t="e">
        <f t="shared" si="216"/>
        <v>#REF!</v>
      </c>
      <c r="CG220" t="e">
        <f t="shared" si="217"/>
        <v>#REF!</v>
      </c>
      <c r="CH220" t="e">
        <f t="shared" si="218"/>
        <v>#REF!</v>
      </c>
      <c r="CI220" t="e">
        <f t="shared" si="219"/>
        <v>#REF!</v>
      </c>
      <c r="CJ220" t="e">
        <f t="shared" si="220"/>
        <v>#REF!</v>
      </c>
      <c r="CL220" s="89" t="e">
        <f t="shared" si="197"/>
        <v>#REF!</v>
      </c>
    </row>
    <row r="221" spans="1:90" x14ac:dyDescent="0.3">
      <c r="A221" t="s">
        <v>2</v>
      </c>
      <c r="B221">
        <v>4658</v>
      </c>
      <c r="C221" t="s">
        <v>54</v>
      </c>
      <c r="D221" s="16" t="e">
        <f>SUMIFS(#REF!,#REF!,$B221,#REF!,"Yes")</f>
        <v>#REF!</v>
      </c>
      <c r="E221" s="4" t="e">
        <f>SUMIFS(#REF!,#REF!,$B221,#REF!,"Yes")</f>
        <v>#REF!</v>
      </c>
      <c r="F221" s="4" t="e">
        <f>SUMIFS(#REF!,#REF!,$B221,#REF!,"Yes")</f>
        <v>#REF!</v>
      </c>
      <c r="G221" s="4" t="e">
        <f>SUMIFS(#REF!,#REF!,$B221,#REF!,"Yes")</f>
        <v>#REF!</v>
      </c>
      <c r="H221" s="4" t="e">
        <f>SUMIFS(#REF!,#REF!,$B221,#REF!,"Yes")</f>
        <v>#REF!</v>
      </c>
      <c r="I221" s="4" t="e">
        <f>SUMIFS(#REF!,#REF!,$B221,#REF!,"Yes")</f>
        <v>#REF!</v>
      </c>
      <c r="J221" s="4" t="e">
        <f>SUMIFS(#REF!,#REF!,$B221,#REF!,"Yes")</f>
        <v>#REF!</v>
      </c>
      <c r="K221" s="4" t="e">
        <f>SUMIFS(#REF!,#REF!,$B221,#REF!,"Yes")</f>
        <v>#REF!</v>
      </c>
      <c r="L221" s="4" t="e">
        <f>SUMIFS(#REF!,#REF!,$B221,#REF!,"Yes")</f>
        <v>#REF!</v>
      </c>
      <c r="M221" s="4" t="e">
        <f>SUMIFS(#REF!,#REF!,$B221,#REF!,"Yes")</f>
        <v>#REF!</v>
      </c>
      <c r="N221" s="4" t="e">
        <f>SUMIFS(#REF!,#REF!,$B221,#REF!,"Yes")</f>
        <v>#REF!</v>
      </c>
      <c r="O221" s="4" t="e">
        <f>SUMIFS(#REF!,#REF!,$B221,#REF!,"Yes")</f>
        <v>#REF!</v>
      </c>
      <c r="P221" s="4" t="e">
        <f>SUMIFS(#REF!,#REF!,$B221,#REF!,"Yes")</f>
        <v>#REF!</v>
      </c>
      <c r="Q221" s="4" t="e">
        <f>SUMIFS(#REF!,#REF!,$B221,#REF!,"Yes")</f>
        <v>#REF!</v>
      </c>
      <c r="R221" s="4" t="e">
        <f>SUMIFS(#REF!,#REF!,$B221,#REF!,"Yes")</f>
        <v>#REF!</v>
      </c>
      <c r="S221" s="4" t="e">
        <f>SUMIFS(#REF!,#REF!,$B221,#REF!,"Yes")</f>
        <v>#REF!</v>
      </c>
      <c r="T221" s="4" t="e">
        <f>SUMIFS(#REF!,#REF!,$B221,#REF!,"Yes")</f>
        <v>#REF!</v>
      </c>
      <c r="U221" s="4" t="e">
        <f>SUMIFS(#REF!,#REF!,$B221,#REF!,"Yes")</f>
        <v>#REF!</v>
      </c>
      <c r="V221" s="4" t="e">
        <f>SUMIFS(#REF!,#REF!,$B221,#REF!,"Yes")</f>
        <v>#REF!</v>
      </c>
      <c r="W221" s="4" t="e">
        <f>SUMIFS(#REF!,#REF!,$B221,#REF!,"Yes")</f>
        <v>#REF!</v>
      </c>
      <c r="X221" s="4" t="e">
        <f>SUMIFS(#REF!,#REF!,$B221,#REF!,"Yes")</f>
        <v>#REF!</v>
      </c>
      <c r="Y221" s="4" t="e">
        <f>SUMIFS(#REF!,#REF!,$B221,#REF!,"Yes")</f>
        <v>#REF!</v>
      </c>
      <c r="Z221" s="4" t="e">
        <f>SUMIFS(#REF!,#REF!,$B221,#REF!,"Yes")</f>
        <v>#REF!</v>
      </c>
      <c r="AA221" s="4" t="e">
        <f>SUMIFS(#REF!,#REF!,$B221,#REF!,"Yes")</f>
        <v>#REF!</v>
      </c>
      <c r="AB221" s="4" t="e">
        <f>SUMIFS(#REF!,#REF!,$B221,#REF!,"Yes")</f>
        <v>#REF!</v>
      </c>
      <c r="AC221" s="4" t="e">
        <f>SUMIFS(#REF!,#REF!,$B221,#REF!,"Yes")</f>
        <v>#REF!</v>
      </c>
      <c r="AD221" s="4" t="e">
        <f>SUMIFS(#REF!,#REF!,$B221,#REF!,"Yes")</f>
        <v>#REF!</v>
      </c>
      <c r="AE221" s="4" t="e">
        <f>SUMIFS(#REF!,#REF!,$B221,#REF!,"Yes")</f>
        <v>#REF!</v>
      </c>
      <c r="AF221" s="4" t="e">
        <f>SUMIFS(#REF!,#REF!,$B221,#REF!,"Yes")</f>
        <v>#REF!</v>
      </c>
      <c r="AG221" s="4" t="e">
        <f>IFERROR(INDEX(#REF!,MATCH(B221,#REF!,0),6),H221)</f>
        <v>#REF!</v>
      </c>
      <c r="AH221" s="12">
        <f t="shared" si="166"/>
        <v>0</v>
      </c>
      <c r="AI221" s="4" t="e">
        <f t="shared" si="167"/>
        <v>#REF!</v>
      </c>
      <c r="AJ221" s="4" t="e">
        <f t="shared" si="198"/>
        <v>#REF!</v>
      </c>
      <c r="AK221" s="4" t="e">
        <f t="shared" si="168"/>
        <v>#REF!</v>
      </c>
      <c r="AL221" s="4" t="e">
        <f t="shared" si="169"/>
        <v>#REF!</v>
      </c>
      <c r="AM221" s="4" t="e">
        <f t="shared" si="170"/>
        <v>#REF!</v>
      </c>
      <c r="AN221" s="4" t="e">
        <f t="shared" si="199"/>
        <v>#REF!</v>
      </c>
      <c r="AO221" s="4" t="e">
        <f t="shared" si="171"/>
        <v>#REF!</v>
      </c>
      <c r="AP221" s="4" t="e">
        <f t="shared" si="200"/>
        <v>#REF!</v>
      </c>
      <c r="AQ221" s="4" t="e">
        <f t="shared" si="172"/>
        <v>#REF!</v>
      </c>
      <c r="AR221" s="4" t="e">
        <f t="shared" si="173"/>
        <v>#REF!</v>
      </c>
      <c r="AS221" s="4" t="e">
        <f t="shared" si="174"/>
        <v>#REF!</v>
      </c>
      <c r="AT221" s="4" t="e">
        <f t="shared" si="201"/>
        <v>#REF!</v>
      </c>
      <c r="AU221" s="4" t="e">
        <f t="shared" si="175"/>
        <v>#REF!</v>
      </c>
      <c r="AV221" s="4" t="e">
        <f t="shared" si="202"/>
        <v>#REF!</v>
      </c>
      <c r="AW221" s="4" t="e">
        <f t="shared" si="176"/>
        <v>#REF!</v>
      </c>
      <c r="AX221" s="4" t="e">
        <f t="shared" si="177"/>
        <v>#REF!</v>
      </c>
      <c r="AY221" s="4" t="e">
        <f t="shared" si="178"/>
        <v>#REF!</v>
      </c>
      <c r="AZ221" s="4" t="e">
        <f t="shared" si="203"/>
        <v>#REF!</v>
      </c>
      <c r="BA221" s="4" t="e">
        <f t="shared" si="179"/>
        <v>#REF!</v>
      </c>
      <c r="BB221" s="4" t="e">
        <f t="shared" si="204"/>
        <v>#REF!</v>
      </c>
      <c r="BC221" s="4" t="e">
        <f t="shared" si="180"/>
        <v>#REF!</v>
      </c>
      <c r="BD221" s="4" t="e">
        <f t="shared" si="181"/>
        <v>#REF!</v>
      </c>
      <c r="BE221" s="4" t="e">
        <f t="shared" si="182"/>
        <v>#REF!</v>
      </c>
      <c r="BF221" s="4" t="e">
        <f t="shared" si="205"/>
        <v>#REF!</v>
      </c>
      <c r="BG221" s="4" t="e">
        <f t="shared" si="183"/>
        <v>#REF!</v>
      </c>
      <c r="BH221" s="4" t="e">
        <f t="shared" si="206"/>
        <v>#REF!</v>
      </c>
      <c r="BI221" s="4" t="e">
        <f t="shared" si="184"/>
        <v>#REF!</v>
      </c>
      <c r="BJ221" s="4" t="e">
        <f t="shared" si="185"/>
        <v>#REF!</v>
      </c>
      <c r="BK221" s="4" t="e">
        <f t="shared" si="186"/>
        <v>#REF!</v>
      </c>
      <c r="BL221" s="4" t="e">
        <f t="shared" si="207"/>
        <v>#REF!</v>
      </c>
      <c r="BM221" s="4" t="e">
        <f t="shared" si="187"/>
        <v>#REF!</v>
      </c>
      <c r="BN221" s="4" t="e">
        <f t="shared" si="208"/>
        <v>#REF!</v>
      </c>
      <c r="BO221" s="4" t="e">
        <f t="shared" si="188"/>
        <v>#REF!</v>
      </c>
      <c r="BP221" s="4" t="e">
        <f t="shared" si="189"/>
        <v>#REF!</v>
      </c>
      <c r="BQ221" s="4" t="e">
        <f t="shared" si="190"/>
        <v>#REF!</v>
      </c>
      <c r="BR221" s="4" t="e">
        <f t="shared" si="209"/>
        <v>#REF!</v>
      </c>
      <c r="BS221" s="4" t="e">
        <f t="shared" si="191"/>
        <v>#REF!</v>
      </c>
      <c r="BT221" s="4" t="e">
        <f t="shared" si="210"/>
        <v>#REF!</v>
      </c>
      <c r="BU221" s="4" t="e">
        <f t="shared" si="192"/>
        <v>#REF!</v>
      </c>
      <c r="BV221" s="4" t="e">
        <f t="shared" si="193"/>
        <v>#REF!</v>
      </c>
      <c r="BW221" s="4" t="e">
        <f t="shared" si="194"/>
        <v>#REF!</v>
      </c>
      <c r="BX221" s="4" t="e">
        <f t="shared" si="211"/>
        <v>#REF!</v>
      </c>
      <c r="BY221" s="4" t="e">
        <f t="shared" si="195"/>
        <v>#REF!</v>
      </c>
      <c r="BZ221" s="4" t="e">
        <f t="shared" si="212"/>
        <v>#REF!</v>
      </c>
      <c r="CA221" t="e">
        <f t="shared" si="196"/>
        <v>#REF!</v>
      </c>
      <c r="CB221">
        <v>3.3745705580537792E-2</v>
      </c>
      <c r="CC221" t="e">
        <f t="shared" si="213"/>
        <v>#REF!</v>
      </c>
      <c r="CD221" t="e">
        <f t="shared" si="214"/>
        <v>#REF!</v>
      </c>
      <c r="CE221" t="e">
        <f t="shared" si="215"/>
        <v>#REF!</v>
      </c>
      <c r="CF221" t="e">
        <f t="shared" si="216"/>
        <v>#REF!</v>
      </c>
      <c r="CG221" t="e">
        <f t="shared" si="217"/>
        <v>#REF!</v>
      </c>
      <c r="CH221" t="e">
        <f t="shared" si="218"/>
        <v>#REF!</v>
      </c>
      <c r="CI221" t="e">
        <f t="shared" si="219"/>
        <v>#REF!</v>
      </c>
      <c r="CJ221" t="e">
        <f t="shared" si="220"/>
        <v>#REF!</v>
      </c>
      <c r="CL221" s="89" t="e">
        <f t="shared" si="197"/>
        <v>#REF!</v>
      </c>
    </row>
    <row r="222" spans="1:90" x14ac:dyDescent="0.3">
      <c r="A222" t="s">
        <v>2</v>
      </c>
      <c r="B222">
        <v>4912</v>
      </c>
      <c r="C222" t="s">
        <v>55</v>
      </c>
      <c r="D222" s="16" t="e">
        <f>SUMIFS(#REF!,#REF!,$B222,#REF!,"Yes")</f>
        <v>#REF!</v>
      </c>
      <c r="E222" s="4" t="e">
        <f>SUMIFS(#REF!,#REF!,$B222,#REF!,"Yes")</f>
        <v>#REF!</v>
      </c>
      <c r="F222" s="4" t="e">
        <f>SUMIFS(#REF!,#REF!,$B222,#REF!,"Yes")</f>
        <v>#REF!</v>
      </c>
      <c r="G222" s="4" t="e">
        <f>SUMIFS(#REF!,#REF!,$B222,#REF!,"Yes")</f>
        <v>#REF!</v>
      </c>
      <c r="H222" s="4" t="e">
        <f>SUMIFS(#REF!,#REF!,$B222,#REF!,"Yes")</f>
        <v>#REF!</v>
      </c>
      <c r="I222" s="4" t="e">
        <f>SUMIFS(#REF!,#REF!,$B222,#REF!,"Yes")</f>
        <v>#REF!</v>
      </c>
      <c r="J222" s="4" t="e">
        <f>SUMIFS(#REF!,#REF!,$B222,#REF!,"Yes")</f>
        <v>#REF!</v>
      </c>
      <c r="K222" s="4" t="e">
        <f>SUMIFS(#REF!,#REF!,$B222,#REF!,"Yes")</f>
        <v>#REF!</v>
      </c>
      <c r="L222" s="4" t="e">
        <f>SUMIFS(#REF!,#REF!,$B222,#REF!,"Yes")</f>
        <v>#REF!</v>
      </c>
      <c r="M222" s="4" t="e">
        <f>SUMIFS(#REF!,#REF!,$B222,#REF!,"Yes")</f>
        <v>#REF!</v>
      </c>
      <c r="N222" s="4" t="e">
        <f>SUMIFS(#REF!,#REF!,$B222,#REF!,"Yes")</f>
        <v>#REF!</v>
      </c>
      <c r="O222" s="4" t="e">
        <f>SUMIFS(#REF!,#REF!,$B222,#REF!,"Yes")</f>
        <v>#REF!</v>
      </c>
      <c r="P222" s="4" t="e">
        <f>SUMIFS(#REF!,#REF!,$B222,#REF!,"Yes")</f>
        <v>#REF!</v>
      </c>
      <c r="Q222" s="4" t="e">
        <f>SUMIFS(#REF!,#REF!,$B222,#REF!,"Yes")</f>
        <v>#REF!</v>
      </c>
      <c r="R222" s="4" t="e">
        <f>SUMIFS(#REF!,#REF!,$B222,#REF!,"Yes")</f>
        <v>#REF!</v>
      </c>
      <c r="S222" s="4" t="e">
        <f>SUMIFS(#REF!,#REF!,$B222,#REF!,"Yes")</f>
        <v>#REF!</v>
      </c>
      <c r="T222" s="4" t="e">
        <f>SUMIFS(#REF!,#REF!,$B222,#REF!,"Yes")</f>
        <v>#REF!</v>
      </c>
      <c r="U222" s="4" t="e">
        <f>SUMIFS(#REF!,#REF!,$B222,#REF!,"Yes")</f>
        <v>#REF!</v>
      </c>
      <c r="V222" s="4" t="e">
        <f>SUMIFS(#REF!,#REF!,$B222,#REF!,"Yes")</f>
        <v>#REF!</v>
      </c>
      <c r="W222" s="4" t="e">
        <f>SUMIFS(#REF!,#REF!,$B222,#REF!,"Yes")</f>
        <v>#REF!</v>
      </c>
      <c r="X222" s="4" t="e">
        <f>SUMIFS(#REF!,#REF!,$B222,#REF!,"Yes")</f>
        <v>#REF!</v>
      </c>
      <c r="Y222" s="4" t="e">
        <f>SUMIFS(#REF!,#REF!,$B222,#REF!,"Yes")</f>
        <v>#REF!</v>
      </c>
      <c r="Z222" s="4" t="e">
        <f>SUMIFS(#REF!,#REF!,$B222,#REF!,"Yes")</f>
        <v>#REF!</v>
      </c>
      <c r="AA222" s="4" t="e">
        <f>SUMIFS(#REF!,#REF!,$B222,#REF!,"Yes")</f>
        <v>#REF!</v>
      </c>
      <c r="AB222" s="4" t="e">
        <f>SUMIFS(#REF!,#REF!,$B222,#REF!,"Yes")</f>
        <v>#REF!</v>
      </c>
      <c r="AC222" s="4" t="e">
        <f>SUMIFS(#REF!,#REF!,$B222,#REF!,"Yes")</f>
        <v>#REF!</v>
      </c>
      <c r="AD222" s="4" t="e">
        <f>SUMIFS(#REF!,#REF!,$B222,#REF!,"Yes")</f>
        <v>#REF!</v>
      </c>
      <c r="AE222" s="4" t="e">
        <f>SUMIFS(#REF!,#REF!,$B222,#REF!,"Yes")</f>
        <v>#REF!</v>
      </c>
      <c r="AF222" s="4" t="e">
        <f>SUMIFS(#REF!,#REF!,$B222,#REF!,"Yes")</f>
        <v>#REF!</v>
      </c>
      <c r="AG222" s="4" t="e">
        <f>IFERROR(INDEX(#REF!,MATCH(B222,#REF!,0),6),H222)</f>
        <v>#REF!</v>
      </c>
      <c r="AH222" s="12">
        <f t="shared" si="166"/>
        <v>0</v>
      </c>
      <c r="AI222" s="4" t="e">
        <f t="shared" si="167"/>
        <v>#REF!</v>
      </c>
      <c r="AJ222" s="4" t="e">
        <f t="shared" si="198"/>
        <v>#REF!</v>
      </c>
      <c r="AK222" s="4" t="e">
        <f t="shared" si="168"/>
        <v>#REF!</v>
      </c>
      <c r="AL222" s="4" t="e">
        <f t="shared" si="169"/>
        <v>#REF!</v>
      </c>
      <c r="AM222" s="4" t="e">
        <f t="shared" si="170"/>
        <v>#REF!</v>
      </c>
      <c r="AN222" s="4" t="e">
        <f t="shared" si="199"/>
        <v>#REF!</v>
      </c>
      <c r="AO222" s="4" t="e">
        <f t="shared" si="171"/>
        <v>#REF!</v>
      </c>
      <c r="AP222" s="4" t="e">
        <f t="shared" si="200"/>
        <v>#REF!</v>
      </c>
      <c r="AQ222" s="4" t="e">
        <f t="shared" si="172"/>
        <v>#REF!</v>
      </c>
      <c r="AR222" s="4" t="e">
        <f t="shared" si="173"/>
        <v>#REF!</v>
      </c>
      <c r="AS222" s="4" t="e">
        <f t="shared" si="174"/>
        <v>#REF!</v>
      </c>
      <c r="AT222" s="4" t="e">
        <f t="shared" si="201"/>
        <v>#REF!</v>
      </c>
      <c r="AU222" s="4" t="e">
        <f t="shared" si="175"/>
        <v>#REF!</v>
      </c>
      <c r="AV222" s="4" t="e">
        <f t="shared" si="202"/>
        <v>#REF!</v>
      </c>
      <c r="AW222" s="4" t="e">
        <f t="shared" si="176"/>
        <v>#REF!</v>
      </c>
      <c r="AX222" s="4" t="e">
        <f t="shared" si="177"/>
        <v>#REF!</v>
      </c>
      <c r="AY222" s="4" t="e">
        <f t="shared" si="178"/>
        <v>#REF!</v>
      </c>
      <c r="AZ222" s="4" t="e">
        <f t="shared" si="203"/>
        <v>#REF!</v>
      </c>
      <c r="BA222" s="4" t="e">
        <f t="shared" si="179"/>
        <v>#REF!</v>
      </c>
      <c r="BB222" s="4" t="e">
        <f t="shared" si="204"/>
        <v>#REF!</v>
      </c>
      <c r="BC222" s="4" t="e">
        <f t="shared" si="180"/>
        <v>#REF!</v>
      </c>
      <c r="BD222" s="4" t="e">
        <f t="shared" si="181"/>
        <v>#REF!</v>
      </c>
      <c r="BE222" s="4" t="e">
        <f t="shared" si="182"/>
        <v>#REF!</v>
      </c>
      <c r="BF222" s="4" t="e">
        <f t="shared" si="205"/>
        <v>#REF!</v>
      </c>
      <c r="BG222" s="4" t="e">
        <f t="shared" si="183"/>
        <v>#REF!</v>
      </c>
      <c r="BH222" s="4" t="e">
        <f t="shared" si="206"/>
        <v>#REF!</v>
      </c>
      <c r="BI222" s="4" t="e">
        <f t="shared" si="184"/>
        <v>#REF!</v>
      </c>
      <c r="BJ222" s="4" t="e">
        <f t="shared" si="185"/>
        <v>#REF!</v>
      </c>
      <c r="BK222" s="4" t="e">
        <f t="shared" si="186"/>
        <v>#REF!</v>
      </c>
      <c r="BL222" s="4" t="e">
        <f t="shared" si="207"/>
        <v>#REF!</v>
      </c>
      <c r="BM222" s="4" t="e">
        <f t="shared" si="187"/>
        <v>#REF!</v>
      </c>
      <c r="BN222" s="4" t="e">
        <f t="shared" si="208"/>
        <v>#REF!</v>
      </c>
      <c r="BO222" s="4" t="e">
        <f t="shared" si="188"/>
        <v>#REF!</v>
      </c>
      <c r="BP222" s="4" t="e">
        <f t="shared" si="189"/>
        <v>#REF!</v>
      </c>
      <c r="BQ222" s="4" t="e">
        <f t="shared" si="190"/>
        <v>#REF!</v>
      </c>
      <c r="BR222" s="4" t="e">
        <f t="shared" si="209"/>
        <v>#REF!</v>
      </c>
      <c r="BS222" s="4" t="e">
        <f t="shared" si="191"/>
        <v>#REF!</v>
      </c>
      <c r="BT222" s="4" t="e">
        <f t="shared" si="210"/>
        <v>#REF!</v>
      </c>
      <c r="BU222" s="4" t="e">
        <f t="shared" si="192"/>
        <v>#REF!</v>
      </c>
      <c r="BV222" s="4" t="e">
        <f t="shared" si="193"/>
        <v>#REF!</v>
      </c>
      <c r="BW222" s="4" t="e">
        <f t="shared" si="194"/>
        <v>#REF!</v>
      </c>
      <c r="BX222" s="4" t="e">
        <f t="shared" si="211"/>
        <v>#REF!</v>
      </c>
      <c r="BY222" s="4" t="e">
        <f t="shared" si="195"/>
        <v>#REF!</v>
      </c>
      <c r="BZ222" s="4" t="e">
        <f t="shared" si="212"/>
        <v>#REF!</v>
      </c>
      <c r="CA222" t="e">
        <f t="shared" si="196"/>
        <v>#REF!</v>
      </c>
      <c r="CB222">
        <v>2.6576722876706014E-2</v>
      </c>
      <c r="CC222" t="e">
        <f t="shared" si="213"/>
        <v>#REF!</v>
      </c>
      <c r="CD222" t="e">
        <f t="shared" si="214"/>
        <v>#REF!</v>
      </c>
      <c r="CE222" t="e">
        <f t="shared" si="215"/>
        <v>#REF!</v>
      </c>
      <c r="CF222" t="e">
        <f t="shared" si="216"/>
        <v>#REF!</v>
      </c>
      <c r="CG222" t="e">
        <f t="shared" si="217"/>
        <v>#REF!</v>
      </c>
      <c r="CH222" t="e">
        <f t="shared" si="218"/>
        <v>#REF!</v>
      </c>
      <c r="CI222" t="e">
        <f t="shared" si="219"/>
        <v>#REF!</v>
      </c>
      <c r="CJ222" t="e">
        <f t="shared" si="220"/>
        <v>#REF!</v>
      </c>
      <c r="CL222" s="89" t="e">
        <f t="shared" si="197"/>
        <v>#REF!</v>
      </c>
    </row>
    <row r="223" spans="1:90" x14ac:dyDescent="0.3">
      <c r="A223" t="s">
        <v>2</v>
      </c>
      <c r="B223">
        <v>5251</v>
      </c>
      <c r="C223" t="s">
        <v>98</v>
      </c>
      <c r="D223" s="16" t="e">
        <f>SUMIFS(#REF!,#REF!,$B223,#REF!,"Yes")</f>
        <v>#REF!</v>
      </c>
      <c r="E223" s="4" t="e">
        <f>SUMIFS(#REF!,#REF!,$B223,#REF!,"Yes")</f>
        <v>#REF!</v>
      </c>
      <c r="F223" s="4" t="e">
        <f>SUMIFS(#REF!,#REF!,$B223,#REF!,"Yes")</f>
        <v>#REF!</v>
      </c>
      <c r="G223" s="4" t="e">
        <f>SUMIFS(#REF!,#REF!,$B223,#REF!,"Yes")</f>
        <v>#REF!</v>
      </c>
      <c r="H223" s="4" t="e">
        <f>SUMIFS(#REF!,#REF!,$B223,#REF!,"Yes")</f>
        <v>#REF!</v>
      </c>
      <c r="I223" s="4" t="e">
        <f>SUMIFS(#REF!,#REF!,$B223,#REF!,"Yes")</f>
        <v>#REF!</v>
      </c>
      <c r="J223" s="4" t="e">
        <f>SUMIFS(#REF!,#REF!,$B223,#REF!,"Yes")</f>
        <v>#REF!</v>
      </c>
      <c r="K223" s="4" t="e">
        <f>SUMIFS(#REF!,#REF!,$B223,#REF!,"Yes")</f>
        <v>#REF!</v>
      </c>
      <c r="L223" s="4" t="e">
        <f>SUMIFS(#REF!,#REF!,$B223,#REF!,"Yes")</f>
        <v>#REF!</v>
      </c>
      <c r="M223" s="4" t="e">
        <f>SUMIFS(#REF!,#REF!,$B223,#REF!,"Yes")</f>
        <v>#REF!</v>
      </c>
      <c r="N223" s="4" t="e">
        <f>SUMIFS(#REF!,#REF!,$B223,#REF!,"Yes")</f>
        <v>#REF!</v>
      </c>
      <c r="O223" s="4" t="e">
        <f>SUMIFS(#REF!,#REF!,$B223,#REF!,"Yes")</f>
        <v>#REF!</v>
      </c>
      <c r="P223" s="4" t="e">
        <f>SUMIFS(#REF!,#REF!,$B223,#REF!,"Yes")</f>
        <v>#REF!</v>
      </c>
      <c r="Q223" s="4" t="e">
        <f>SUMIFS(#REF!,#REF!,$B223,#REF!,"Yes")</f>
        <v>#REF!</v>
      </c>
      <c r="R223" s="4" t="e">
        <f>SUMIFS(#REF!,#REF!,$B223,#REF!,"Yes")</f>
        <v>#REF!</v>
      </c>
      <c r="S223" s="4" t="e">
        <f>SUMIFS(#REF!,#REF!,$B223,#REF!,"Yes")</f>
        <v>#REF!</v>
      </c>
      <c r="T223" s="4" t="e">
        <f>SUMIFS(#REF!,#REF!,$B223,#REF!,"Yes")</f>
        <v>#REF!</v>
      </c>
      <c r="U223" s="4" t="e">
        <f>SUMIFS(#REF!,#REF!,$B223,#REF!,"Yes")</f>
        <v>#REF!</v>
      </c>
      <c r="V223" s="4" t="e">
        <f>SUMIFS(#REF!,#REF!,$B223,#REF!,"Yes")</f>
        <v>#REF!</v>
      </c>
      <c r="W223" s="4" t="e">
        <f>SUMIFS(#REF!,#REF!,$B223,#REF!,"Yes")</f>
        <v>#REF!</v>
      </c>
      <c r="X223" s="4" t="e">
        <f>SUMIFS(#REF!,#REF!,$B223,#REF!,"Yes")</f>
        <v>#REF!</v>
      </c>
      <c r="Y223" s="4" t="e">
        <f>SUMIFS(#REF!,#REF!,$B223,#REF!,"Yes")</f>
        <v>#REF!</v>
      </c>
      <c r="Z223" s="4" t="e">
        <f>SUMIFS(#REF!,#REF!,$B223,#REF!,"Yes")</f>
        <v>#REF!</v>
      </c>
      <c r="AA223" s="4" t="e">
        <f>SUMIFS(#REF!,#REF!,$B223,#REF!,"Yes")</f>
        <v>#REF!</v>
      </c>
      <c r="AB223" s="4" t="e">
        <f>SUMIFS(#REF!,#REF!,$B223,#REF!,"Yes")</f>
        <v>#REF!</v>
      </c>
      <c r="AC223" s="4" t="e">
        <f>SUMIFS(#REF!,#REF!,$B223,#REF!,"Yes")</f>
        <v>#REF!</v>
      </c>
      <c r="AD223" s="4" t="e">
        <f>SUMIFS(#REF!,#REF!,$B223,#REF!,"Yes")</f>
        <v>#REF!</v>
      </c>
      <c r="AE223" s="4" t="e">
        <f>SUMIFS(#REF!,#REF!,$B223,#REF!,"Yes")</f>
        <v>#REF!</v>
      </c>
      <c r="AF223" s="4" t="e">
        <f>SUMIFS(#REF!,#REF!,$B223,#REF!,"Yes")</f>
        <v>#REF!</v>
      </c>
      <c r="AG223" s="4" t="e">
        <f>IFERROR(INDEX(#REF!,MATCH(B223,#REF!,0),6),H223)</f>
        <v>#REF!</v>
      </c>
      <c r="AH223" s="12">
        <f t="shared" si="166"/>
        <v>0</v>
      </c>
      <c r="AI223" s="4" t="e">
        <f t="shared" si="167"/>
        <v>#REF!</v>
      </c>
      <c r="AJ223" s="4" t="e">
        <f t="shared" si="198"/>
        <v>#REF!</v>
      </c>
      <c r="AK223" s="4" t="e">
        <f t="shared" si="168"/>
        <v>#REF!</v>
      </c>
      <c r="AL223" s="4" t="e">
        <f t="shared" si="169"/>
        <v>#REF!</v>
      </c>
      <c r="AM223" s="4" t="e">
        <f t="shared" si="170"/>
        <v>#REF!</v>
      </c>
      <c r="AN223" s="4" t="e">
        <f t="shared" si="199"/>
        <v>#REF!</v>
      </c>
      <c r="AO223" s="4" t="e">
        <f t="shared" si="171"/>
        <v>#REF!</v>
      </c>
      <c r="AP223" s="4" t="e">
        <f t="shared" si="200"/>
        <v>#REF!</v>
      </c>
      <c r="AQ223" s="4" t="e">
        <f t="shared" si="172"/>
        <v>#REF!</v>
      </c>
      <c r="AR223" s="4" t="e">
        <f t="shared" si="173"/>
        <v>#REF!</v>
      </c>
      <c r="AS223" s="4" t="e">
        <f t="shared" si="174"/>
        <v>#REF!</v>
      </c>
      <c r="AT223" s="4" t="e">
        <f t="shared" si="201"/>
        <v>#REF!</v>
      </c>
      <c r="AU223" s="4" t="e">
        <f t="shared" si="175"/>
        <v>#REF!</v>
      </c>
      <c r="AV223" s="4" t="e">
        <f t="shared" si="202"/>
        <v>#REF!</v>
      </c>
      <c r="AW223" s="4" t="e">
        <f t="shared" si="176"/>
        <v>#REF!</v>
      </c>
      <c r="AX223" s="4" t="e">
        <f t="shared" si="177"/>
        <v>#REF!</v>
      </c>
      <c r="AY223" s="4" t="e">
        <f t="shared" si="178"/>
        <v>#REF!</v>
      </c>
      <c r="AZ223" s="4" t="e">
        <f t="shared" si="203"/>
        <v>#REF!</v>
      </c>
      <c r="BA223" s="4" t="e">
        <f t="shared" si="179"/>
        <v>#REF!</v>
      </c>
      <c r="BB223" s="4" t="e">
        <f t="shared" si="204"/>
        <v>#REF!</v>
      </c>
      <c r="BC223" s="4" t="e">
        <f t="shared" si="180"/>
        <v>#REF!</v>
      </c>
      <c r="BD223" s="4" t="e">
        <f t="shared" si="181"/>
        <v>#REF!</v>
      </c>
      <c r="BE223" s="4" t="e">
        <f t="shared" si="182"/>
        <v>#REF!</v>
      </c>
      <c r="BF223" s="4" t="e">
        <f t="shared" si="205"/>
        <v>#REF!</v>
      </c>
      <c r="BG223" s="4" t="e">
        <f t="shared" si="183"/>
        <v>#REF!</v>
      </c>
      <c r="BH223" s="4" t="e">
        <f t="shared" si="206"/>
        <v>#REF!</v>
      </c>
      <c r="BI223" s="4" t="e">
        <f t="shared" si="184"/>
        <v>#REF!</v>
      </c>
      <c r="BJ223" s="4" t="e">
        <f t="shared" si="185"/>
        <v>#REF!</v>
      </c>
      <c r="BK223" s="4" t="e">
        <f t="shared" si="186"/>
        <v>#REF!</v>
      </c>
      <c r="BL223" s="4" t="e">
        <f t="shared" si="207"/>
        <v>#REF!</v>
      </c>
      <c r="BM223" s="4" t="e">
        <f t="shared" si="187"/>
        <v>#REF!</v>
      </c>
      <c r="BN223" s="4" t="e">
        <f t="shared" si="208"/>
        <v>#REF!</v>
      </c>
      <c r="BO223" s="4" t="e">
        <f t="shared" si="188"/>
        <v>#REF!</v>
      </c>
      <c r="BP223" s="4" t="e">
        <f t="shared" si="189"/>
        <v>#REF!</v>
      </c>
      <c r="BQ223" s="4" t="e">
        <f t="shared" si="190"/>
        <v>#REF!</v>
      </c>
      <c r="BR223" s="4" t="e">
        <f t="shared" si="209"/>
        <v>#REF!</v>
      </c>
      <c r="BS223" s="4" t="e">
        <f t="shared" si="191"/>
        <v>#REF!</v>
      </c>
      <c r="BT223" s="4" t="e">
        <f t="shared" si="210"/>
        <v>#REF!</v>
      </c>
      <c r="BU223" s="4" t="e">
        <f t="shared" si="192"/>
        <v>#REF!</v>
      </c>
      <c r="BV223" s="4" t="e">
        <f t="shared" si="193"/>
        <v>#REF!</v>
      </c>
      <c r="BW223" s="4" t="e">
        <f t="shared" si="194"/>
        <v>#REF!</v>
      </c>
      <c r="BX223" s="4" t="e">
        <f t="shared" si="211"/>
        <v>#REF!</v>
      </c>
      <c r="BY223" s="4" t="e">
        <f t="shared" si="195"/>
        <v>#REF!</v>
      </c>
      <c r="BZ223" s="4" t="e">
        <f t="shared" si="212"/>
        <v>#REF!</v>
      </c>
      <c r="CA223" t="e">
        <f t="shared" si="196"/>
        <v>#REF!</v>
      </c>
      <c r="CB223">
        <v>3.0664972550918856E-3</v>
      </c>
      <c r="CC223" t="e">
        <f t="shared" si="213"/>
        <v>#REF!</v>
      </c>
      <c r="CD223" t="e">
        <f t="shared" si="214"/>
        <v>#REF!</v>
      </c>
      <c r="CE223" t="e">
        <f t="shared" si="215"/>
        <v>#REF!</v>
      </c>
      <c r="CF223" t="e">
        <f t="shared" si="216"/>
        <v>#REF!</v>
      </c>
      <c r="CG223" t="e">
        <f t="shared" si="217"/>
        <v>#REF!</v>
      </c>
      <c r="CH223" t="e">
        <f t="shared" si="218"/>
        <v>#REF!</v>
      </c>
      <c r="CI223" t="e">
        <f t="shared" si="219"/>
        <v>#REF!</v>
      </c>
      <c r="CJ223" t="e">
        <f t="shared" si="220"/>
        <v>#REF!</v>
      </c>
      <c r="CL223" s="89" t="e">
        <f t="shared" si="197"/>
        <v>#REF!</v>
      </c>
    </row>
    <row r="224" spans="1:90" x14ac:dyDescent="0.3">
      <c r="A224" t="s">
        <v>2</v>
      </c>
      <c r="B224">
        <v>5750</v>
      </c>
      <c r="C224" t="s">
        <v>44</v>
      </c>
      <c r="D224" s="16" t="e">
        <f>SUMIFS(#REF!,#REF!,$B224,#REF!,"Yes")</f>
        <v>#REF!</v>
      </c>
      <c r="E224" s="4" t="e">
        <f>SUMIFS(#REF!,#REF!,$B224,#REF!,"Yes")</f>
        <v>#REF!</v>
      </c>
      <c r="F224" s="4" t="e">
        <f>SUMIFS(#REF!,#REF!,$B224,#REF!,"Yes")</f>
        <v>#REF!</v>
      </c>
      <c r="G224" s="4" t="e">
        <f>SUMIFS(#REF!,#REF!,$B224,#REF!,"Yes")</f>
        <v>#REF!</v>
      </c>
      <c r="H224" s="4" t="e">
        <f>SUMIFS(#REF!,#REF!,$B224,#REF!,"Yes")</f>
        <v>#REF!</v>
      </c>
      <c r="I224" s="4" t="e">
        <f>SUMIFS(#REF!,#REF!,$B224,#REF!,"Yes")</f>
        <v>#REF!</v>
      </c>
      <c r="J224" s="4" t="e">
        <f>SUMIFS(#REF!,#REF!,$B224,#REF!,"Yes")</f>
        <v>#REF!</v>
      </c>
      <c r="K224" s="4" t="e">
        <f>SUMIFS(#REF!,#REF!,$B224,#REF!,"Yes")</f>
        <v>#REF!</v>
      </c>
      <c r="L224" s="4" t="e">
        <f>SUMIFS(#REF!,#REF!,$B224,#REF!,"Yes")</f>
        <v>#REF!</v>
      </c>
      <c r="M224" s="4" t="e">
        <f>SUMIFS(#REF!,#REF!,$B224,#REF!,"Yes")</f>
        <v>#REF!</v>
      </c>
      <c r="N224" s="4" t="e">
        <f>SUMIFS(#REF!,#REF!,$B224,#REF!,"Yes")</f>
        <v>#REF!</v>
      </c>
      <c r="O224" s="4" t="e">
        <f>SUMIFS(#REF!,#REF!,$B224,#REF!,"Yes")</f>
        <v>#REF!</v>
      </c>
      <c r="P224" s="4" t="e">
        <f>SUMIFS(#REF!,#REF!,$B224,#REF!,"Yes")</f>
        <v>#REF!</v>
      </c>
      <c r="Q224" s="4" t="e">
        <f>SUMIFS(#REF!,#REF!,$B224,#REF!,"Yes")</f>
        <v>#REF!</v>
      </c>
      <c r="R224" s="4" t="e">
        <f>SUMIFS(#REF!,#REF!,$B224,#REF!,"Yes")</f>
        <v>#REF!</v>
      </c>
      <c r="S224" s="4" t="e">
        <f>SUMIFS(#REF!,#REF!,$B224,#REF!,"Yes")</f>
        <v>#REF!</v>
      </c>
      <c r="T224" s="4" t="e">
        <f>SUMIFS(#REF!,#REF!,$B224,#REF!,"Yes")</f>
        <v>#REF!</v>
      </c>
      <c r="U224" s="4" t="e">
        <f>SUMIFS(#REF!,#REF!,$B224,#REF!,"Yes")</f>
        <v>#REF!</v>
      </c>
      <c r="V224" s="4" t="e">
        <f>SUMIFS(#REF!,#REF!,$B224,#REF!,"Yes")</f>
        <v>#REF!</v>
      </c>
      <c r="W224" s="4" t="e">
        <f>SUMIFS(#REF!,#REF!,$B224,#REF!,"Yes")</f>
        <v>#REF!</v>
      </c>
      <c r="X224" s="4" t="e">
        <f>SUMIFS(#REF!,#REF!,$B224,#REF!,"Yes")</f>
        <v>#REF!</v>
      </c>
      <c r="Y224" s="4" t="e">
        <f>SUMIFS(#REF!,#REF!,$B224,#REF!,"Yes")</f>
        <v>#REF!</v>
      </c>
      <c r="Z224" s="4" t="e">
        <f>SUMIFS(#REF!,#REF!,$B224,#REF!,"Yes")</f>
        <v>#REF!</v>
      </c>
      <c r="AA224" s="4" t="e">
        <f>SUMIFS(#REF!,#REF!,$B224,#REF!,"Yes")</f>
        <v>#REF!</v>
      </c>
      <c r="AB224" s="4" t="e">
        <f>SUMIFS(#REF!,#REF!,$B224,#REF!,"Yes")</f>
        <v>#REF!</v>
      </c>
      <c r="AC224" s="4" t="e">
        <f>SUMIFS(#REF!,#REF!,$B224,#REF!,"Yes")</f>
        <v>#REF!</v>
      </c>
      <c r="AD224" s="4" t="e">
        <f>SUMIFS(#REF!,#REF!,$B224,#REF!,"Yes")</f>
        <v>#REF!</v>
      </c>
      <c r="AE224" s="4" t="e">
        <f>SUMIFS(#REF!,#REF!,$B224,#REF!,"Yes")</f>
        <v>#REF!</v>
      </c>
      <c r="AF224" s="4" t="e">
        <f>SUMIFS(#REF!,#REF!,$B224,#REF!,"Yes")</f>
        <v>#REF!</v>
      </c>
      <c r="AG224" s="4" t="e">
        <f>IFERROR(INDEX(#REF!,MATCH(B224,#REF!,0),6),H224)</f>
        <v>#REF!</v>
      </c>
      <c r="AH224" s="12">
        <f t="shared" si="166"/>
        <v>0</v>
      </c>
      <c r="AI224" s="4" t="e">
        <f t="shared" si="167"/>
        <v>#REF!</v>
      </c>
      <c r="AJ224" s="4" t="e">
        <f t="shared" si="198"/>
        <v>#REF!</v>
      </c>
      <c r="AK224" s="4" t="e">
        <f t="shared" si="168"/>
        <v>#REF!</v>
      </c>
      <c r="AL224" s="4" t="e">
        <f t="shared" si="169"/>
        <v>#REF!</v>
      </c>
      <c r="AM224" s="4" t="e">
        <f t="shared" si="170"/>
        <v>#REF!</v>
      </c>
      <c r="AN224" s="4" t="e">
        <f t="shared" si="199"/>
        <v>#REF!</v>
      </c>
      <c r="AO224" s="4" t="e">
        <f t="shared" si="171"/>
        <v>#REF!</v>
      </c>
      <c r="AP224" s="4" t="e">
        <f t="shared" si="200"/>
        <v>#REF!</v>
      </c>
      <c r="AQ224" s="4" t="e">
        <f t="shared" si="172"/>
        <v>#REF!</v>
      </c>
      <c r="AR224" s="4" t="e">
        <f t="shared" si="173"/>
        <v>#REF!</v>
      </c>
      <c r="AS224" s="4" t="e">
        <f t="shared" si="174"/>
        <v>#REF!</v>
      </c>
      <c r="AT224" s="4" t="e">
        <f t="shared" si="201"/>
        <v>#REF!</v>
      </c>
      <c r="AU224" s="4" t="e">
        <f t="shared" si="175"/>
        <v>#REF!</v>
      </c>
      <c r="AV224" s="4" t="e">
        <f t="shared" si="202"/>
        <v>#REF!</v>
      </c>
      <c r="AW224" s="4" t="e">
        <f t="shared" si="176"/>
        <v>#REF!</v>
      </c>
      <c r="AX224" s="4" t="e">
        <f t="shared" si="177"/>
        <v>#REF!</v>
      </c>
      <c r="AY224" s="4" t="e">
        <f t="shared" si="178"/>
        <v>#REF!</v>
      </c>
      <c r="AZ224" s="4" t="e">
        <f t="shared" si="203"/>
        <v>#REF!</v>
      </c>
      <c r="BA224" s="4" t="e">
        <f t="shared" si="179"/>
        <v>#REF!</v>
      </c>
      <c r="BB224" s="4" t="e">
        <f t="shared" si="204"/>
        <v>#REF!</v>
      </c>
      <c r="BC224" s="4" t="e">
        <f t="shared" si="180"/>
        <v>#REF!</v>
      </c>
      <c r="BD224" s="4" t="e">
        <f t="shared" si="181"/>
        <v>#REF!</v>
      </c>
      <c r="BE224" s="4" t="e">
        <f t="shared" si="182"/>
        <v>#REF!</v>
      </c>
      <c r="BF224" s="4" t="e">
        <f t="shared" si="205"/>
        <v>#REF!</v>
      </c>
      <c r="BG224" s="4" t="e">
        <f t="shared" si="183"/>
        <v>#REF!</v>
      </c>
      <c r="BH224" s="4" t="e">
        <f t="shared" si="206"/>
        <v>#REF!</v>
      </c>
      <c r="BI224" s="4" t="e">
        <f t="shared" si="184"/>
        <v>#REF!</v>
      </c>
      <c r="BJ224" s="4" t="e">
        <f t="shared" si="185"/>
        <v>#REF!</v>
      </c>
      <c r="BK224" s="4" t="e">
        <f t="shared" si="186"/>
        <v>#REF!</v>
      </c>
      <c r="BL224" s="4" t="e">
        <f t="shared" si="207"/>
        <v>#REF!</v>
      </c>
      <c r="BM224" s="4" t="e">
        <f t="shared" si="187"/>
        <v>#REF!</v>
      </c>
      <c r="BN224" s="4" t="e">
        <f t="shared" si="208"/>
        <v>#REF!</v>
      </c>
      <c r="BO224" s="4" t="e">
        <f t="shared" si="188"/>
        <v>#REF!</v>
      </c>
      <c r="BP224" s="4" t="e">
        <f t="shared" si="189"/>
        <v>#REF!</v>
      </c>
      <c r="BQ224" s="4" t="e">
        <f t="shared" si="190"/>
        <v>#REF!</v>
      </c>
      <c r="BR224" s="4" t="e">
        <f t="shared" si="209"/>
        <v>#REF!</v>
      </c>
      <c r="BS224" s="4" t="e">
        <f t="shared" si="191"/>
        <v>#REF!</v>
      </c>
      <c r="BT224" s="4" t="e">
        <f t="shared" si="210"/>
        <v>#REF!</v>
      </c>
      <c r="BU224" s="4" t="e">
        <f t="shared" si="192"/>
        <v>#REF!</v>
      </c>
      <c r="BV224" s="4" t="e">
        <f t="shared" si="193"/>
        <v>#REF!</v>
      </c>
      <c r="BW224" s="4" t="e">
        <f t="shared" si="194"/>
        <v>#REF!</v>
      </c>
      <c r="BX224" s="4" t="e">
        <f t="shared" si="211"/>
        <v>#REF!</v>
      </c>
      <c r="BY224" s="4" t="e">
        <f t="shared" si="195"/>
        <v>#REF!</v>
      </c>
      <c r="BZ224" s="4" t="e">
        <f t="shared" si="212"/>
        <v>#REF!</v>
      </c>
      <c r="CA224" t="e">
        <f t="shared" si="196"/>
        <v>#REF!</v>
      </c>
      <c r="CB224">
        <v>2.5131314876677975E-2</v>
      </c>
      <c r="CC224" t="e">
        <f t="shared" si="213"/>
        <v>#REF!</v>
      </c>
      <c r="CD224" t="e">
        <f t="shared" si="214"/>
        <v>#REF!</v>
      </c>
      <c r="CE224" t="e">
        <f t="shared" si="215"/>
        <v>#REF!</v>
      </c>
      <c r="CF224" t="e">
        <f t="shared" si="216"/>
        <v>#REF!</v>
      </c>
      <c r="CG224" t="e">
        <f t="shared" si="217"/>
        <v>#REF!</v>
      </c>
      <c r="CH224" t="e">
        <f t="shared" si="218"/>
        <v>#REF!</v>
      </c>
      <c r="CI224" t="e">
        <f t="shared" si="219"/>
        <v>#REF!</v>
      </c>
      <c r="CJ224" t="e">
        <f t="shared" si="220"/>
        <v>#REF!</v>
      </c>
      <c r="CL224" s="89" t="e">
        <f t="shared" si="197"/>
        <v>#REF!</v>
      </c>
    </row>
    <row r="225" spans="1:90" x14ac:dyDescent="0.3">
      <c r="A225" t="s">
        <v>2</v>
      </c>
      <c r="B225">
        <v>5868</v>
      </c>
      <c r="C225" t="s">
        <v>418</v>
      </c>
      <c r="D225" s="16" t="e">
        <f>SUMIFS(#REF!,#REF!,$B225,#REF!,"Yes")</f>
        <v>#REF!</v>
      </c>
      <c r="E225" s="4" t="e">
        <f>SUMIFS(#REF!,#REF!,$B225,#REF!,"Yes")</f>
        <v>#REF!</v>
      </c>
      <c r="F225" s="4" t="e">
        <f>SUMIFS(#REF!,#REF!,$B225,#REF!,"Yes")</f>
        <v>#REF!</v>
      </c>
      <c r="G225" s="4" t="e">
        <f>SUMIFS(#REF!,#REF!,$B225,#REF!,"Yes")</f>
        <v>#REF!</v>
      </c>
      <c r="H225" s="4" t="e">
        <f>SUMIFS(#REF!,#REF!,$B225,#REF!,"Yes")</f>
        <v>#REF!</v>
      </c>
      <c r="I225" s="4" t="e">
        <f>SUMIFS(#REF!,#REF!,$B225,#REF!,"Yes")</f>
        <v>#REF!</v>
      </c>
      <c r="J225" s="4" t="e">
        <f>SUMIFS(#REF!,#REF!,$B225,#REF!,"Yes")</f>
        <v>#REF!</v>
      </c>
      <c r="K225" s="4" t="e">
        <f>SUMIFS(#REF!,#REF!,$B225,#REF!,"Yes")</f>
        <v>#REF!</v>
      </c>
      <c r="L225" s="4" t="e">
        <f>SUMIFS(#REF!,#REF!,$B225,#REF!,"Yes")</f>
        <v>#REF!</v>
      </c>
      <c r="M225" s="4" t="e">
        <f>SUMIFS(#REF!,#REF!,$B225,#REF!,"Yes")</f>
        <v>#REF!</v>
      </c>
      <c r="N225" s="4" t="e">
        <f>SUMIFS(#REF!,#REF!,$B225,#REF!,"Yes")</f>
        <v>#REF!</v>
      </c>
      <c r="O225" s="4" t="e">
        <f>SUMIFS(#REF!,#REF!,$B225,#REF!,"Yes")</f>
        <v>#REF!</v>
      </c>
      <c r="P225" s="4" t="e">
        <f>SUMIFS(#REF!,#REF!,$B225,#REF!,"Yes")</f>
        <v>#REF!</v>
      </c>
      <c r="Q225" s="4" t="e">
        <f>SUMIFS(#REF!,#REF!,$B225,#REF!,"Yes")</f>
        <v>#REF!</v>
      </c>
      <c r="R225" s="4" t="e">
        <f>SUMIFS(#REF!,#REF!,$B225,#REF!,"Yes")</f>
        <v>#REF!</v>
      </c>
      <c r="S225" s="4" t="e">
        <f>SUMIFS(#REF!,#REF!,$B225,#REF!,"Yes")</f>
        <v>#REF!</v>
      </c>
      <c r="T225" s="4" t="e">
        <f>SUMIFS(#REF!,#REF!,$B225,#REF!,"Yes")</f>
        <v>#REF!</v>
      </c>
      <c r="U225" s="4" t="e">
        <f>SUMIFS(#REF!,#REF!,$B225,#REF!,"Yes")</f>
        <v>#REF!</v>
      </c>
      <c r="V225" s="4" t="e">
        <f>SUMIFS(#REF!,#REF!,$B225,#REF!,"Yes")</f>
        <v>#REF!</v>
      </c>
      <c r="W225" s="4" t="e">
        <f>SUMIFS(#REF!,#REF!,$B225,#REF!,"Yes")</f>
        <v>#REF!</v>
      </c>
      <c r="X225" s="4" t="e">
        <f>SUMIFS(#REF!,#REF!,$B225,#REF!,"Yes")</f>
        <v>#REF!</v>
      </c>
      <c r="Y225" s="4" t="e">
        <f>SUMIFS(#REF!,#REF!,$B225,#REF!,"Yes")</f>
        <v>#REF!</v>
      </c>
      <c r="Z225" s="4" t="e">
        <f>SUMIFS(#REF!,#REF!,$B225,#REF!,"Yes")</f>
        <v>#REF!</v>
      </c>
      <c r="AA225" s="4" t="e">
        <f>SUMIFS(#REF!,#REF!,$B225,#REF!,"Yes")</f>
        <v>#REF!</v>
      </c>
      <c r="AB225" s="4" t="e">
        <f>SUMIFS(#REF!,#REF!,$B225,#REF!,"Yes")</f>
        <v>#REF!</v>
      </c>
      <c r="AC225" s="4" t="e">
        <f>SUMIFS(#REF!,#REF!,$B225,#REF!,"Yes")</f>
        <v>#REF!</v>
      </c>
      <c r="AD225" s="4" t="e">
        <f>SUMIFS(#REF!,#REF!,$B225,#REF!,"Yes")</f>
        <v>#REF!</v>
      </c>
      <c r="AE225" s="4" t="e">
        <f>SUMIFS(#REF!,#REF!,$B225,#REF!,"Yes")</f>
        <v>#REF!</v>
      </c>
      <c r="AF225" s="4" t="e">
        <f>SUMIFS(#REF!,#REF!,$B225,#REF!,"Yes")</f>
        <v>#REF!</v>
      </c>
      <c r="AG225" s="4" t="e">
        <f>IFERROR(INDEX(#REF!,MATCH(B225,#REF!,0),6),H225)</f>
        <v>#REF!</v>
      </c>
      <c r="AH225" s="12">
        <f t="shared" si="166"/>
        <v>0</v>
      </c>
      <c r="AI225" s="4" t="e">
        <f t="shared" si="167"/>
        <v>#REF!</v>
      </c>
      <c r="AJ225" s="4" t="e">
        <f t="shared" si="198"/>
        <v>#REF!</v>
      </c>
      <c r="AK225" s="4" t="e">
        <f t="shared" si="168"/>
        <v>#REF!</v>
      </c>
      <c r="AL225" s="4" t="e">
        <f t="shared" si="169"/>
        <v>#REF!</v>
      </c>
      <c r="AM225" s="4" t="e">
        <f t="shared" si="170"/>
        <v>#REF!</v>
      </c>
      <c r="AN225" s="4" t="e">
        <f t="shared" si="199"/>
        <v>#REF!</v>
      </c>
      <c r="AO225" s="4" t="e">
        <f t="shared" si="171"/>
        <v>#REF!</v>
      </c>
      <c r="AP225" s="4" t="e">
        <f t="shared" si="200"/>
        <v>#REF!</v>
      </c>
      <c r="AQ225" s="4" t="e">
        <f t="shared" si="172"/>
        <v>#REF!</v>
      </c>
      <c r="AR225" s="4" t="e">
        <f t="shared" si="173"/>
        <v>#REF!</v>
      </c>
      <c r="AS225" s="4" t="e">
        <f t="shared" si="174"/>
        <v>#REF!</v>
      </c>
      <c r="AT225" s="4" t="e">
        <f t="shared" si="201"/>
        <v>#REF!</v>
      </c>
      <c r="AU225" s="4" t="e">
        <f t="shared" si="175"/>
        <v>#REF!</v>
      </c>
      <c r="AV225" s="4" t="e">
        <f t="shared" si="202"/>
        <v>#REF!</v>
      </c>
      <c r="AW225" s="4" t="e">
        <f t="shared" si="176"/>
        <v>#REF!</v>
      </c>
      <c r="AX225" s="4" t="e">
        <f t="shared" si="177"/>
        <v>#REF!</v>
      </c>
      <c r="AY225" s="4" t="e">
        <f t="shared" si="178"/>
        <v>#REF!</v>
      </c>
      <c r="AZ225" s="4" t="e">
        <f t="shared" si="203"/>
        <v>#REF!</v>
      </c>
      <c r="BA225" s="4" t="e">
        <f t="shared" si="179"/>
        <v>#REF!</v>
      </c>
      <c r="BB225" s="4" t="e">
        <f t="shared" si="204"/>
        <v>#REF!</v>
      </c>
      <c r="BC225" s="4" t="e">
        <f t="shared" si="180"/>
        <v>#REF!</v>
      </c>
      <c r="BD225" s="4" t="e">
        <f t="shared" si="181"/>
        <v>#REF!</v>
      </c>
      <c r="BE225" s="4" t="e">
        <f t="shared" si="182"/>
        <v>#REF!</v>
      </c>
      <c r="BF225" s="4" t="e">
        <f t="shared" si="205"/>
        <v>#REF!</v>
      </c>
      <c r="BG225" s="4" t="e">
        <f t="shared" si="183"/>
        <v>#REF!</v>
      </c>
      <c r="BH225" s="4" t="e">
        <f t="shared" si="206"/>
        <v>#REF!</v>
      </c>
      <c r="BI225" s="4" t="e">
        <f t="shared" si="184"/>
        <v>#REF!</v>
      </c>
      <c r="BJ225" s="4" t="e">
        <f t="shared" si="185"/>
        <v>#REF!</v>
      </c>
      <c r="BK225" s="4" t="e">
        <f t="shared" si="186"/>
        <v>#REF!</v>
      </c>
      <c r="BL225" s="4" t="e">
        <f t="shared" si="207"/>
        <v>#REF!</v>
      </c>
      <c r="BM225" s="4" t="e">
        <f t="shared" si="187"/>
        <v>#REF!</v>
      </c>
      <c r="BN225" s="4" t="e">
        <f t="shared" si="208"/>
        <v>#REF!</v>
      </c>
      <c r="BO225" s="4" t="e">
        <f t="shared" si="188"/>
        <v>#REF!</v>
      </c>
      <c r="BP225" s="4" t="e">
        <f t="shared" si="189"/>
        <v>#REF!</v>
      </c>
      <c r="BQ225" s="4" t="e">
        <f t="shared" si="190"/>
        <v>#REF!</v>
      </c>
      <c r="BR225" s="4" t="e">
        <f t="shared" si="209"/>
        <v>#REF!</v>
      </c>
      <c r="BS225" s="4" t="e">
        <f t="shared" si="191"/>
        <v>#REF!</v>
      </c>
      <c r="BT225" s="4" t="e">
        <f t="shared" si="210"/>
        <v>#REF!</v>
      </c>
      <c r="BU225" s="4" t="e">
        <f t="shared" si="192"/>
        <v>#REF!</v>
      </c>
      <c r="BV225" s="4" t="e">
        <f t="shared" si="193"/>
        <v>#REF!</v>
      </c>
      <c r="BW225" s="4" t="e">
        <f t="shared" si="194"/>
        <v>#REF!</v>
      </c>
      <c r="BX225" s="4" t="e">
        <f t="shared" si="211"/>
        <v>#REF!</v>
      </c>
      <c r="BY225" s="4" t="e">
        <f t="shared" si="195"/>
        <v>#REF!</v>
      </c>
      <c r="BZ225" s="4" t="e">
        <f t="shared" si="212"/>
        <v>#REF!</v>
      </c>
      <c r="CA225" t="e">
        <f t="shared" si="196"/>
        <v>#REF!</v>
      </c>
      <c r="CB225">
        <v>0</v>
      </c>
      <c r="CC225" t="e">
        <f t="shared" si="213"/>
        <v>#REF!</v>
      </c>
      <c r="CD225" t="e">
        <f t="shared" si="214"/>
        <v>#REF!</v>
      </c>
      <c r="CE225" t="e">
        <f t="shared" si="215"/>
        <v>#REF!</v>
      </c>
      <c r="CF225" t="e">
        <f t="shared" si="216"/>
        <v>#REF!</v>
      </c>
      <c r="CG225" t="e">
        <f t="shared" si="217"/>
        <v>#REF!</v>
      </c>
      <c r="CH225" t="e">
        <f t="shared" si="218"/>
        <v>#REF!</v>
      </c>
      <c r="CI225" t="e">
        <f t="shared" si="219"/>
        <v>#REF!</v>
      </c>
      <c r="CJ225" t="e">
        <f t="shared" si="220"/>
        <v>#REF!</v>
      </c>
      <c r="CK225" t="e">
        <f>IF(CB225&gt;CJ225,"Yes","No")</f>
        <v>#REF!</v>
      </c>
      <c r="CL225" s="89" t="e">
        <f t="shared" si="197"/>
        <v>#REF!</v>
      </c>
    </row>
    <row r="226" spans="1:90" x14ac:dyDescent="0.3">
      <c r="A226" t="s">
        <v>2</v>
      </c>
      <c r="B226">
        <v>5870</v>
      </c>
      <c r="C226" t="s">
        <v>49</v>
      </c>
      <c r="D226" s="16" t="e">
        <f>SUMIFS(#REF!,#REF!,$B226,#REF!,"Yes")</f>
        <v>#REF!</v>
      </c>
      <c r="E226" s="4" t="e">
        <f>SUMIFS(#REF!,#REF!,$B226,#REF!,"Yes")</f>
        <v>#REF!</v>
      </c>
      <c r="F226" s="4" t="e">
        <f>SUMIFS(#REF!,#REF!,$B226,#REF!,"Yes")</f>
        <v>#REF!</v>
      </c>
      <c r="G226" s="4" t="e">
        <f>SUMIFS(#REF!,#REF!,$B226,#REF!,"Yes")</f>
        <v>#REF!</v>
      </c>
      <c r="H226" s="4" t="e">
        <f>SUMIFS(#REF!,#REF!,$B226,#REF!,"Yes")</f>
        <v>#REF!</v>
      </c>
      <c r="I226" s="4" t="e">
        <f>SUMIFS(#REF!,#REF!,$B226,#REF!,"Yes")</f>
        <v>#REF!</v>
      </c>
      <c r="J226" s="4" t="e">
        <f>SUMIFS(#REF!,#REF!,$B226,#REF!,"Yes")</f>
        <v>#REF!</v>
      </c>
      <c r="K226" s="4" t="e">
        <f>SUMIFS(#REF!,#REF!,$B226,#REF!,"Yes")</f>
        <v>#REF!</v>
      </c>
      <c r="L226" s="4" t="e">
        <f>SUMIFS(#REF!,#REF!,$B226,#REF!,"Yes")</f>
        <v>#REF!</v>
      </c>
      <c r="M226" s="4" t="e">
        <f>SUMIFS(#REF!,#REF!,$B226,#REF!,"Yes")</f>
        <v>#REF!</v>
      </c>
      <c r="N226" s="4" t="e">
        <f>SUMIFS(#REF!,#REF!,$B226,#REF!,"Yes")</f>
        <v>#REF!</v>
      </c>
      <c r="O226" s="4" t="e">
        <f>SUMIFS(#REF!,#REF!,$B226,#REF!,"Yes")</f>
        <v>#REF!</v>
      </c>
      <c r="P226" s="4" t="e">
        <f>SUMIFS(#REF!,#REF!,$B226,#REF!,"Yes")</f>
        <v>#REF!</v>
      </c>
      <c r="Q226" s="4" t="e">
        <f>SUMIFS(#REF!,#REF!,$B226,#REF!,"Yes")</f>
        <v>#REF!</v>
      </c>
      <c r="R226" s="4" t="e">
        <f>SUMIFS(#REF!,#REF!,$B226,#REF!,"Yes")</f>
        <v>#REF!</v>
      </c>
      <c r="S226" s="4" t="e">
        <f>SUMIFS(#REF!,#REF!,$B226,#REF!,"Yes")</f>
        <v>#REF!</v>
      </c>
      <c r="T226" s="4" t="e">
        <f>SUMIFS(#REF!,#REF!,$B226,#REF!,"Yes")</f>
        <v>#REF!</v>
      </c>
      <c r="U226" s="4" t="e">
        <f>SUMIFS(#REF!,#REF!,$B226,#REF!,"Yes")</f>
        <v>#REF!</v>
      </c>
      <c r="V226" s="4" t="e">
        <f>SUMIFS(#REF!,#REF!,$B226,#REF!,"Yes")</f>
        <v>#REF!</v>
      </c>
      <c r="W226" s="4" t="e">
        <f>SUMIFS(#REF!,#REF!,$B226,#REF!,"Yes")</f>
        <v>#REF!</v>
      </c>
      <c r="X226" s="4" t="e">
        <f>SUMIFS(#REF!,#REF!,$B226,#REF!,"Yes")</f>
        <v>#REF!</v>
      </c>
      <c r="Y226" s="4" t="e">
        <f>SUMIFS(#REF!,#REF!,$B226,#REF!,"Yes")</f>
        <v>#REF!</v>
      </c>
      <c r="Z226" s="4" t="e">
        <f>SUMIFS(#REF!,#REF!,$B226,#REF!,"Yes")</f>
        <v>#REF!</v>
      </c>
      <c r="AA226" s="4" t="e">
        <f>SUMIFS(#REF!,#REF!,$B226,#REF!,"Yes")</f>
        <v>#REF!</v>
      </c>
      <c r="AB226" s="4" t="e">
        <f>SUMIFS(#REF!,#REF!,$B226,#REF!,"Yes")</f>
        <v>#REF!</v>
      </c>
      <c r="AC226" s="4" t="e">
        <f>SUMIFS(#REF!,#REF!,$B226,#REF!,"Yes")</f>
        <v>#REF!</v>
      </c>
      <c r="AD226" s="4" t="e">
        <f>SUMIFS(#REF!,#REF!,$B226,#REF!,"Yes")</f>
        <v>#REF!</v>
      </c>
      <c r="AE226" s="4" t="e">
        <f>SUMIFS(#REF!,#REF!,$B226,#REF!,"Yes")</f>
        <v>#REF!</v>
      </c>
      <c r="AF226" s="4" t="e">
        <f>SUMIFS(#REF!,#REF!,$B226,#REF!,"Yes")</f>
        <v>#REF!</v>
      </c>
      <c r="AG226" s="4" t="e">
        <f>IFERROR(INDEX(#REF!,MATCH(B226,#REF!,0),6),H226)</f>
        <v>#REF!</v>
      </c>
      <c r="AH226" s="12">
        <f t="shared" si="166"/>
        <v>0</v>
      </c>
      <c r="AI226" s="4" t="e">
        <f t="shared" si="167"/>
        <v>#REF!</v>
      </c>
      <c r="AJ226" s="4" t="e">
        <f t="shared" si="198"/>
        <v>#REF!</v>
      </c>
      <c r="AK226" s="4" t="e">
        <f t="shared" si="168"/>
        <v>#REF!</v>
      </c>
      <c r="AL226" s="4" t="e">
        <f t="shared" si="169"/>
        <v>#REF!</v>
      </c>
      <c r="AM226" s="4" t="e">
        <f t="shared" si="170"/>
        <v>#REF!</v>
      </c>
      <c r="AN226" s="4" t="e">
        <f t="shared" si="199"/>
        <v>#REF!</v>
      </c>
      <c r="AO226" s="4" t="e">
        <f t="shared" si="171"/>
        <v>#REF!</v>
      </c>
      <c r="AP226" s="4" t="e">
        <f t="shared" si="200"/>
        <v>#REF!</v>
      </c>
      <c r="AQ226" s="4" t="e">
        <f t="shared" si="172"/>
        <v>#REF!</v>
      </c>
      <c r="AR226" s="4" t="e">
        <f t="shared" si="173"/>
        <v>#REF!</v>
      </c>
      <c r="AS226" s="4" t="e">
        <f t="shared" si="174"/>
        <v>#REF!</v>
      </c>
      <c r="AT226" s="4" t="e">
        <f t="shared" si="201"/>
        <v>#REF!</v>
      </c>
      <c r="AU226" s="4" t="e">
        <f t="shared" si="175"/>
        <v>#REF!</v>
      </c>
      <c r="AV226" s="4" t="e">
        <f t="shared" si="202"/>
        <v>#REF!</v>
      </c>
      <c r="AW226" s="4" t="e">
        <f t="shared" si="176"/>
        <v>#REF!</v>
      </c>
      <c r="AX226" s="4" t="e">
        <f t="shared" si="177"/>
        <v>#REF!</v>
      </c>
      <c r="AY226" s="4" t="e">
        <f t="shared" si="178"/>
        <v>#REF!</v>
      </c>
      <c r="AZ226" s="4" t="e">
        <f t="shared" si="203"/>
        <v>#REF!</v>
      </c>
      <c r="BA226" s="4" t="e">
        <f t="shared" si="179"/>
        <v>#REF!</v>
      </c>
      <c r="BB226" s="4" t="e">
        <f t="shared" si="204"/>
        <v>#REF!</v>
      </c>
      <c r="BC226" s="4" t="e">
        <f t="shared" si="180"/>
        <v>#REF!</v>
      </c>
      <c r="BD226" s="4" t="e">
        <f t="shared" si="181"/>
        <v>#REF!</v>
      </c>
      <c r="BE226" s="4" t="e">
        <f t="shared" si="182"/>
        <v>#REF!</v>
      </c>
      <c r="BF226" s="4" t="e">
        <f t="shared" si="205"/>
        <v>#REF!</v>
      </c>
      <c r="BG226" s="4" t="e">
        <f t="shared" si="183"/>
        <v>#REF!</v>
      </c>
      <c r="BH226" s="4" t="e">
        <f t="shared" si="206"/>
        <v>#REF!</v>
      </c>
      <c r="BI226" s="4" t="e">
        <f t="shared" si="184"/>
        <v>#REF!</v>
      </c>
      <c r="BJ226" s="4" t="e">
        <f t="shared" si="185"/>
        <v>#REF!</v>
      </c>
      <c r="BK226" s="4" t="e">
        <f t="shared" si="186"/>
        <v>#REF!</v>
      </c>
      <c r="BL226" s="4" t="e">
        <f t="shared" si="207"/>
        <v>#REF!</v>
      </c>
      <c r="BM226" s="4" t="e">
        <f t="shared" si="187"/>
        <v>#REF!</v>
      </c>
      <c r="BN226" s="4" t="e">
        <f t="shared" si="208"/>
        <v>#REF!</v>
      </c>
      <c r="BO226" s="4" t="e">
        <f t="shared" si="188"/>
        <v>#REF!</v>
      </c>
      <c r="BP226" s="4" t="e">
        <f t="shared" si="189"/>
        <v>#REF!</v>
      </c>
      <c r="BQ226" s="4" t="e">
        <f t="shared" si="190"/>
        <v>#REF!</v>
      </c>
      <c r="BR226" s="4" t="e">
        <f t="shared" si="209"/>
        <v>#REF!</v>
      </c>
      <c r="BS226" s="4" t="e">
        <f t="shared" si="191"/>
        <v>#REF!</v>
      </c>
      <c r="BT226" s="4" t="e">
        <f t="shared" si="210"/>
        <v>#REF!</v>
      </c>
      <c r="BU226" s="4" t="e">
        <f t="shared" si="192"/>
        <v>#REF!</v>
      </c>
      <c r="BV226" s="4" t="e">
        <f t="shared" si="193"/>
        <v>#REF!</v>
      </c>
      <c r="BW226" s="4" t="e">
        <f t="shared" si="194"/>
        <v>#REF!</v>
      </c>
      <c r="BX226" s="4" t="e">
        <f t="shared" si="211"/>
        <v>#REF!</v>
      </c>
      <c r="BY226" s="4" t="e">
        <f t="shared" si="195"/>
        <v>#REF!</v>
      </c>
      <c r="BZ226" s="4" t="e">
        <f t="shared" si="212"/>
        <v>#REF!</v>
      </c>
      <c r="CA226" t="e">
        <f t="shared" si="196"/>
        <v>#REF!</v>
      </c>
      <c r="CB226">
        <v>3.0228443769052655E-3</v>
      </c>
      <c r="CC226" t="e">
        <f t="shared" si="213"/>
        <v>#REF!</v>
      </c>
      <c r="CD226" t="e">
        <f t="shared" si="214"/>
        <v>#REF!</v>
      </c>
      <c r="CE226" t="e">
        <f t="shared" si="215"/>
        <v>#REF!</v>
      </c>
      <c r="CF226" t="e">
        <f t="shared" si="216"/>
        <v>#REF!</v>
      </c>
      <c r="CG226" t="e">
        <f t="shared" si="217"/>
        <v>#REF!</v>
      </c>
      <c r="CH226" t="e">
        <f t="shared" si="218"/>
        <v>#REF!</v>
      </c>
      <c r="CI226" t="e">
        <f t="shared" si="219"/>
        <v>#REF!</v>
      </c>
      <c r="CJ226" t="e">
        <f t="shared" si="220"/>
        <v>#REF!</v>
      </c>
      <c r="CL226" s="89" t="e">
        <f t="shared" si="197"/>
        <v>#REF!</v>
      </c>
    </row>
    <row r="227" spans="1:90" x14ac:dyDescent="0.3">
      <c r="A227" t="s">
        <v>2</v>
      </c>
      <c r="B227">
        <v>5893</v>
      </c>
      <c r="C227" t="s">
        <v>165</v>
      </c>
      <c r="D227" s="16" t="e">
        <f>SUMIFS(#REF!,#REF!,$B227,#REF!,"Yes")</f>
        <v>#REF!</v>
      </c>
      <c r="E227" s="4" t="e">
        <f>SUMIFS(#REF!,#REF!,$B227,#REF!,"Yes")</f>
        <v>#REF!</v>
      </c>
      <c r="F227" s="4" t="e">
        <f>SUMIFS(#REF!,#REF!,$B227,#REF!,"Yes")</f>
        <v>#REF!</v>
      </c>
      <c r="G227" s="4" t="e">
        <f>SUMIFS(#REF!,#REF!,$B227,#REF!,"Yes")</f>
        <v>#REF!</v>
      </c>
      <c r="H227" s="4" t="e">
        <f>SUMIFS(#REF!,#REF!,$B227,#REF!,"Yes")</f>
        <v>#REF!</v>
      </c>
      <c r="I227" s="4" t="e">
        <f>SUMIFS(#REF!,#REF!,$B227,#REF!,"Yes")</f>
        <v>#REF!</v>
      </c>
      <c r="J227" s="4" t="e">
        <f>SUMIFS(#REF!,#REF!,$B227,#REF!,"Yes")</f>
        <v>#REF!</v>
      </c>
      <c r="K227" s="4" t="e">
        <f>SUMIFS(#REF!,#REF!,$B227,#REF!,"Yes")</f>
        <v>#REF!</v>
      </c>
      <c r="L227" s="4" t="e">
        <f>SUMIFS(#REF!,#REF!,$B227,#REF!,"Yes")</f>
        <v>#REF!</v>
      </c>
      <c r="M227" s="4" t="e">
        <f>SUMIFS(#REF!,#REF!,$B227,#REF!,"Yes")</f>
        <v>#REF!</v>
      </c>
      <c r="N227" s="4" t="e">
        <f>SUMIFS(#REF!,#REF!,$B227,#REF!,"Yes")</f>
        <v>#REF!</v>
      </c>
      <c r="O227" s="4" t="e">
        <f>SUMIFS(#REF!,#REF!,$B227,#REF!,"Yes")</f>
        <v>#REF!</v>
      </c>
      <c r="P227" s="4" t="e">
        <f>SUMIFS(#REF!,#REF!,$B227,#REF!,"Yes")</f>
        <v>#REF!</v>
      </c>
      <c r="Q227" s="4" t="e">
        <f>SUMIFS(#REF!,#REF!,$B227,#REF!,"Yes")</f>
        <v>#REF!</v>
      </c>
      <c r="R227" s="4" t="e">
        <f>SUMIFS(#REF!,#REF!,$B227,#REF!,"Yes")</f>
        <v>#REF!</v>
      </c>
      <c r="S227" s="4" t="e">
        <f>SUMIFS(#REF!,#REF!,$B227,#REF!,"Yes")</f>
        <v>#REF!</v>
      </c>
      <c r="T227" s="4" t="e">
        <f>SUMIFS(#REF!,#REF!,$B227,#REF!,"Yes")</f>
        <v>#REF!</v>
      </c>
      <c r="U227" s="4" t="e">
        <f>SUMIFS(#REF!,#REF!,$B227,#REF!,"Yes")</f>
        <v>#REF!</v>
      </c>
      <c r="V227" s="4" t="e">
        <f>SUMIFS(#REF!,#REF!,$B227,#REF!,"Yes")</f>
        <v>#REF!</v>
      </c>
      <c r="W227" s="4" t="e">
        <f>SUMIFS(#REF!,#REF!,$B227,#REF!,"Yes")</f>
        <v>#REF!</v>
      </c>
      <c r="X227" s="4" t="e">
        <f>SUMIFS(#REF!,#REF!,$B227,#REF!,"Yes")</f>
        <v>#REF!</v>
      </c>
      <c r="Y227" s="4" t="e">
        <f>SUMIFS(#REF!,#REF!,$B227,#REF!,"Yes")</f>
        <v>#REF!</v>
      </c>
      <c r="Z227" s="4" t="e">
        <f>SUMIFS(#REF!,#REF!,$B227,#REF!,"Yes")</f>
        <v>#REF!</v>
      </c>
      <c r="AA227" s="4" t="e">
        <f>SUMIFS(#REF!,#REF!,$B227,#REF!,"Yes")</f>
        <v>#REF!</v>
      </c>
      <c r="AB227" s="4" t="e">
        <f>SUMIFS(#REF!,#REF!,$B227,#REF!,"Yes")</f>
        <v>#REF!</v>
      </c>
      <c r="AC227" s="4" t="e">
        <f>SUMIFS(#REF!,#REF!,$B227,#REF!,"Yes")</f>
        <v>#REF!</v>
      </c>
      <c r="AD227" s="4" t="e">
        <f>SUMIFS(#REF!,#REF!,$B227,#REF!,"Yes")</f>
        <v>#REF!</v>
      </c>
      <c r="AE227" s="4" t="e">
        <f>SUMIFS(#REF!,#REF!,$B227,#REF!,"Yes")</f>
        <v>#REF!</v>
      </c>
      <c r="AF227" s="4" t="e">
        <f>SUMIFS(#REF!,#REF!,$B227,#REF!,"Yes")</f>
        <v>#REF!</v>
      </c>
      <c r="AG227" s="4" t="e">
        <f>IFERROR(INDEX(#REF!,MATCH(B227,#REF!,0),6),H227)</f>
        <v>#REF!</v>
      </c>
      <c r="AH227" s="12">
        <f t="shared" si="166"/>
        <v>0</v>
      </c>
      <c r="AI227" s="4" t="e">
        <f t="shared" si="167"/>
        <v>#REF!</v>
      </c>
      <c r="AJ227" s="4" t="e">
        <f t="shared" si="198"/>
        <v>#REF!</v>
      </c>
      <c r="AK227" s="4" t="e">
        <f t="shared" si="168"/>
        <v>#REF!</v>
      </c>
      <c r="AL227" s="4" t="e">
        <f t="shared" si="169"/>
        <v>#REF!</v>
      </c>
      <c r="AM227" s="4" t="e">
        <f t="shared" si="170"/>
        <v>#REF!</v>
      </c>
      <c r="AN227" s="4" t="e">
        <f t="shared" si="199"/>
        <v>#REF!</v>
      </c>
      <c r="AO227" s="4" t="e">
        <f t="shared" si="171"/>
        <v>#REF!</v>
      </c>
      <c r="AP227" s="4" t="e">
        <f t="shared" si="200"/>
        <v>#REF!</v>
      </c>
      <c r="AQ227" s="4" t="e">
        <f t="shared" si="172"/>
        <v>#REF!</v>
      </c>
      <c r="AR227" s="4" t="e">
        <f t="shared" si="173"/>
        <v>#REF!</v>
      </c>
      <c r="AS227" s="4" t="e">
        <f t="shared" si="174"/>
        <v>#REF!</v>
      </c>
      <c r="AT227" s="4" t="e">
        <f t="shared" si="201"/>
        <v>#REF!</v>
      </c>
      <c r="AU227" s="4" t="e">
        <f t="shared" si="175"/>
        <v>#REF!</v>
      </c>
      <c r="AV227" s="4" t="e">
        <f t="shared" si="202"/>
        <v>#REF!</v>
      </c>
      <c r="AW227" s="4" t="e">
        <f t="shared" si="176"/>
        <v>#REF!</v>
      </c>
      <c r="AX227" s="4" t="e">
        <f t="shared" si="177"/>
        <v>#REF!</v>
      </c>
      <c r="AY227" s="4" t="e">
        <f t="shared" si="178"/>
        <v>#REF!</v>
      </c>
      <c r="AZ227" s="4" t="e">
        <f t="shared" si="203"/>
        <v>#REF!</v>
      </c>
      <c r="BA227" s="4" t="e">
        <f t="shared" si="179"/>
        <v>#REF!</v>
      </c>
      <c r="BB227" s="4" t="e">
        <f t="shared" si="204"/>
        <v>#REF!</v>
      </c>
      <c r="BC227" s="4" t="e">
        <f t="shared" si="180"/>
        <v>#REF!</v>
      </c>
      <c r="BD227" s="4" t="e">
        <f t="shared" si="181"/>
        <v>#REF!</v>
      </c>
      <c r="BE227" s="4" t="e">
        <f t="shared" si="182"/>
        <v>#REF!</v>
      </c>
      <c r="BF227" s="4" t="e">
        <f t="shared" si="205"/>
        <v>#REF!</v>
      </c>
      <c r="BG227" s="4" t="e">
        <f t="shared" si="183"/>
        <v>#REF!</v>
      </c>
      <c r="BH227" s="4" t="e">
        <f t="shared" si="206"/>
        <v>#REF!</v>
      </c>
      <c r="BI227" s="4" t="e">
        <f t="shared" si="184"/>
        <v>#REF!</v>
      </c>
      <c r="BJ227" s="4" t="e">
        <f t="shared" si="185"/>
        <v>#REF!</v>
      </c>
      <c r="BK227" s="4" t="e">
        <f t="shared" si="186"/>
        <v>#REF!</v>
      </c>
      <c r="BL227" s="4" t="e">
        <f t="shared" si="207"/>
        <v>#REF!</v>
      </c>
      <c r="BM227" s="4" t="e">
        <f t="shared" si="187"/>
        <v>#REF!</v>
      </c>
      <c r="BN227" s="4" t="e">
        <f t="shared" si="208"/>
        <v>#REF!</v>
      </c>
      <c r="BO227" s="4" t="e">
        <f t="shared" si="188"/>
        <v>#REF!</v>
      </c>
      <c r="BP227" s="4" t="e">
        <f t="shared" si="189"/>
        <v>#REF!</v>
      </c>
      <c r="BQ227" s="4" t="e">
        <f t="shared" si="190"/>
        <v>#REF!</v>
      </c>
      <c r="BR227" s="4" t="e">
        <f t="shared" si="209"/>
        <v>#REF!</v>
      </c>
      <c r="BS227" s="4" t="e">
        <f t="shared" si="191"/>
        <v>#REF!</v>
      </c>
      <c r="BT227" s="4" t="e">
        <f t="shared" si="210"/>
        <v>#REF!</v>
      </c>
      <c r="BU227" s="4" t="e">
        <f t="shared" si="192"/>
        <v>#REF!</v>
      </c>
      <c r="BV227" s="4" t="e">
        <f t="shared" si="193"/>
        <v>#REF!</v>
      </c>
      <c r="BW227" s="4" t="e">
        <f t="shared" si="194"/>
        <v>#REF!</v>
      </c>
      <c r="BX227" s="4" t="e">
        <f t="shared" si="211"/>
        <v>#REF!</v>
      </c>
      <c r="BY227" s="4" t="e">
        <f t="shared" si="195"/>
        <v>#REF!</v>
      </c>
      <c r="BZ227" s="4" t="e">
        <f t="shared" si="212"/>
        <v>#REF!</v>
      </c>
      <c r="CA227" t="e">
        <f t="shared" si="196"/>
        <v>#REF!</v>
      </c>
      <c r="CB227">
        <v>6.3369132956902316E-2</v>
      </c>
      <c r="CC227" t="e">
        <f t="shared" si="213"/>
        <v>#REF!</v>
      </c>
      <c r="CD227" t="e">
        <f t="shared" si="214"/>
        <v>#REF!</v>
      </c>
      <c r="CE227" t="e">
        <f t="shared" si="215"/>
        <v>#REF!</v>
      </c>
      <c r="CF227" t="e">
        <f t="shared" si="216"/>
        <v>#REF!</v>
      </c>
      <c r="CG227" t="e">
        <f t="shared" si="217"/>
        <v>#REF!</v>
      </c>
      <c r="CH227" t="e">
        <f t="shared" si="218"/>
        <v>#REF!</v>
      </c>
      <c r="CI227" t="e">
        <f t="shared" si="219"/>
        <v>#REF!</v>
      </c>
      <c r="CJ227" t="e">
        <f t="shared" si="220"/>
        <v>#REF!</v>
      </c>
      <c r="CL227" s="89" t="e">
        <f t="shared" si="197"/>
        <v>#REF!</v>
      </c>
    </row>
    <row r="228" spans="1:90" x14ac:dyDescent="0.3">
      <c r="A228" t="s">
        <v>2</v>
      </c>
      <c r="B228">
        <v>6023</v>
      </c>
      <c r="C228" t="s">
        <v>407</v>
      </c>
      <c r="D228" s="16" t="e">
        <f>SUMIFS(#REF!,#REF!,$B228,#REF!,"Yes")</f>
        <v>#REF!</v>
      </c>
      <c r="E228" s="4" t="e">
        <f>SUMIFS(#REF!,#REF!,$B228,#REF!,"Yes")</f>
        <v>#REF!</v>
      </c>
      <c r="F228" s="4" t="e">
        <f>SUMIFS(#REF!,#REF!,$B228,#REF!,"Yes")</f>
        <v>#REF!</v>
      </c>
      <c r="G228" s="4" t="e">
        <f>SUMIFS(#REF!,#REF!,$B228,#REF!,"Yes")</f>
        <v>#REF!</v>
      </c>
      <c r="H228" s="4" t="e">
        <f>SUMIFS(#REF!,#REF!,$B228,#REF!,"Yes")</f>
        <v>#REF!</v>
      </c>
      <c r="I228" s="4" t="e">
        <f>SUMIFS(#REF!,#REF!,$B228,#REF!,"Yes")</f>
        <v>#REF!</v>
      </c>
      <c r="J228" s="4" t="e">
        <f>SUMIFS(#REF!,#REF!,$B228,#REF!,"Yes")</f>
        <v>#REF!</v>
      </c>
      <c r="K228" s="4" t="e">
        <f>SUMIFS(#REF!,#REF!,$B228,#REF!,"Yes")</f>
        <v>#REF!</v>
      </c>
      <c r="L228" s="4" t="e">
        <f>SUMIFS(#REF!,#REF!,$B228,#REF!,"Yes")</f>
        <v>#REF!</v>
      </c>
      <c r="M228" s="4" t="e">
        <f>SUMIFS(#REF!,#REF!,$B228,#REF!,"Yes")</f>
        <v>#REF!</v>
      </c>
      <c r="N228" s="4" t="e">
        <f>SUMIFS(#REF!,#REF!,$B228,#REF!,"Yes")</f>
        <v>#REF!</v>
      </c>
      <c r="O228" s="4" t="e">
        <f>SUMIFS(#REF!,#REF!,$B228,#REF!,"Yes")</f>
        <v>#REF!</v>
      </c>
      <c r="P228" s="4" t="e">
        <f>SUMIFS(#REF!,#REF!,$B228,#REF!,"Yes")</f>
        <v>#REF!</v>
      </c>
      <c r="Q228" s="4" t="e">
        <f>SUMIFS(#REF!,#REF!,$B228,#REF!,"Yes")</f>
        <v>#REF!</v>
      </c>
      <c r="R228" s="4" t="e">
        <f>SUMIFS(#REF!,#REF!,$B228,#REF!,"Yes")</f>
        <v>#REF!</v>
      </c>
      <c r="S228" s="4" t="e">
        <f>SUMIFS(#REF!,#REF!,$B228,#REF!,"Yes")</f>
        <v>#REF!</v>
      </c>
      <c r="T228" s="4" t="e">
        <f>SUMIFS(#REF!,#REF!,$B228,#REF!,"Yes")</f>
        <v>#REF!</v>
      </c>
      <c r="U228" s="4" t="e">
        <f>SUMIFS(#REF!,#REF!,$B228,#REF!,"Yes")</f>
        <v>#REF!</v>
      </c>
      <c r="V228" s="4" t="e">
        <f>SUMIFS(#REF!,#REF!,$B228,#REF!,"Yes")</f>
        <v>#REF!</v>
      </c>
      <c r="W228" s="4" t="e">
        <f>SUMIFS(#REF!,#REF!,$B228,#REF!,"Yes")</f>
        <v>#REF!</v>
      </c>
      <c r="X228" s="4" t="e">
        <f>SUMIFS(#REF!,#REF!,$B228,#REF!,"Yes")</f>
        <v>#REF!</v>
      </c>
      <c r="Y228" s="4" t="e">
        <f>SUMIFS(#REF!,#REF!,$B228,#REF!,"Yes")</f>
        <v>#REF!</v>
      </c>
      <c r="Z228" s="4" t="e">
        <f>SUMIFS(#REF!,#REF!,$B228,#REF!,"Yes")</f>
        <v>#REF!</v>
      </c>
      <c r="AA228" s="4" t="e">
        <f>SUMIFS(#REF!,#REF!,$B228,#REF!,"Yes")</f>
        <v>#REF!</v>
      </c>
      <c r="AB228" s="4" t="e">
        <f>SUMIFS(#REF!,#REF!,$B228,#REF!,"Yes")</f>
        <v>#REF!</v>
      </c>
      <c r="AC228" s="4" t="e">
        <f>SUMIFS(#REF!,#REF!,$B228,#REF!,"Yes")</f>
        <v>#REF!</v>
      </c>
      <c r="AD228" s="4" t="e">
        <f>SUMIFS(#REF!,#REF!,$B228,#REF!,"Yes")</f>
        <v>#REF!</v>
      </c>
      <c r="AE228" s="4" t="e">
        <f>SUMIFS(#REF!,#REF!,$B228,#REF!,"Yes")</f>
        <v>#REF!</v>
      </c>
      <c r="AF228" s="4" t="e">
        <f>SUMIFS(#REF!,#REF!,$B228,#REF!,"Yes")</f>
        <v>#REF!</v>
      </c>
      <c r="AG228" s="4" t="e">
        <f>IFERROR(INDEX(#REF!,MATCH(B228,#REF!,0),6),H228)</f>
        <v>#REF!</v>
      </c>
      <c r="AH228" s="12">
        <f t="shared" si="166"/>
        <v>0</v>
      </c>
      <c r="AI228" s="4" t="e">
        <f t="shared" si="167"/>
        <v>#REF!</v>
      </c>
      <c r="AJ228" s="4" t="e">
        <f t="shared" si="198"/>
        <v>#REF!</v>
      </c>
      <c r="AK228" s="4" t="e">
        <f t="shared" si="168"/>
        <v>#REF!</v>
      </c>
      <c r="AL228" s="4" t="e">
        <f t="shared" si="169"/>
        <v>#REF!</v>
      </c>
      <c r="AM228" s="4" t="e">
        <f t="shared" si="170"/>
        <v>#REF!</v>
      </c>
      <c r="AN228" s="4" t="e">
        <f t="shared" si="199"/>
        <v>#REF!</v>
      </c>
      <c r="AO228" s="4" t="e">
        <f t="shared" si="171"/>
        <v>#REF!</v>
      </c>
      <c r="AP228" s="4" t="e">
        <f t="shared" si="200"/>
        <v>#REF!</v>
      </c>
      <c r="AQ228" s="4" t="e">
        <f t="shared" si="172"/>
        <v>#REF!</v>
      </c>
      <c r="AR228" s="4" t="e">
        <f t="shared" si="173"/>
        <v>#REF!</v>
      </c>
      <c r="AS228" s="4" t="e">
        <f t="shared" si="174"/>
        <v>#REF!</v>
      </c>
      <c r="AT228" s="4" t="e">
        <f t="shared" si="201"/>
        <v>#REF!</v>
      </c>
      <c r="AU228" s="4" t="e">
        <f t="shared" si="175"/>
        <v>#REF!</v>
      </c>
      <c r="AV228" s="4" t="e">
        <f t="shared" si="202"/>
        <v>#REF!</v>
      </c>
      <c r="AW228" s="4" t="e">
        <f t="shared" si="176"/>
        <v>#REF!</v>
      </c>
      <c r="AX228" s="4" t="e">
        <f t="shared" si="177"/>
        <v>#REF!</v>
      </c>
      <c r="AY228" s="4" t="e">
        <f t="shared" si="178"/>
        <v>#REF!</v>
      </c>
      <c r="AZ228" s="4" t="e">
        <f t="shared" si="203"/>
        <v>#REF!</v>
      </c>
      <c r="BA228" s="4" t="e">
        <f t="shared" si="179"/>
        <v>#REF!</v>
      </c>
      <c r="BB228" s="4" t="e">
        <f t="shared" si="204"/>
        <v>#REF!</v>
      </c>
      <c r="BC228" s="4" t="e">
        <f t="shared" si="180"/>
        <v>#REF!</v>
      </c>
      <c r="BD228" s="4" t="e">
        <f t="shared" si="181"/>
        <v>#REF!</v>
      </c>
      <c r="BE228" s="4" t="e">
        <f t="shared" si="182"/>
        <v>#REF!</v>
      </c>
      <c r="BF228" s="4" t="e">
        <f t="shared" si="205"/>
        <v>#REF!</v>
      </c>
      <c r="BG228" s="4" t="e">
        <f t="shared" si="183"/>
        <v>#REF!</v>
      </c>
      <c r="BH228" s="4" t="e">
        <f t="shared" si="206"/>
        <v>#REF!</v>
      </c>
      <c r="BI228" s="4" t="e">
        <f t="shared" si="184"/>
        <v>#REF!</v>
      </c>
      <c r="BJ228" s="4" t="e">
        <f t="shared" si="185"/>
        <v>#REF!</v>
      </c>
      <c r="BK228" s="4" t="e">
        <f t="shared" si="186"/>
        <v>#REF!</v>
      </c>
      <c r="BL228" s="4" t="e">
        <f t="shared" si="207"/>
        <v>#REF!</v>
      </c>
      <c r="BM228" s="4" t="e">
        <f t="shared" si="187"/>
        <v>#REF!</v>
      </c>
      <c r="BN228" s="4" t="e">
        <f t="shared" si="208"/>
        <v>#REF!</v>
      </c>
      <c r="BO228" s="4" t="e">
        <f t="shared" si="188"/>
        <v>#REF!</v>
      </c>
      <c r="BP228" s="4" t="e">
        <f t="shared" si="189"/>
        <v>#REF!</v>
      </c>
      <c r="BQ228" s="4" t="e">
        <f t="shared" si="190"/>
        <v>#REF!</v>
      </c>
      <c r="BR228" s="4" t="e">
        <f t="shared" si="209"/>
        <v>#REF!</v>
      </c>
      <c r="BS228" s="4" t="e">
        <f t="shared" si="191"/>
        <v>#REF!</v>
      </c>
      <c r="BT228" s="4" t="e">
        <f t="shared" si="210"/>
        <v>#REF!</v>
      </c>
      <c r="BU228" s="4" t="e">
        <f t="shared" si="192"/>
        <v>#REF!</v>
      </c>
      <c r="BV228" s="4" t="e">
        <f t="shared" si="193"/>
        <v>#REF!</v>
      </c>
      <c r="BW228" s="4" t="e">
        <f t="shared" si="194"/>
        <v>#REF!</v>
      </c>
      <c r="BX228" s="4" t="e">
        <f t="shared" si="211"/>
        <v>#REF!</v>
      </c>
      <c r="BY228" s="4" t="e">
        <f t="shared" si="195"/>
        <v>#REF!</v>
      </c>
      <c r="BZ228" s="4" t="e">
        <f t="shared" si="212"/>
        <v>#REF!</v>
      </c>
      <c r="CA228" t="e">
        <f t="shared" si="196"/>
        <v>#REF!</v>
      </c>
      <c r="CB228">
        <v>0</v>
      </c>
      <c r="CC228" t="e">
        <f t="shared" si="213"/>
        <v>#REF!</v>
      </c>
      <c r="CD228" t="e">
        <f t="shared" si="214"/>
        <v>#REF!</v>
      </c>
      <c r="CE228" t="e">
        <f t="shared" si="215"/>
        <v>#REF!</v>
      </c>
      <c r="CF228" t="e">
        <f t="shared" si="216"/>
        <v>#REF!</v>
      </c>
      <c r="CG228" t="e">
        <f t="shared" si="217"/>
        <v>#REF!</v>
      </c>
      <c r="CH228" t="e">
        <f t="shared" si="218"/>
        <v>#REF!</v>
      </c>
      <c r="CI228" t="e">
        <f t="shared" si="219"/>
        <v>#REF!</v>
      </c>
      <c r="CJ228" t="e">
        <f t="shared" si="220"/>
        <v>#REF!</v>
      </c>
      <c r="CL228" s="89" t="e">
        <f t="shared" si="197"/>
        <v>#REF!</v>
      </c>
    </row>
    <row r="229" spans="1:90" x14ac:dyDescent="0.3">
      <c r="A229" t="s">
        <v>2</v>
      </c>
      <c r="B229">
        <v>6105</v>
      </c>
      <c r="C229" t="s">
        <v>431</v>
      </c>
      <c r="D229" s="16" t="e">
        <f>SUMIFS(#REF!,#REF!,$B229,#REF!,"Yes")</f>
        <v>#REF!</v>
      </c>
      <c r="E229" s="4" t="e">
        <f>SUMIFS(#REF!,#REF!,$B229,#REF!,"Yes")</f>
        <v>#REF!</v>
      </c>
      <c r="F229" s="4" t="e">
        <f>SUMIFS(#REF!,#REF!,$B229,#REF!,"Yes")</f>
        <v>#REF!</v>
      </c>
      <c r="G229" s="4" t="e">
        <f>SUMIFS(#REF!,#REF!,$B229,#REF!,"Yes")</f>
        <v>#REF!</v>
      </c>
      <c r="H229" s="4" t="e">
        <f>SUMIFS(#REF!,#REF!,$B229,#REF!,"Yes")</f>
        <v>#REF!</v>
      </c>
      <c r="I229" s="4" t="e">
        <f>SUMIFS(#REF!,#REF!,$B229,#REF!,"Yes")</f>
        <v>#REF!</v>
      </c>
      <c r="J229" s="4" t="e">
        <f>SUMIFS(#REF!,#REF!,$B229,#REF!,"Yes")</f>
        <v>#REF!</v>
      </c>
      <c r="K229" s="4" t="e">
        <f>SUMIFS(#REF!,#REF!,$B229,#REF!,"Yes")</f>
        <v>#REF!</v>
      </c>
      <c r="L229" s="4" t="e">
        <f>SUMIFS(#REF!,#REF!,$B229,#REF!,"Yes")</f>
        <v>#REF!</v>
      </c>
      <c r="M229" s="4" t="e">
        <f>SUMIFS(#REF!,#REF!,$B229,#REF!,"Yes")</f>
        <v>#REF!</v>
      </c>
      <c r="N229" s="4" t="e">
        <f>SUMIFS(#REF!,#REF!,$B229,#REF!,"Yes")</f>
        <v>#REF!</v>
      </c>
      <c r="O229" s="4" t="e">
        <f>SUMIFS(#REF!,#REF!,$B229,#REF!,"Yes")</f>
        <v>#REF!</v>
      </c>
      <c r="P229" s="4" t="e">
        <f>SUMIFS(#REF!,#REF!,$B229,#REF!,"Yes")</f>
        <v>#REF!</v>
      </c>
      <c r="Q229" s="4" t="e">
        <f>SUMIFS(#REF!,#REF!,$B229,#REF!,"Yes")</f>
        <v>#REF!</v>
      </c>
      <c r="R229" s="4" t="e">
        <f>SUMIFS(#REF!,#REF!,$B229,#REF!,"Yes")</f>
        <v>#REF!</v>
      </c>
      <c r="S229" s="4" t="e">
        <f>SUMIFS(#REF!,#REF!,$B229,#REF!,"Yes")</f>
        <v>#REF!</v>
      </c>
      <c r="T229" s="4" t="e">
        <f>SUMIFS(#REF!,#REF!,$B229,#REF!,"Yes")</f>
        <v>#REF!</v>
      </c>
      <c r="U229" s="4" t="e">
        <f>SUMIFS(#REF!,#REF!,$B229,#REF!,"Yes")</f>
        <v>#REF!</v>
      </c>
      <c r="V229" s="4" t="e">
        <f>SUMIFS(#REF!,#REF!,$B229,#REF!,"Yes")</f>
        <v>#REF!</v>
      </c>
      <c r="W229" s="4" t="e">
        <f>SUMIFS(#REF!,#REF!,$B229,#REF!,"Yes")</f>
        <v>#REF!</v>
      </c>
      <c r="X229" s="4" t="e">
        <f>SUMIFS(#REF!,#REF!,$B229,#REF!,"Yes")</f>
        <v>#REF!</v>
      </c>
      <c r="Y229" s="4" t="e">
        <f>SUMIFS(#REF!,#REF!,$B229,#REF!,"Yes")</f>
        <v>#REF!</v>
      </c>
      <c r="Z229" s="4" t="e">
        <f>SUMIFS(#REF!,#REF!,$B229,#REF!,"Yes")</f>
        <v>#REF!</v>
      </c>
      <c r="AA229" s="4" t="e">
        <f>SUMIFS(#REF!,#REF!,$B229,#REF!,"Yes")</f>
        <v>#REF!</v>
      </c>
      <c r="AB229" s="4" t="e">
        <f>SUMIFS(#REF!,#REF!,$B229,#REF!,"Yes")</f>
        <v>#REF!</v>
      </c>
      <c r="AC229" s="4" t="e">
        <f>SUMIFS(#REF!,#REF!,$B229,#REF!,"Yes")</f>
        <v>#REF!</v>
      </c>
      <c r="AD229" s="4" t="e">
        <f>SUMIFS(#REF!,#REF!,$B229,#REF!,"Yes")</f>
        <v>#REF!</v>
      </c>
      <c r="AE229" s="4" t="e">
        <f>SUMIFS(#REF!,#REF!,$B229,#REF!,"Yes")</f>
        <v>#REF!</v>
      </c>
      <c r="AF229" s="4" t="e">
        <f>SUMIFS(#REF!,#REF!,$B229,#REF!,"Yes")</f>
        <v>#REF!</v>
      </c>
      <c r="AG229" s="4" t="e">
        <f>IFERROR(INDEX(#REF!,MATCH(B229,#REF!,0),6),H229)</f>
        <v>#REF!</v>
      </c>
      <c r="AH229" s="12">
        <f t="shared" si="166"/>
        <v>0</v>
      </c>
      <c r="AI229" s="4" t="e">
        <f t="shared" si="167"/>
        <v>#REF!</v>
      </c>
      <c r="AJ229" s="4" t="e">
        <f t="shared" si="198"/>
        <v>#REF!</v>
      </c>
      <c r="AK229" s="4" t="e">
        <f t="shared" si="168"/>
        <v>#REF!</v>
      </c>
      <c r="AL229" s="4" t="e">
        <f t="shared" si="169"/>
        <v>#REF!</v>
      </c>
      <c r="AM229" s="4" t="e">
        <f t="shared" si="170"/>
        <v>#REF!</v>
      </c>
      <c r="AN229" s="4" t="e">
        <f t="shared" si="199"/>
        <v>#REF!</v>
      </c>
      <c r="AO229" s="4" t="e">
        <f t="shared" si="171"/>
        <v>#REF!</v>
      </c>
      <c r="AP229" s="4" t="e">
        <f t="shared" si="200"/>
        <v>#REF!</v>
      </c>
      <c r="AQ229" s="4" t="e">
        <f t="shared" si="172"/>
        <v>#REF!</v>
      </c>
      <c r="AR229" s="4" t="e">
        <f t="shared" si="173"/>
        <v>#REF!</v>
      </c>
      <c r="AS229" s="4" t="e">
        <f t="shared" si="174"/>
        <v>#REF!</v>
      </c>
      <c r="AT229" s="4" t="e">
        <f t="shared" si="201"/>
        <v>#REF!</v>
      </c>
      <c r="AU229" s="4" t="e">
        <f t="shared" si="175"/>
        <v>#REF!</v>
      </c>
      <c r="AV229" s="4" t="e">
        <f t="shared" si="202"/>
        <v>#REF!</v>
      </c>
      <c r="AW229" s="4" t="e">
        <f t="shared" si="176"/>
        <v>#REF!</v>
      </c>
      <c r="AX229" s="4" t="e">
        <f t="shared" si="177"/>
        <v>#REF!</v>
      </c>
      <c r="AY229" s="4" t="e">
        <f t="shared" si="178"/>
        <v>#REF!</v>
      </c>
      <c r="AZ229" s="4" t="e">
        <f t="shared" si="203"/>
        <v>#REF!</v>
      </c>
      <c r="BA229" s="4" t="e">
        <f t="shared" si="179"/>
        <v>#REF!</v>
      </c>
      <c r="BB229" s="4" t="e">
        <f t="shared" si="204"/>
        <v>#REF!</v>
      </c>
      <c r="BC229" s="4" t="e">
        <f t="shared" si="180"/>
        <v>#REF!</v>
      </c>
      <c r="BD229" s="4" t="e">
        <f t="shared" si="181"/>
        <v>#REF!</v>
      </c>
      <c r="BE229" s="4" t="e">
        <f t="shared" si="182"/>
        <v>#REF!</v>
      </c>
      <c r="BF229" s="4" t="e">
        <f t="shared" si="205"/>
        <v>#REF!</v>
      </c>
      <c r="BG229" s="4" t="e">
        <f t="shared" si="183"/>
        <v>#REF!</v>
      </c>
      <c r="BH229" s="4" t="e">
        <f t="shared" si="206"/>
        <v>#REF!</v>
      </c>
      <c r="BI229" s="4" t="e">
        <f t="shared" si="184"/>
        <v>#REF!</v>
      </c>
      <c r="BJ229" s="4" t="e">
        <f t="shared" si="185"/>
        <v>#REF!</v>
      </c>
      <c r="BK229" s="4" t="e">
        <f t="shared" si="186"/>
        <v>#REF!</v>
      </c>
      <c r="BL229" s="4" t="e">
        <f t="shared" si="207"/>
        <v>#REF!</v>
      </c>
      <c r="BM229" s="4" t="e">
        <f t="shared" si="187"/>
        <v>#REF!</v>
      </c>
      <c r="BN229" s="4" t="e">
        <f t="shared" si="208"/>
        <v>#REF!</v>
      </c>
      <c r="BO229" s="4" t="e">
        <f t="shared" si="188"/>
        <v>#REF!</v>
      </c>
      <c r="BP229" s="4" t="e">
        <f t="shared" si="189"/>
        <v>#REF!</v>
      </c>
      <c r="BQ229" s="4" t="e">
        <f t="shared" si="190"/>
        <v>#REF!</v>
      </c>
      <c r="BR229" s="4" t="e">
        <f t="shared" si="209"/>
        <v>#REF!</v>
      </c>
      <c r="BS229" s="4" t="e">
        <f t="shared" si="191"/>
        <v>#REF!</v>
      </c>
      <c r="BT229" s="4" t="e">
        <f t="shared" si="210"/>
        <v>#REF!</v>
      </c>
      <c r="BU229" s="4" t="e">
        <f t="shared" si="192"/>
        <v>#REF!</v>
      </c>
      <c r="BV229" s="4" t="e">
        <f t="shared" si="193"/>
        <v>#REF!</v>
      </c>
      <c r="BW229" s="4" t="e">
        <f t="shared" si="194"/>
        <v>#REF!</v>
      </c>
      <c r="BX229" s="4" t="e">
        <f t="shared" si="211"/>
        <v>#REF!</v>
      </c>
      <c r="BY229" s="4" t="e">
        <f t="shared" si="195"/>
        <v>#REF!</v>
      </c>
      <c r="BZ229" s="4" t="e">
        <f t="shared" si="212"/>
        <v>#REF!</v>
      </c>
      <c r="CA229" t="e">
        <f t="shared" si="196"/>
        <v>#REF!</v>
      </c>
      <c r="CB229">
        <v>0</v>
      </c>
      <c r="CC229" t="e">
        <f t="shared" si="213"/>
        <v>#REF!</v>
      </c>
      <c r="CD229" t="e">
        <f t="shared" si="214"/>
        <v>#REF!</v>
      </c>
      <c r="CE229" t="e">
        <f t="shared" si="215"/>
        <v>#REF!</v>
      </c>
      <c r="CF229" t="e">
        <f t="shared" si="216"/>
        <v>#REF!</v>
      </c>
      <c r="CG229" t="e">
        <f t="shared" si="217"/>
        <v>#REF!</v>
      </c>
      <c r="CH229" t="e">
        <f t="shared" si="218"/>
        <v>#REF!</v>
      </c>
      <c r="CI229" t="e">
        <f t="shared" si="219"/>
        <v>#REF!</v>
      </c>
      <c r="CJ229" t="e">
        <f t="shared" si="220"/>
        <v>#REF!</v>
      </c>
      <c r="CL229" s="89" t="e">
        <f t="shared" si="197"/>
        <v>#REF!</v>
      </c>
    </row>
    <row r="230" spans="1:90" x14ac:dyDescent="0.3">
      <c r="A230" t="s">
        <v>2</v>
      </c>
      <c r="B230">
        <v>6124</v>
      </c>
      <c r="C230" t="s">
        <v>56</v>
      </c>
      <c r="D230" s="16" t="e">
        <f>SUMIFS(#REF!,#REF!,$B230,#REF!,"Yes")</f>
        <v>#REF!</v>
      </c>
      <c r="E230" s="4" t="e">
        <f>SUMIFS(#REF!,#REF!,$B230,#REF!,"Yes")</f>
        <v>#REF!</v>
      </c>
      <c r="F230" s="4" t="e">
        <f>SUMIFS(#REF!,#REF!,$B230,#REF!,"Yes")</f>
        <v>#REF!</v>
      </c>
      <c r="G230" s="4" t="e">
        <f>SUMIFS(#REF!,#REF!,$B230,#REF!,"Yes")</f>
        <v>#REF!</v>
      </c>
      <c r="H230" s="4" t="e">
        <f>SUMIFS(#REF!,#REF!,$B230,#REF!,"Yes")</f>
        <v>#REF!</v>
      </c>
      <c r="I230" s="4" t="e">
        <f>SUMIFS(#REF!,#REF!,$B230,#REF!,"Yes")</f>
        <v>#REF!</v>
      </c>
      <c r="J230" s="4" t="e">
        <f>SUMIFS(#REF!,#REF!,$B230,#REF!,"Yes")</f>
        <v>#REF!</v>
      </c>
      <c r="K230" s="4" t="e">
        <f>SUMIFS(#REF!,#REF!,$B230,#REF!,"Yes")</f>
        <v>#REF!</v>
      </c>
      <c r="L230" s="4" t="e">
        <f>SUMIFS(#REF!,#REF!,$B230,#REF!,"Yes")</f>
        <v>#REF!</v>
      </c>
      <c r="M230" s="4" t="e">
        <f>SUMIFS(#REF!,#REF!,$B230,#REF!,"Yes")</f>
        <v>#REF!</v>
      </c>
      <c r="N230" s="4" t="e">
        <f>SUMIFS(#REF!,#REF!,$B230,#REF!,"Yes")</f>
        <v>#REF!</v>
      </c>
      <c r="O230" s="4" t="e">
        <f>SUMIFS(#REF!,#REF!,$B230,#REF!,"Yes")</f>
        <v>#REF!</v>
      </c>
      <c r="P230" s="4" t="e">
        <f>SUMIFS(#REF!,#REF!,$B230,#REF!,"Yes")</f>
        <v>#REF!</v>
      </c>
      <c r="Q230" s="4" t="e">
        <f>SUMIFS(#REF!,#REF!,$B230,#REF!,"Yes")</f>
        <v>#REF!</v>
      </c>
      <c r="R230" s="4" t="e">
        <f>SUMIFS(#REF!,#REF!,$B230,#REF!,"Yes")</f>
        <v>#REF!</v>
      </c>
      <c r="S230" s="4" t="e">
        <f>SUMIFS(#REF!,#REF!,$B230,#REF!,"Yes")</f>
        <v>#REF!</v>
      </c>
      <c r="T230" s="4" t="e">
        <f>SUMIFS(#REF!,#REF!,$B230,#REF!,"Yes")</f>
        <v>#REF!</v>
      </c>
      <c r="U230" s="4" t="e">
        <f>SUMIFS(#REF!,#REF!,$B230,#REF!,"Yes")</f>
        <v>#REF!</v>
      </c>
      <c r="V230" s="4" t="e">
        <f>SUMIFS(#REF!,#REF!,$B230,#REF!,"Yes")</f>
        <v>#REF!</v>
      </c>
      <c r="W230" s="4" t="e">
        <f>SUMIFS(#REF!,#REF!,$B230,#REF!,"Yes")</f>
        <v>#REF!</v>
      </c>
      <c r="X230" s="4" t="e">
        <f>SUMIFS(#REF!,#REF!,$B230,#REF!,"Yes")</f>
        <v>#REF!</v>
      </c>
      <c r="Y230" s="4" t="e">
        <f>SUMIFS(#REF!,#REF!,$B230,#REF!,"Yes")</f>
        <v>#REF!</v>
      </c>
      <c r="Z230" s="4" t="e">
        <f>SUMIFS(#REF!,#REF!,$B230,#REF!,"Yes")</f>
        <v>#REF!</v>
      </c>
      <c r="AA230" s="4" t="e">
        <f>SUMIFS(#REF!,#REF!,$B230,#REF!,"Yes")</f>
        <v>#REF!</v>
      </c>
      <c r="AB230" s="4" t="e">
        <f>SUMIFS(#REF!,#REF!,$B230,#REF!,"Yes")</f>
        <v>#REF!</v>
      </c>
      <c r="AC230" s="4" t="e">
        <f>SUMIFS(#REF!,#REF!,$B230,#REF!,"Yes")</f>
        <v>#REF!</v>
      </c>
      <c r="AD230" s="4" t="e">
        <f>SUMIFS(#REF!,#REF!,$B230,#REF!,"Yes")</f>
        <v>#REF!</v>
      </c>
      <c r="AE230" s="4" t="e">
        <f>SUMIFS(#REF!,#REF!,$B230,#REF!,"Yes")</f>
        <v>#REF!</v>
      </c>
      <c r="AF230" s="4" t="e">
        <f>SUMIFS(#REF!,#REF!,$B230,#REF!,"Yes")</f>
        <v>#REF!</v>
      </c>
      <c r="AG230" s="4" t="e">
        <f>IFERROR(INDEX(#REF!,MATCH(B230,#REF!,0),6),H230)</f>
        <v>#REF!</v>
      </c>
      <c r="AH230" s="12">
        <f t="shared" si="166"/>
        <v>0</v>
      </c>
      <c r="AI230" s="4" t="e">
        <f t="shared" si="167"/>
        <v>#REF!</v>
      </c>
      <c r="AJ230" s="4" t="e">
        <f t="shared" si="198"/>
        <v>#REF!</v>
      </c>
      <c r="AK230" s="4" t="e">
        <f t="shared" si="168"/>
        <v>#REF!</v>
      </c>
      <c r="AL230" s="4" t="e">
        <f t="shared" si="169"/>
        <v>#REF!</v>
      </c>
      <c r="AM230" s="4" t="e">
        <f t="shared" si="170"/>
        <v>#REF!</v>
      </c>
      <c r="AN230" s="4" t="e">
        <f t="shared" si="199"/>
        <v>#REF!</v>
      </c>
      <c r="AO230" s="4" t="e">
        <f t="shared" si="171"/>
        <v>#REF!</v>
      </c>
      <c r="AP230" s="4" t="e">
        <f t="shared" si="200"/>
        <v>#REF!</v>
      </c>
      <c r="AQ230" s="4" t="e">
        <f t="shared" si="172"/>
        <v>#REF!</v>
      </c>
      <c r="AR230" s="4" t="e">
        <f t="shared" si="173"/>
        <v>#REF!</v>
      </c>
      <c r="AS230" s="4" t="e">
        <f t="shared" si="174"/>
        <v>#REF!</v>
      </c>
      <c r="AT230" s="4" t="e">
        <f t="shared" si="201"/>
        <v>#REF!</v>
      </c>
      <c r="AU230" s="4" t="e">
        <f t="shared" si="175"/>
        <v>#REF!</v>
      </c>
      <c r="AV230" s="4" t="e">
        <f t="shared" si="202"/>
        <v>#REF!</v>
      </c>
      <c r="AW230" s="4" t="e">
        <f t="shared" si="176"/>
        <v>#REF!</v>
      </c>
      <c r="AX230" s="4" t="e">
        <f t="shared" si="177"/>
        <v>#REF!</v>
      </c>
      <c r="AY230" s="4" t="e">
        <f t="shared" si="178"/>
        <v>#REF!</v>
      </c>
      <c r="AZ230" s="4" t="e">
        <f t="shared" si="203"/>
        <v>#REF!</v>
      </c>
      <c r="BA230" s="4" t="e">
        <f t="shared" si="179"/>
        <v>#REF!</v>
      </c>
      <c r="BB230" s="4" t="e">
        <f t="shared" si="204"/>
        <v>#REF!</v>
      </c>
      <c r="BC230" s="4" t="e">
        <f t="shared" si="180"/>
        <v>#REF!</v>
      </c>
      <c r="BD230" s="4" t="e">
        <f t="shared" si="181"/>
        <v>#REF!</v>
      </c>
      <c r="BE230" s="4" t="e">
        <f t="shared" si="182"/>
        <v>#REF!</v>
      </c>
      <c r="BF230" s="4" t="e">
        <f t="shared" si="205"/>
        <v>#REF!</v>
      </c>
      <c r="BG230" s="4" t="e">
        <f t="shared" si="183"/>
        <v>#REF!</v>
      </c>
      <c r="BH230" s="4" t="e">
        <f t="shared" si="206"/>
        <v>#REF!</v>
      </c>
      <c r="BI230" s="4" t="e">
        <f t="shared" si="184"/>
        <v>#REF!</v>
      </c>
      <c r="BJ230" s="4" t="e">
        <f t="shared" si="185"/>
        <v>#REF!</v>
      </c>
      <c r="BK230" s="4" t="e">
        <f t="shared" si="186"/>
        <v>#REF!</v>
      </c>
      <c r="BL230" s="4" t="e">
        <f t="shared" si="207"/>
        <v>#REF!</v>
      </c>
      <c r="BM230" s="4" t="e">
        <f t="shared" si="187"/>
        <v>#REF!</v>
      </c>
      <c r="BN230" s="4" t="e">
        <f t="shared" si="208"/>
        <v>#REF!</v>
      </c>
      <c r="BO230" s="4" t="e">
        <f t="shared" si="188"/>
        <v>#REF!</v>
      </c>
      <c r="BP230" s="4" t="e">
        <f t="shared" si="189"/>
        <v>#REF!</v>
      </c>
      <c r="BQ230" s="4" t="e">
        <f t="shared" si="190"/>
        <v>#REF!</v>
      </c>
      <c r="BR230" s="4" t="e">
        <f t="shared" si="209"/>
        <v>#REF!</v>
      </c>
      <c r="BS230" s="4" t="e">
        <f t="shared" si="191"/>
        <v>#REF!</v>
      </c>
      <c r="BT230" s="4" t="e">
        <f t="shared" si="210"/>
        <v>#REF!</v>
      </c>
      <c r="BU230" s="4" t="e">
        <f t="shared" si="192"/>
        <v>#REF!</v>
      </c>
      <c r="BV230" s="4" t="e">
        <f t="shared" si="193"/>
        <v>#REF!</v>
      </c>
      <c r="BW230" s="4" t="e">
        <f t="shared" si="194"/>
        <v>#REF!</v>
      </c>
      <c r="BX230" s="4" t="e">
        <f t="shared" si="211"/>
        <v>#REF!</v>
      </c>
      <c r="BY230" s="4" t="e">
        <f t="shared" si="195"/>
        <v>#REF!</v>
      </c>
      <c r="BZ230" s="4" t="e">
        <f t="shared" si="212"/>
        <v>#REF!</v>
      </c>
      <c r="CA230" t="e">
        <f t="shared" si="196"/>
        <v>#REF!</v>
      </c>
      <c r="CB230">
        <v>1.7825318677399143E-2</v>
      </c>
      <c r="CC230" t="e">
        <f t="shared" si="213"/>
        <v>#REF!</v>
      </c>
      <c r="CD230" t="e">
        <f t="shared" si="214"/>
        <v>#REF!</v>
      </c>
      <c r="CE230" t="e">
        <f t="shared" si="215"/>
        <v>#REF!</v>
      </c>
      <c r="CF230" t="e">
        <f t="shared" si="216"/>
        <v>#REF!</v>
      </c>
      <c r="CG230" t="e">
        <f t="shared" si="217"/>
        <v>#REF!</v>
      </c>
      <c r="CH230" t="e">
        <f t="shared" si="218"/>
        <v>#REF!</v>
      </c>
      <c r="CI230" t="e">
        <f t="shared" si="219"/>
        <v>#REF!</v>
      </c>
      <c r="CJ230" t="e">
        <f t="shared" si="220"/>
        <v>#REF!</v>
      </c>
      <c r="CL230" s="89" t="e">
        <f t="shared" si="197"/>
        <v>#REF!</v>
      </c>
    </row>
    <row r="231" spans="1:90" x14ac:dyDescent="0.3">
      <c r="A231" t="s">
        <v>2</v>
      </c>
      <c r="B231">
        <v>6152</v>
      </c>
      <c r="C231" t="s">
        <v>404</v>
      </c>
      <c r="D231" s="16" t="e">
        <f>SUMIFS(#REF!,#REF!,$B231,#REF!,"Yes")</f>
        <v>#REF!</v>
      </c>
      <c r="E231" s="4" t="e">
        <f>SUMIFS(#REF!,#REF!,$B231,#REF!,"Yes")</f>
        <v>#REF!</v>
      </c>
      <c r="F231" s="4" t="e">
        <f>SUMIFS(#REF!,#REF!,$B231,#REF!,"Yes")</f>
        <v>#REF!</v>
      </c>
      <c r="G231" s="4" t="e">
        <f>SUMIFS(#REF!,#REF!,$B231,#REF!,"Yes")</f>
        <v>#REF!</v>
      </c>
      <c r="H231" s="4" t="e">
        <f>SUMIFS(#REF!,#REF!,$B231,#REF!,"Yes")</f>
        <v>#REF!</v>
      </c>
      <c r="I231" s="4" t="e">
        <f>SUMIFS(#REF!,#REF!,$B231,#REF!,"Yes")</f>
        <v>#REF!</v>
      </c>
      <c r="J231" s="4" t="e">
        <f>SUMIFS(#REF!,#REF!,$B231,#REF!,"Yes")</f>
        <v>#REF!</v>
      </c>
      <c r="K231" s="4" t="e">
        <f>SUMIFS(#REF!,#REF!,$B231,#REF!,"Yes")</f>
        <v>#REF!</v>
      </c>
      <c r="L231" s="4" t="e">
        <f>SUMIFS(#REF!,#REF!,$B231,#REF!,"Yes")</f>
        <v>#REF!</v>
      </c>
      <c r="M231" s="4" t="e">
        <f>SUMIFS(#REF!,#REF!,$B231,#REF!,"Yes")</f>
        <v>#REF!</v>
      </c>
      <c r="N231" s="4" t="e">
        <f>SUMIFS(#REF!,#REF!,$B231,#REF!,"Yes")</f>
        <v>#REF!</v>
      </c>
      <c r="O231" s="4" t="e">
        <f>SUMIFS(#REF!,#REF!,$B231,#REF!,"Yes")</f>
        <v>#REF!</v>
      </c>
      <c r="P231" s="4" t="e">
        <f>SUMIFS(#REF!,#REF!,$B231,#REF!,"Yes")</f>
        <v>#REF!</v>
      </c>
      <c r="Q231" s="4" t="e">
        <f>SUMIFS(#REF!,#REF!,$B231,#REF!,"Yes")</f>
        <v>#REF!</v>
      </c>
      <c r="R231" s="4" t="e">
        <f>SUMIFS(#REF!,#REF!,$B231,#REF!,"Yes")</f>
        <v>#REF!</v>
      </c>
      <c r="S231" s="4" t="e">
        <f>SUMIFS(#REF!,#REF!,$B231,#REF!,"Yes")</f>
        <v>#REF!</v>
      </c>
      <c r="T231" s="4" t="e">
        <f>SUMIFS(#REF!,#REF!,$B231,#REF!,"Yes")</f>
        <v>#REF!</v>
      </c>
      <c r="U231" s="4" t="e">
        <f>SUMIFS(#REF!,#REF!,$B231,#REF!,"Yes")</f>
        <v>#REF!</v>
      </c>
      <c r="V231" s="4" t="e">
        <f>SUMIFS(#REF!,#REF!,$B231,#REF!,"Yes")</f>
        <v>#REF!</v>
      </c>
      <c r="W231" s="4" t="e">
        <f>SUMIFS(#REF!,#REF!,$B231,#REF!,"Yes")</f>
        <v>#REF!</v>
      </c>
      <c r="X231" s="4" t="e">
        <f>SUMIFS(#REF!,#REF!,$B231,#REF!,"Yes")</f>
        <v>#REF!</v>
      </c>
      <c r="Y231" s="4" t="e">
        <f>SUMIFS(#REF!,#REF!,$B231,#REF!,"Yes")</f>
        <v>#REF!</v>
      </c>
      <c r="Z231" s="4" t="e">
        <f>SUMIFS(#REF!,#REF!,$B231,#REF!,"Yes")</f>
        <v>#REF!</v>
      </c>
      <c r="AA231" s="4" t="e">
        <f>SUMIFS(#REF!,#REF!,$B231,#REF!,"Yes")</f>
        <v>#REF!</v>
      </c>
      <c r="AB231" s="4" t="e">
        <f>SUMIFS(#REF!,#REF!,$B231,#REF!,"Yes")</f>
        <v>#REF!</v>
      </c>
      <c r="AC231" s="4" t="e">
        <f>SUMIFS(#REF!,#REF!,$B231,#REF!,"Yes")</f>
        <v>#REF!</v>
      </c>
      <c r="AD231" s="4" t="e">
        <f>SUMIFS(#REF!,#REF!,$B231,#REF!,"Yes")</f>
        <v>#REF!</v>
      </c>
      <c r="AE231" s="4" t="e">
        <f>SUMIFS(#REF!,#REF!,$B231,#REF!,"Yes")</f>
        <v>#REF!</v>
      </c>
      <c r="AF231" s="4" t="e">
        <f>SUMIFS(#REF!,#REF!,$B231,#REF!,"Yes")</f>
        <v>#REF!</v>
      </c>
      <c r="AG231" s="4" t="e">
        <f>IFERROR(INDEX(#REF!,MATCH(B231,#REF!,0),6),H231)</f>
        <v>#REF!</v>
      </c>
      <c r="AH231" s="12">
        <f t="shared" si="166"/>
        <v>0</v>
      </c>
      <c r="AI231" s="4" t="e">
        <f t="shared" si="167"/>
        <v>#REF!</v>
      </c>
      <c r="AJ231" s="4" t="e">
        <f t="shared" si="198"/>
        <v>#REF!</v>
      </c>
      <c r="AK231" s="4" t="e">
        <f t="shared" si="168"/>
        <v>#REF!</v>
      </c>
      <c r="AL231" s="4" t="e">
        <f t="shared" si="169"/>
        <v>#REF!</v>
      </c>
      <c r="AM231" s="4" t="e">
        <f t="shared" si="170"/>
        <v>#REF!</v>
      </c>
      <c r="AN231" s="4" t="e">
        <f t="shared" si="199"/>
        <v>#REF!</v>
      </c>
      <c r="AO231" s="4" t="e">
        <f t="shared" si="171"/>
        <v>#REF!</v>
      </c>
      <c r="AP231" s="4" t="e">
        <f t="shared" si="200"/>
        <v>#REF!</v>
      </c>
      <c r="AQ231" s="4" t="e">
        <f t="shared" si="172"/>
        <v>#REF!</v>
      </c>
      <c r="AR231" s="4" t="e">
        <f t="shared" si="173"/>
        <v>#REF!</v>
      </c>
      <c r="AS231" s="4" t="e">
        <f t="shared" si="174"/>
        <v>#REF!</v>
      </c>
      <c r="AT231" s="4" t="e">
        <f t="shared" si="201"/>
        <v>#REF!</v>
      </c>
      <c r="AU231" s="4" t="e">
        <f t="shared" si="175"/>
        <v>#REF!</v>
      </c>
      <c r="AV231" s="4" t="e">
        <f t="shared" si="202"/>
        <v>#REF!</v>
      </c>
      <c r="AW231" s="4" t="e">
        <f t="shared" si="176"/>
        <v>#REF!</v>
      </c>
      <c r="AX231" s="4" t="e">
        <f t="shared" si="177"/>
        <v>#REF!</v>
      </c>
      <c r="AY231" s="4" t="e">
        <f t="shared" si="178"/>
        <v>#REF!</v>
      </c>
      <c r="AZ231" s="4" t="e">
        <f t="shared" si="203"/>
        <v>#REF!</v>
      </c>
      <c r="BA231" s="4" t="e">
        <f t="shared" si="179"/>
        <v>#REF!</v>
      </c>
      <c r="BB231" s="4" t="e">
        <f t="shared" si="204"/>
        <v>#REF!</v>
      </c>
      <c r="BC231" s="4" t="e">
        <f t="shared" si="180"/>
        <v>#REF!</v>
      </c>
      <c r="BD231" s="4" t="e">
        <f t="shared" si="181"/>
        <v>#REF!</v>
      </c>
      <c r="BE231" s="4" t="e">
        <f t="shared" si="182"/>
        <v>#REF!</v>
      </c>
      <c r="BF231" s="4" t="e">
        <f t="shared" si="205"/>
        <v>#REF!</v>
      </c>
      <c r="BG231" s="4" t="e">
        <f t="shared" si="183"/>
        <v>#REF!</v>
      </c>
      <c r="BH231" s="4" t="e">
        <f t="shared" si="206"/>
        <v>#REF!</v>
      </c>
      <c r="BI231" s="4" t="e">
        <f t="shared" si="184"/>
        <v>#REF!</v>
      </c>
      <c r="BJ231" s="4" t="e">
        <f t="shared" si="185"/>
        <v>#REF!</v>
      </c>
      <c r="BK231" s="4" t="e">
        <f t="shared" si="186"/>
        <v>#REF!</v>
      </c>
      <c r="BL231" s="4" t="e">
        <f t="shared" si="207"/>
        <v>#REF!</v>
      </c>
      <c r="BM231" s="4" t="e">
        <f t="shared" si="187"/>
        <v>#REF!</v>
      </c>
      <c r="BN231" s="4" t="e">
        <f t="shared" si="208"/>
        <v>#REF!</v>
      </c>
      <c r="BO231" s="4" t="e">
        <f t="shared" si="188"/>
        <v>#REF!</v>
      </c>
      <c r="BP231" s="4" t="e">
        <f t="shared" si="189"/>
        <v>#REF!</v>
      </c>
      <c r="BQ231" s="4" t="e">
        <f t="shared" si="190"/>
        <v>#REF!</v>
      </c>
      <c r="BR231" s="4" t="e">
        <f t="shared" si="209"/>
        <v>#REF!</v>
      </c>
      <c r="BS231" s="4" t="e">
        <f t="shared" si="191"/>
        <v>#REF!</v>
      </c>
      <c r="BT231" s="4" t="e">
        <f t="shared" si="210"/>
        <v>#REF!</v>
      </c>
      <c r="BU231" s="4" t="e">
        <f t="shared" si="192"/>
        <v>#REF!</v>
      </c>
      <c r="BV231" s="4" t="e">
        <f t="shared" si="193"/>
        <v>#REF!</v>
      </c>
      <c r="BW231" s="4" t="e">
        <f t="shared" si="194"/>
        <v>#REF!</v>
      </c>
      <c r="BX231" s="4" t="e">
        <f t="shared" si="211"/>
        <v>#REF!</v>
      </c>
      <c r="BY231" s="4" t="e">
        <f t="shared" si="195"/>
        <v>#REF!</v>
      </c>
      <c r="BZ231" s="4" t="e">
        <f t="shared" si="212"/>
        <v>#REF!</v>
      </c>
      <c r="CA231" t="e">
        <f t="shared" si="196"/>
        <v>#REF!</v>
      </c>
      <c r="CB231">
        <v>0</v>
      </c>
      <c r="CC231" t="e">
        <f t="shared" si="213"/>
        <v>#REF!</v>
      </c>
      <c r="CD231" t="e">
        <f t="shared" si="214"/>
        <v>#REF!</v>
      </c>
      <c r="CE231" t="e">
        <f t="shared" si="215"/>
        <v>#REF!</v>
      </c>
      <c r="CF231" t="e">
        <f t="shared" si="216"/>
        <v>#REF!</v>
      </c>
      <c r="CG231" t="e">
        <f t="shared" si="217"/>
        <v>#REF!</v>
      </c>
      <c r="CH231" t="e">
        <f t="shared" si="218"/>
        <v>#REF!</v>
      </c>
      <c r="CI231" t="e">
        <f t="shared" si="219"/>
        <v>#REF!</v>
      </c>
      <c r="CJ231" t="e">
        <f t="shared" si="220"/>
        <v>#REF!</v>
      </c>
      <c r="CL231" s="89" t="e">
        <f t="shared" si="197"/>
        <v>#REF!</v>
      </c>
    </row>
    <row r="232" spans="1:90" x14ac:dyDescent="0.3">
      <c r="A232" t="s">
        <v>2</v>
      </c>
      <c r="B232">
        <v>6156</v>
      </c>
      <c r="C232" t="s">
        <v>452</v>
      </c>
      <c r="D232" s="16" t="e">
        <f>SUMIFS(#REF!,#REF!,$B232,#REF!,"Yes")</f>
        <v>#REF!</v>
      </c>
      <c r="E232" s="4" t="e">
        <f>SUMIFS(#REF!,#REF!,$B232,#REF!,"Yes")</f>
        <v>#REF!</v>
      </c>
      <c r="F232" s="4" t="e">
        <f>SUMIFS(#REF!,#REF!,$B232,#REF!,"Yes")</f>
        <v>#REF!</v>
      </c>
      <c r="G232" s="4" t="e">
        <f>SUMIFS(#REF!,#REF!,$B232,#REF!,"Yes")</f>
        <v>#REF!</v>
      </c>
      <c r="H232" s="4" t="e">
        <f>SUMIFS(#REF!,#REF!,$B232,#REF!,"Yes")</f>
        <v>#REF!</v>
      </c>
      <c r="I232" s="4" t="e">
        <f>SUMIFS(#REF!,#REF!,$B232,#REF!,"Yes")</f>
        <v>#REF!</v>
      </c>
      <c r="J232" s="4" t="e">
        <f>SUMIFS(#REF!,#REF!,$B232,#REF!,"Yes")</f>
        <v>#REF!</v>
      </c>
      <c r="K232" s="4" t="e">
        <f>SUMIFS(#REF!,#REF!,$B232,#REF!,"Yes")</f>
        <v>#REF!</v>
      </c>
      <c r="L232" s="4" t="e">
        <f>SUMIFS(#REF!,#REF!,$B232,#REF!,"Yes")</f>
        <v>#REF!</v>
      </c>
      <c r="M232" s="4" t="e">
        <f>SUMIFS(#REF!,#REF!,$B232,#REF!,"Yes")</f>
        <v>#REF!</v>
      </c>
      <c r="N232" s="4" t="e">
        <f>SUMIFS(#REF!,#REF!,$B232,#REF!,"Yes")</f>
        <v>#REF!</v>
      </c>
      <c r="O232" s="4" t="e">
        <f>SUMIFS(#REF!,#REF!,$B232,#REF!,"Yes")</f>
        <v>#REF!</v>
      </c>
      <c r="P232" s="4" t="e">
        <f>SUMIFS(#REF!,#REF!,$B232,#REF!,"Yes")</f>
        <v>#REF!</v>
      </c>
      <c r="Q232" s="4" t="e">
        <f>SUMIFS(#REF!,#REF!,$B232,#REF!,"Yes")</f>
        <v>#REF!</v>
      </c>
      <c r="R232" s="4" t="e">
        <f>SUMIFS(#REF!,#REF!,$B232,#REF!,"Yes")</f>
        <v>#REF!</v>
      </c>
      <c r="S232" s="4" t="e">
        <f>SUMIFS(#REF!,#REF!,$B232,#REF!,"Yes")</f>
        <v>#REF!</v>
      </c>
      <c r="T232" s="4" t="e">
        <f>SUMIFS(#REF!,#REF!,$B232,#REF!,"Yes")</f>
        <v>#REF!</v>
      </c>
      <c r="U232" s="4" t="e">
        <f>SUMIFS(#REF!,#REF!,$B232,#REF!,"Yes")</f>
        <v>#REF!</v>
      </c>
      <c r="V232" s="4" t="e">
        <f>SUMIFS(#REF!,#REF!,$B232,#REF!,"Yes")</f>
        <v>#REF!</v>
      </c>
      <c r="W232" s="4" t="e">
        <f>SUMIFS(#REF!,#REF!,$B232,#REF!,"Yes")</f>
        <v>#REF!</v>
      </c>
      <c r="X232" s="4" t="e">
        <f>SUMIFS(#REF!,#REF!,$B232,#REF!,"Yes")</f>
        <v>#REF!</v>
      </c>
      <c r="Y232" s="4" t="e">
        <f>SUMIFS(#REF!,#REF!,$B232,#REF!,"Yes")</f>
        <v>#REF!</v>
      </c>
      <c r="Z232" s="4" t="e">
        <f>SUMIFS(#REF!,#REF!,$B232,#REF!,"Yes")</f>
        <v>#REF!</v>
      </c>
      <c r="AA232" s="4" t="e">
        <f>SUMIFS(#REF!,#REF!,$B232,#REF!,"Yes")</f>
        <v>#REF!</v>
      </c>
      <c r="AB232" s="4" t="e">
        <f>SUMIFS(#REF!,#REF!,$B232,#REF!,"Yes")</f>
        <v>#REF!</v>
      </c>
      <c r="AC232" s="4" t="e">
        <f>SUMIFS(#REF!,#REF!,$B232,#REF!,"Yes")</f>
        <v>#REF!</v>
      </c>
      <c r="AD232" s="4" t="e">
        <f>SUMIFS(#REF!,#REF!,$B232,#REF!,"Yes")</f>
        <v>#REF!</v>
      </c>
      <c r="AE232" s="4" t="e">
        <f>SUMIFS(#REF!,#REF!,$B232,#REF!,"Yes")</f>
        <v>#REF!</v>
      </c>
      <c r="AF232" s="4" t="e">
        <f>SUMIFS(#REF!,#REF!,$B232,#REF!,"Yes")</f>
        <v>#REF!</v>
      </c>
      <c r="AG232" s="4" t="e">
        <f>IFERROR(INDEX(#REF!,MATCH(B232,#REF!,0),6),H232)</f>
        <v>#REF!</v>
      </c>
      <c r="AH232" s="12">
        <f t="shared" si="166"/>
        <v>0</v>
      </c>
      <c r="AI232" s="4" t="e">
        <f t="shared" si="167"/>
        <v>#REF!</v>
      </c>
      <c r="AJ232" s="4" t="e">
        <f t="shared" si="198"/>
        <v>#REF!</v>
      </c>
      <c r="AK232" s="4" t="e">
        <f t="shared" si="168"/>
        <v>#REF!</v>
      </c>
      <c r="AL232" s="4" t="e">
        <f t="shared" si="169"/>
        <v>#REF!</v>
      </c>
      <c r="AM232" s="4" t="e">
        <f t="shared" si="170"/>
        <v>#REF!</v>
      </c>
      <c r="AN232" s="4" t="e">
        <f t="shared" si="199"/>
        <v>#REF!</v>
      </c>
      <c r="AO232" s="4" t="e">
        <f t="shared" si="171"/>
        <v>#REF!</v>
      </c>
      <c r="AP232" s="4" t="e">
        <f t="shared" si="200"/>
        <v>#REF!</v>
      </c>
      <c r="AQ232" s="4" t="e">
        <f t="shared" si="172"/>
        <v>#REF!</v>
      </c>
      <c r="AR232" s="4" t="e">
        <f t="shared" si="173"/>
        <v>#REF!</v>
      </c>
      <c r="AS232" s="4" t="e">
        <f t="shared" si="174"/>
        <v>#REF!</v>
      </c>
      <c r="AT232" s="4" t="e">
        <f t="shared" si="201"/>
        <v>#REF!</v>
      </c>
      <c r="AU232" s="4" t="e">
        <f t="shared" si="175"/>
        <v>#REF!</v>
      </c>
      <c r="AV232" s="4" t="e">
        <f t="shared" si="202"/>
        <v>#REF!</v>
      </c>
      <c r="AW232" s="4" t="e">
        <f t="shared" si="176"/>
        <v>#REF!</v>
      </c>
      <c r="AX232" s="4" t="e">
        <f t="shared" si="177"/>
        <v>#REF!</v>
      </c>
      <c r="AY232" s="4" t="e">
        <f t="shared" si="178"/>
        <v>#REF!</v>
      </c>
      <c r="AZ232" s="4" t="e">
        <f t="shared" si="203"/>
        <v>#REF!</v>
      </c>
      <c r="BA232" s="4" t="e">
        <f t="shared" si="179"/>
        <v>#REF!</v>
      </c>
      <c r="BB232" s="4" t="e">
        <f t="shared" si="204"/>
        <v>#REF!</v>
      </c>
      <c r="BC232" s="4" t="e">
        <f t="shared" si="180"/>
        <v>#REF!</v>
      </c>
      <c r="BD232" s="4" t="e">
        <f t="shared" si="181"/>
        <v>#REF!</v>
      </c>
      <c r="BE232" s="4" t="e">
        <f t="shared" si="182"/>
        <v>#REF!</v>
      </c>
      <c r="BF232" s="4" t="e">
        <f t="shared" si="205"/>
        <v>#REF!</v>
      </c>
      <c r="BG232" s="4" t="e">
        <f t="shared" si="183"/>
        <v>#REF!</v>
      </c>
      <c r="BH232" s="4" t="e">
        <f t="shared" si="206"/>
        <v>#REF!</v>
      </c>
      <c r="BI232" s="4" t="e">
        <f t="shared" si="184"/>
        <v>#REF!</v>
      </c>
      <c r="BJ232" s="4" t="e">
        <f t="shared" si="185"/>
        <v>#REF!</v>
      </c>
      <c r="BK232" s="4" t="e">
        <f t="shared" si="186"/>
        <v>#REF!</v>
      </c>
      <c r="BL232" s="4" t="e">
        <f t="shared" si="207"/>
        <v>#REF!</v>
      </c>
      <c r="BM232" s="4" t="e">
        <f t="shared" si="187"/>
        <v>#REF!</v>
      </c>
      <c r="BN232" s="4" t="e">
        <f t="shared" si="208"/>
        <v>#REF!</v>
      </c>
      <c r="BO232" s="4" t="e">
        <f t="shared" si="188"/>
        <v>#REF!</v>
      </c>
      <c r="BP232" s="4" t="e">
        <f t="shared" si="189"/>
        <v>#REF!</v>
      </c>
      <c r="BQ232" s="4" t="e">
        <f t="shared" si="190"/>
        <v>#REF!</v>
      </c>
      <c r="BR232" s="4" t="e">
        <f t="shared" si="209"/>
        <v>#REF!</v>
      </c>
      <c r="BS232" s="4" t="e">
        <f t="shared" si="191"/>
        <v>#REF!</v>
      </c>
      <c r="BT232" s="4" t="e">
        <f t="shared" si="210"/>
        <v>#REF!</v>
      </c>
      <c r="BU232" s="4" t="e">
        <f t="shared" si="192"/>
        <v>#REF!</v>
      </c>
      <c r="BV232" s="4" t="e">
        <f t="shared" si="193"/>
        <v>#REF!</v>
      </c>
      <c r="BW232" s="4" t="e">
        <f t="shared" si="194"/>
        <v>#REF!</v>
      </c>
      <c r="BX232" s="4" t="e">
        <f t="shared" si="211"/>
        <v>#REF!</v>
      </c>
      <c r="BY232" s="4" t="e">
        <f t="shared" si="195"/>
        <v>#REF!</v>
      </c>
      <c r="BZ232" s="4" t="e">
        <f t="shared" si="212"/>
        <v>#REF!</v>
      </c>
      <c r="CA232" t="e">
        <f t="shared" si="196"/>
        <v>#REF!</v>
      </c>
      <c r="CB232">
        <v>0</v>
      </c>
      <c r="CC232" t="e">
        <f t="shared" si="213"/>
        <v>#REF!</v>
      </c>
      <c r="CD232" t="e">
        <f t="shared" si="214"/>
        <v>#REF!</v>
      </c>
      <c r="CE232" t="e">
        <f t="shared" si="215"/>
        <v>#REF!</v>
      </c>
      <c r="CF232" t="e">
        <f t="shared" si="216"/>
        <v>#REF!</v>
      </c>
      <c r="CG232" t="e">
        <f t="shared" si="217"/>
        <v>#REF!</v>
      </c>
      <c r="CH232" t="e">
        <f t="shared" si="218"/>
        <v>#REF!</v>
      </c>
      <c r="CI232" t="e">
        <f t="shared" si="219"/>
        <v>#REF!</v>
      </c>
      <c r="CJ232" t="e">
        <f t="shared" si="220"/>
        <v>#REF!</v>
      </c>
      <c r="CL232" s="89" t="e">
        <f t="shared" si="197"/>
        <v>#REF!</v>
      </c>
    </row>
    <row r="233" spans="1:90" x14ac:dyDescent="0.3">
      <c r="A233" t="s">
        <v>2</v>
      </c>
      <c r="B233">
        <v>6174</v>
      </c>
      <c r="C233" t="s">
        <v>147</v>
      </c>
      <c r="D233" s="16" t="e">
        <f>SUMIFS(#REF!,#REF!,$B233,#REF!,"Yes")</f>
        <v>#REF!</v>
      </c>
      <c r="E233" s="4" t="e">
        <f>SUMIFS(#REF!,#REF!,$B233,#REF!,"Yes")</f>
        <v>#REF!</v>
      </c>
      <c r="F233" s="4" t="e">
        <f>SUMIFS(#REF!,#REF!,$B233,#REF!,"Yes")</f>
        <v>#REF!</v>
      </c>
      <c r="G233" s="4" t="e">
        <f>SUMIFS(#REF!,#REF!,$B233,#REF!,"Yes")</f>
        <v>#REF!</v>
      </c>
      <c r="H233" s="4" t="e">
        <f>SUMIFS(#REF!,#REF!,$B233,#REF!,"Yes")</f>
        <v>#REF!</v>
      </c>
      <c r="I233" s="4" t="e">
        <f>SUMIFS(#REF!,#REF!,$B233,#REF!,"Yes")</f>
        <v>#REF!</v>
      </c>
      <c r="J233" s="4" t="e">
        <f>SUMIFS(#REF!,#REF!,$B233,#REF!,"Yes")</f>
        <v>#REF!</v>
      </c>
      <c r="K233" s="4" t="e">
        <f>SUMIFS(#REF!,#REF!,$B233,#REF!,"Yes")</f>
        <v>#REF!</v>
      </c>
      <c r="L233" s="4" t="e">
        <f>SUMIFS(#REF!,#REF!,$B233,#REF!,"Yes")</f>
        <v>#REF!</v>
      </c>
      <c r="M233" s="4" t="e">
        <f>SUMIFS(#REF!,#REF!,$B233,#REF!,"Yes")</f>
        <v>#REF!</v>
      </c>
      <c r="N233" s="4" t="e">
        <f>SUMIFS(#REF!,#REF!,$B233,#REF!,"Yes")</f>
        <v>#REF!</v>
      </c>
      <c r="O233" s="4" t="e">
        <f>SUMIFS(#REF!,#REF!,$B233,#REF!,"Yes")</f>
        <v>#REF!</v>
      </c>
      <c r="P233" s="4" t="e">
        <f>SUMIFS(#REF!,#REF!,$B233,#REF!,"Yes")</f>
        <v>#REF!</v>
      </c>
      <c r="Q233" s="4" t="e">
        <f>SUMIFS(#REF!,#REF!,$B233,#REF!,"Yes")</f>
        <v>#REF!</v>
      </c>
      <c r="R233" s="4" t="e">
        <f>SUMIFS(#REF!,#REF!,$B233,#REF!,"Yes")</f>
        <v>#REF!</v>
      </c>
      <c r="S233" s="4" t="e">
        <f>SUMIFS(#REF!,#REF!,$B233,#REF!,"Yes")</f>
        <v>#REF!</v>
      </c>
      <c r="T233" s="4" t="e">
        <f>SUMIFS(#REF!,#REF!,$B233,#REF!,"Yes")</f>
        <v>#REF!</v>
      </c>
      <c r="U233" s="4" t="e">
        <f>SUMIFS(#REF!,#REF!,$B233,#REF!,"Yes")</f>
        <v>#REF!</v>
      </c>
      <c r="V233" s="4" t="e">
        <f>SUMIFS(#REF!,#REF!,$B233,#REF!,"Yes")</f>
        <v>#REF!</v>
      </c>
      <c r="W233" s="4" t="e">
        <f>SUMIFS(#REF!,#REF!,$B233,#REF!,"Yes")</f>
        <v>#REF!</v>
      </c>
      <c r="X233" s="4" t="e">
        <f>SUMIFS(#REF!,#REF!,$B233,#REF!,"Yes")</f>
        <v>#REF!</v>
      </c>
      <c r="Y233" s="4" t="e">
        <f>SUMIFS(#REF!,#REF!,$B233,#REF!,"Yes")</f>
        <v>#REF!</v>
      </c>
      <c r="Z233" s="4" t="e">
        <f>SUMIFS(#REF!,#REF!,$B233,#REF!,"Yes")</f>
        <v>#REF!</v>
      </c>
      <c r="AA233" s="4" t="e">
        <f>SUMIFS(#REF!,#REF!,$B233,#REF!,"Yes")</f>
        <v>#REF!</v>
      </c>
      <c r="AB233" s="4" t="e">
        <f>SUMIFS(#REF!,#REF!,$B233,#REF!,"Yes")</f>
        <v>#REF!</v>
      </c>
      <c r="AC233" s="4" t="e">
        <f>SUMIFS(#REF!,#REF!,$B233,#REF!,"Yes")</f>
        <v>#REF!</v>
      </c>
      <c r="AD233" s="4" t="e">
        <f>SUMIFS(#REF!,#REF!,$B233,#REF!,"Yes")</f>
        <v>#REF!</v>
      </c>
      <c r="AE233" s="4" t="e">
        <f>SUMIFS(#REF!,#REF!,$B233,#REF!,"Yes")</f>
        <v>#REF!</v>
      </c>
      <c r="AF233" s="4" t="e">
        <f>SUMIFS(#REF!,#REF!,$B233,#REF!,"Yes")</f>
        <v>#REF!</v>
      </c>
      <c r="AG233" s="4" t="e">
        <f>IFERROR(INDEX(#REF!,MATCH(B233,#REF!,0),6),H233)</f>
        <v>#REF!</v>
      </c>
      <c r="AH233" s="12">
        <f t="shared" si="166"/>
        <v>0</v>
      </c>
      <c r="AI233" s="4" t="e">
        <f t="shared" si="167"/>
        <v>#REF!</v>
      </c>
      <c r="AJ233" s="4" t="e">
        <f t="shared" si="198"/>
        <v>#REF!</v>
      </c>
      <c r="AK233" s="4" t="e">
        <f t="shared" si="168"/>
        <v>#REF!</v>
      </c>
      <c r="AL233" s="4" t="e">
        <f t="shared" si="169"/>
        <v>#REF!</v>
      </c>
      <c r="AM233" s="4" t="e">
        <f t="shared" si="170"/>
        <v>#REF!</v>
      </c>
      <c r="AN233" s="4" t="e">
        <f t="shared" si="199"/>
        <v>#REF!</v>
      </c>
      <c r="AO233" s="4" t="e">
        <f t="shared" si="171"/>
        <v>#REF!</v>
      </c>
      <c r="AP233" s="4" t="e">
        <f t="shared" si="200"/>
        <v>#REF!</v>
      </c>
      <c r="AQ233" s="4" t="e">
        <f t="shared" si="172"/>
        <v>#REF!</v>
      </c>
      <c r="AR233" s="4" t="e">
        <f t="shared" si="173"/>
        <v>#REF!</v>
      </c>
      <c r="AS233" s="4" t="e">
        <f t="shared" si="174"/>
        <v>#REF!</v>
      </c>
      <c r="AT233" s="4" t="e">
        <f t="shared" si="201"/>
        <v>#REF!</v>
      </c>
      <c r="AU233" s="4" t="e">
        <f t="shared" si="175"/>
        <v>#REF!</v>
      </c>
      <c r="AV233" s="4" t="e">
        <f t="shared" si="202"/>
        <v>#REF!</v>
      </c>
      <c r="AW233" s="4" t="e">
        <f t="shared" si="176"/>
        <v>#REF!</v>
      </c>
      <c r="AX233" s="4" t="e">
        <f t="shared" si="177"/>
        <v>#REF!</v>
      </c>
      <c r="AY233" s="4" t="e">
        <f t="shared" si="178"/>
        <v>#REF!</v>
      </c>
      <c r="AZ233" s="4" t="e">
        <f t="shared" si="203"/>
        <v>#REF!</v>
      </c>
      <c r="BA233" s="4" t="e">
        <f t="shared" si="179"/>
        <v>#REF!</v>
      </c>
      <c r="BB233" s="4" t="e">
        <f t="shared" si="204"/>
        <v>#REF!</v>
      </c>
      <c r="BC233" s="4" t="e">
        <f t="shared" si="180"/>
        <v>#REF!</v>
      </c>
      <c r="BD233" s="4" t="e">
        <f t="shared" si="181"/>
        <v>#REF!</v>
      </c>
      <c r="BE233" s="4" t="e">
        <f t="shared" si="182"/>
        <v>#REF!</v>
      </c>
      <c r="BF233" s="4" t="e">
        <f t="shared" si="205"/>
        <v>#REF!</v>
      </c>
      <c r="BG233" s="4" t="e">
        <f t="shared" si="183"/>
        <v>#REF!</v>
      </c>
      <c r="BH233" s="4" t="e">
        <f t="shared" si="206"/>
        <v>#REF!</v>
      </c>
      <c r="BI233" s="4" t="e">
        <f t="shared" si="184"/>
        <v>#REF!</v>
      </c>
      <c r="BJ233" s="4" t="e">
        <f t="shared" si="185"/>
        <v>#REF!</v>
      </c>
      <c r="BK233" s="4" t="e">
        <f t="shared" si="186"/>
        <v>#REF!</v>
      </c>
      <c r="BL233" s="4" t="e">
        <f t="shared" si="207"/>
        <v>#REF!</v>
      </c>
      <c r="BM233" s="4" t="e">
        <f t="shared" si="187"/>
        <v>#REF!</v>
      </c>
      <c r="BN233" s="4" t="e">
        <f t="shared" si="208"/>
        <v>#REF!</v>
      </c>
      <c r="BO233" s="4" t="e">
        <f t="shared" si="188"/>
        <v>#REF!</v>
      </c>
      <c r="BP233" s="4" t="e">
        <f t="shared" si="189"/>
        <v>#REF!</v>
      </c>
      <c r="BQ233" s="4" t="e">
        <f t="shared" si="190"/>
        <v>#REF!</v>
      </c>
      <c r="BR233" s="4" t="e">
        <f t="shared" si="209"/>
        <v>#REF!</v>
      </c>
      <c r="BS233" s="4" t="e">
        <f t="shared" si="191"/>
        <v>#REF!</v>
      </c>
      <c r="BT233" s="4" t="e">
        <f t="shared" si="210"/>
        <v>#REF!</v>
      </c>
      <c r="BU233" s="4" t="e">
        <f t="shared" si="192"/>
        <v>#REF!</v>
      </c>
      <c r="BV233" s="4" t="e">
        <f t="shared" si="193"/>
        <v>#REF!</v>
      </c>
      <c r="BW233" s="4" t="e">
        <f t="shared" si="194"/>
        <v>#REF!</v>
      </c>
      <c r="BX233" s="4" t="e">
        <f t="shared" si="211"/>
        <v>#REF!</v>
      </c>
      <c r="BY233" s="4" t="e">
        <f t="shared" si="195"/>
        <v>#REF!</v>
      </c>
      <c r="BZ233" s="4" t="e">
        <f t="shared" si="212"/>
        <v>#REF!</v>
      </c>
      <c r="CA233" t="e">
        <f t="shared" si="196"/>
        <v>#REF!</v>
      </c>
      <c r="CB233">
        <v>0</v>
      </c>
      <c r="CC233" t="e">
        <f t="shared" si="213"/>
        <v>#REF!</v>
      </c>
      <c r="CD233" t="e">
        <f t="shared" si="214"/>
        <v>#REF!</v>
      </c>
      <c r="CE233" t="e">
        <f t="shared" si="215"/>
        <v>#REF!</v>
      </c>
      <c r="CF233" t="e">
        <f t="shared" si="216"/>
        <v>#REF!</v>
      </c>
      <c r="CG233" t="e">
        <f t="shared" si="217"/>
        <v>#REF!</v>
      </c>
      <c r="CH233" t="e">
        <f t="shared" si="218"/>
        <v>#REF!</v>
      </c>
      <c r="CI233" t="e">
        <f t="shared" si="219"/>
        <v>#REF!</v>
      </c>
      <c r="CJ233" t="e">
        <f t="shared" si="220"/>
        <v>#REF!</v>
      </c>
      <c r="CK233" t="e">
        <f>IF(CB233&gt;CJ233,"Yes","No")</f>
        <v>#REF!</v>
      </c>
      <c r="CL233" s="89" t="e">
        <f t="shared" si="197"/>
        <v>#REF!</v>
      </c>
    </row>
    <row r="234" spans="1:90" x14ac:dyDescent="0.3">
      <c r="A234" t="s">
        <v>2</v>
      </c>
      <c r="B234">
        <v>6208</v>
      </c>
      <c r="C234" t="s">
        <v>178</v>
      </c>
      <c r="D234" s="16" t="e">
        <f>SUMIFS(#REF!,#REF!,$B234,#REF!,"Yes")</f>
        <v>#REF!</v>
      </c>
      <c r="E234" s="4" t="e">
        <f>SUMIFS(#REF!,#REF!,$B234,#REF!,"Yes")</f>
        <v>#REF!</v>
      </c>
      <c r="F234" s="4" t="e">
        <f>SUMIFS(#REF!,#REF!,$B234,#REF!,"Yes")</f>
        <v>#REF!</v>
      </c>
      <c r="G234" s="4" t="e">
        <f>SUMIFS(#REF!,#REF!,$B234,#REF!,"Yes")</f>
        <v>#REF!</v>
      </c>
      <c r="H234" s="4" t="e">
        <f>SUMIFS(#REF!,#REF!,$B234,#REF!,"Yes")</f>
        <v>#REF!</v>
      </c>
      <c r="I234" s="4" t="e">
        <f>SUMIFS(#REF!,#REF!,$B234,#REF!,"Yes")</f>
        <v>#REF!</v>
      </c>
      <c r="J234" s="4" t="e">
        <f>SUMIFS(#REF!,#REF!,$B234,#REF!,"Yes")</f>
        <v>#REF!</v>
      </c>
      <c r="K234" s="4" t="e">
        <f>SUMIFS(#REF!,#REF!,$B234,#REF!,"Yes")</f>
        <v>#REF!</v>
      </c>
      <c r="L234" s="4" t="e">
        <f>SUMIFS(#REF!,#REF!,$B234,#REF!,"Yes")</f>
        <v>#REF!</v>
      </c>
      <c r="M234" s="4" t="e">
        <f>SUMIFS(#REF!,#REF!,$B234,#REF!,"Yes")</f>
        <v>#REF!</v>
      </c>
      <c r="N234" s="4" t="e">
        <f>SUMIFS(#REF!,#REF!,$B234,#REF!,"Yes")</f>
        <v>#REF!</v>
      </c>
      <c r="O234" s="4" t="e">
        <f>SUMIFS(#REF!,#REF!,$B234,#REF!,"Yes")</f>
        <v>#REF!</v>
      </c>
      <c r="P234" s="4" t="e">
        <f>SUMIFS(#REF!,#REF!,$B234,#REF!,"Yes")</f>
        <v>#REF!</v>
      </c>
      <c r="Q234" s="4" t="e">
        <f>SUMIFS(#REF!,#REF!,$B234,#REF!,"Yes")</f>
        <v>#REF!</v>
      </c>
      <c r="R234" s="4" t="e">
        <f>SUMIFS(#REF!,#REF!,$B234,#REF!,"Yes")</f>
        <v>#REF!</v>
      </c>
      <c r="S234" s="4" t="e">
        <f>SUMIFS(#REF!,#REF!,$B234,#REF!,"Yes")</f>
        <v>#REF!</v>
      </c>
      <c r="T234" s="4" t="e">
        <f>SUMIFS(#REF!,#REF!,$B234,#REF!,"Yes")</f>
        <v>#REF!</v>
      </c>
      <c r="U234" s="4" t="e">
        <f>SUMIFS(#REF!,#REF!,$B234,#REF!,"Yes")</f>
        <v>#REF!</v>
      </c>
      <c r="V234" s="4" t="e">
        <f>SUMIFS(#REF!,#REF!,$B234,#REF!,"Yes")</f>
        <v>#REF!</v>
      </c>
      <c r="W234" s="4" t="e">
        <f>SUMIFS(#REF!,#REF!,$B234,#REF!,"Yes")</f>
        <v>#REF!</v>
      </c>
      <c r="X234" s="4" t="e">
        <f>SUMIFS(#REF!,#REF!,$B234,#REF!,"Yes")</f>
        <v>#REF!</v>
      </c>
      <c r="Y234" s="4" t="e">
        <f>SUMIFS(#REF!,#REF!,$B234,#REF!,"Yes")</f>
        <v>#REF!</v>
      </c>
      <c r="Z234" s="4" t="e">
        <f>SUMIFS(#REF!,#REF!,$B234,#REF!,"Yes")</f>
        <v>#REF!</v>
      </c>
      <c r="AA234" s="4" t="e">
        <f>SUMIFS(#REF!,#REF!,$B234,#REF!,"Yes")</f>
        <v>#REF!</v>
      </c>
      <c r="AB234" s="4" t="e">
        <f>SUMIFS(#REF!,#REF!,$B234,#REF!,"Yes")</f>
        <v>#REF!</v>
      </c>
      <c r="AC234" s="4" t="e">
        <f>SUMIFS(#REF!,#REF!,$B234,#REF!,"Yes")</f>
        <v>#REF!</v>
      </c>
      <c r="AD234" s="4" t="e">
        <f>SUMIFS(#REF!,#REF!,$B234,#REF!,"Yes")</f>
        <v>#REF!</v>
      </c>
      <c r="AE234" s="4" t="e">
        <f>SUMIFS(#REF!,#REF!,$B234,#REF!,"Yes")</f>
        <v>#REF!</v>
      </c>
      <c r="AF234" s="4" t="e">
        <f>SUMIFS(#REF!,#REF!,$B234,#REF!,"Yes")</f>
        <v>#REF!</v>
      </c>
      <c r="AG234" s="4" t="e">
        <f>IFERROR(INDEX(#REF!,MATCH(B234,#REF!,0),6),H234)</f>
        <v>#REF!</v>
      </c>
      <c r="AH234" s="12">
        <f t="shared" si="166"/>
        <v>0</v>
      </c>
      <c r="AI234" s="4" t="e">
        <f t="shared" si="167"/>
        <v>#REF!</v>
      </c>
      <c r="AJ234" s="4" t="e">
        <f t="shared" si="198"/>
        <v>#REF!</v>
      </c>
      <c r="AK234" s="4" t="e">
        <f t="shared" si="168"/>
        <v>#REF!</v>
      </c>
      <c r="AL234" s="4" t="e">
        <f t="shared" si="169"/>
        <v>#REF!</v>
      </c>
      <c r="AM234" s="4" t="e">
        <f t="shared" si="170"/>
        <v>#REF!</v>
      </c>
      <c r="AN234" s="4" t="e">
        <f t="shared" si="199"/>
        <v>#REF!</v>
      </c>
      <c r="AO234" s="4" t="e">
        <f t="shared" si="171"/>
        <v>#REF!</v>
      </c>
      <c r="AP234" s="4" t="e">
        <f t="shared" si="200"/>
        <v>#REF!</v>
      </c>
      <c r="AQ234" s="4" t="e">
        <f t="shared" si="172"/>
        <v>#REF!</v>
      </c>
      <c r="AR234" s="4" t="e">
        <f t="shared" si="173"/>
        <v>#REF!</v>
      </c>
      <c r="AS234" s="4" t="e">
        <f t="shared" si="174"/>
        <v>#REF!</v>
      </c>
      <c r="AT234" s="4" t="e">
        <f t="shared" si="201"/>
        <v>#REF!</v>
      </c>
      <c r="AU234" s="4" t="e">
        <f t="shared" si="175"/>
        <v>#REF!</v>
      </c>
      <c r="AV234" s="4" t="e">
        <f t="shared" si="202"/>
        <v>#REF!</v>
      </c>
      <c r="AW234" s="4" t="e">
        <f t="shared" si="176"/>
        <v>#REF!</v>
      </c>
      <c r="AX234" s="4" t="e">
        <f t="shared" si="177"/>
        <v>#REF!</v>
      </c>
      <c r="AY234" s="4" t="e">
        <f t="shared" si="178"/>
        <v>#REF!</v>
      </c>
      <c r="AZ234" s="4" t="e">
        <f t="shared" si="203"/>
        <v>#REF!</v>
      </c>
      <c r="BA234" s="4" t="e">
        <f t="shared" si="179"/>
        <v>#REF!</v>
      </c>
      <c r="BB234" s="4" t="e">
        <f t="shared" si="204"/>
        <v>#REF!</v>
      </c>
      <c r="BC234" s="4" t="e">
        <f t="shared" si="180"/>
        <v>#REF!</v>
      </c>
      <c r="BD234" s="4" t="e">
        <f t="shared" si="181"/>
        <v>#REF!</v>
      </c>
      <c r="BE234" s="4" t="e">
        <f t="shared" si="182"/>
        <v>#REF!</v>
      </c>
      <c r="BF234" s="4" t="e">
        <f t="shared" si="205"/>
        <v>#REF!</v>
      </c>
      <c r="BG234" s="4" t="e">
        <f t="shared" si="183"/>
        <v>#REF!</v>
      </c>
      <c r="BH234" s="4" t="e">
        <f t="shared" si="206"/>
        <v>#REF!</v>
      </c>
      <c r="BI234" s="4" t="e">
        <f t="shared" si="184"/>
        <v>#REF!</v>
      </c>
      <c r="BJ234" s="4" t="e">
        <f t="shared" si="185"/>
        <v>#REF!</v>
      </c>
      <c r="BK234" s="4" t="e">
        <f t="shared" si="186"/>
        <v>#REF!</v>
      </c>
      <c r="BL234" s="4" t="e">
        <f t="shared" si="207"/>
        <v>#REF!</v>
      </c>
      <c r="BM234" s="4" t="e">
        <f t="shared" si="187"/>
        <v>#REF!</v>
      </c>
      <c r="BN234" s="4" t="e">
        <f t="shared" si="208"/>
        <v>#REF!</v>
      </c>
      <c r="BO234" s="4" t="e">
        <f t="shared" si="188"/>
        <v>#REF!</v>
      </c>
      <c r="BP234" s="4" t="e">
        <f t="shared" si="189"/>
        <v>#REF!</v>
      </c>
      <c r="BQ234" s="4" t="e">
        <f t="shared" si="190"/>
        <v>#REF!</v>
      </c>
      <c r="BR234" s="4" t="e">
        <f t="shared" si="209"/>
        <v>#REF!</v>
      </c>
      <c r="BS234" s="4" t="e">
        <f t="shared" si="191"/>
        <v>#REF!</v>
      </c>
      <c r="BT234" s="4" t="e">
        <f t="shared" si="210"/>
        <v>#REF!</v>
      </c>
      <c r="BU234" s="4" t="e">
        <f t="shared" si="192"/>
        <v>#REF!</v>
      </c>
      <c r="BV234" s="4" t="e">
        <f t="shared" si="193"/>
        <v>#REF!</v>
      </c>
      <c r="BW234" s="4" t="e">
        <f t="shared" si="194"/>
        <v>#REF!</v>
      </c>
      <c r="BX234" s="4" t="e">
        <f t="shared" si="211"/>
        <v>#REF!</v>
      </c>
      <c r="BY234" s="4" t="e">
        <f t="shared" si="195"/>
        <v>#REF!</v>
      </c>
      <c r="BZ234" s="4" t="e">
        <f t="shared" si="212"/>
        <v>#REF!</v>
      </c>
      <c r="CA234" t="e">
        <f t="shared" si="196"/>
        <v>#REF!</v>
      </c>
      <c r="CB234">
        <v>0</v>
      </c>
      <c r="CC234" t="e">
        <f t="shared" si="213"/>
        <v>#REF!</v>
      </c>
      <c r="CD234" t="e">
        <f t="shared" si="214"/>
        <v>#REF!</v>
      </c>
      <c r="CE234" t="e">
        <f t="shared" si="215"/>
        <v>#REF!</v>
      </c>
      <c r="CF234" t="e">
        <f t="shared" si="216"/>
        <v>#REF!</v>
      </c>
      <c r="CG234" t="e">
        <f t="shared" si="217"/>
        <v>#REF!</v>
      </c>
      <c r="CH234" t="e">
        <f t="shared" si="218"/>
        <v>#REF!</v>
      </c>
      <c r="CI234" t="e">
        <f t="shared" si="219"/>
        <v>#REF!</v>
      </c>
      <c r="CJ234" t="e">
        <f t="shared" si="220"/>
        <v>#REF!</v>
      </c>
      <c r="CL234" s="89" t="e">
        <f t="shared" si="197"/>
        <v>#REF!</v>
      </c>
    </row>
    <row r="235" spans="1:90" x14ac:dyDescent="0.3">
      <c r="A235" t="s">
        <v>2</v>
      </c>
      <c r="B235">
        <v>6308</v>
      </c>
      <c r="C235" t="s">
        <v>402</v>
      </c>
      <c r="D235" s="16" t="e">
        <f>SUMIFS(#REF!,#REF!,$B235,#REF!,"Yes")</f>
        <v>#REF!</v>
      </c>
      <c r="E235" s="4" t="e">
        <f>SUMIFS(#REF!,#REF!,$B235,#REF!,"Yes")</f>
        <v>#REF!</v>
      </c>
      <c r="F235" s="4" t="e">
        <f>SUMIFS(#REF!,#REF!,$B235,#REF!,"Yes")</f>
        <v>#REF!</v>
      </c>
      <c r="G235" s="4" t="e">
        <f>SUMIFS(#REF!,#REF!,$B235,#REF!,"Yes")</f>
        <v>#REF!</v>
      </c>
      <c r="H235" s="4" t="e">
        <f>SUMIFS(#REF!,#REF!,$B235,#REF!,"Yes")</f>
        <v>#REF!</v>
      </c>
      <c r="I235" s="4" t="e">
        <f>SUMIFS(#REF!,#REF!,$B235,#REF!,"Yes")</f>
        <v>#REF!</v>
      </c>
      <c r="J235" s="4" t="e">
        <f>SUMIFS(#REF!,#REF!,$B235,#REF!,"Yes")</f>
        <v>#REF!</v>
      </c>
      <c r="K235" s="4" t="e">
        <f>SUMIFS(#REF!,#REF!,$B235,#REF!,"Yes")</f>
        <v>#REF!</v>
      </c>
      <c r="L235" s="4" t="e">
        <f>SUMIFS(#REF!,#REF!,$B235,#REF!,"Yes")</f>
        <v>#REF!</v>
      </c>
      <c r="M235" s="4" t="e">
        <f>SUMIFS(#REF!,#REF!,$B235,#REF!,"Yes")</f>
        <v>#REF!</v>
      </c>
      <c r="N235" s="4" t="e">
        <f>SUMIFS(#REF!,#REF!,$B235,#REF!,"Yes")</f>
        <v>#REF!</v>
      </c>
      <c r="O235" s="4" t="e">
        <f>SUMIFS(#REF!,#REF!,$B235,#REF!,"Yes")</f>
        <v>#REF!</v>
      </c>
      <c r="P235" s="4" t="e">
        <f>SUMIFS(#REF!,#REF!,$B235,#REF!,"Yes")</f>
        <v>#REF!</v>
      </c>
      <c r="Q235" s="4" t="e">
        <f>SUMIFS(#REF!,#REF!,$B235,#REF!,"Yes")</f>
        <v>#REF!</v>
      </c>
      <c r="R235" s="4" t="e">
        <f>SUMIFS(#REF!,#REF!,$B235,#REF!,"Yes")</f>
        <v>#REF!</v>
      </c>
      <c r="S235" s="4" t="e">
        <f>SUMIFS(#REF!,#REF!,$B235,#REF!,"Yes")</f>
        <v>#REF!</v>
      </c>
      <c r="T235" s="4" t="e">
        <f>SUMIFS(#REF!,#REF!,$B235,#REF!,"Yes")</f>
        <v>#REF!</v>
      </c>
      <c r="U235" s="4" t="e">
        <f>SUMIFS(#REF!,#REF!,$B235,#REF!,"Yes")</f>
        <v>#REF!</v>
      </c>
      <c r="V235" s="4" t="e">
        <f>SUMIFS(#REF!,#REF!,$B235,#REF!,"Yes")</f>
        <v>#REF!</v>
      </c>
      <c r="W235" s="4" t="e">
        <f>SUMIFS(#REF!,#REF!,$B235,#REF!,"Yes")</f>
        <v>#REF!</v>
      </c>
      <c r="X235" s="4" t="e">
        <f>SUMIFS(#REF!,#REF!,$B235,#REF!,"Yes")</f>
        <v>#REF!</v>
      </c>
      <c r="Y235" s="4" t="e">
        <f>SUMIFS(#REF!,#REF!,$B235,#REF!,"Yes")</f>
        <v>#REF!</v>
      </c>
      <c r="Z235" s="4" t="e">
        <f>SUMIFS(#REF!,#REF!,$B235,#REF!,"Yes")</f>
        <v>#REF!</v>
      </c>
      <c r="AA235" s="4" t="e">
        <f>SUMIFS(#REF!,#REF!,$B235,#REF!,"Yes")</f>
        <v>#REF!</v>
      </c>
      <c r="AB235" s="4" t="e">
        <f>SUMIFS(#REF!,#REF!,$B235,#REF!,"Yes")</f>
        <v>#REF!</v>
      </c>
      <c r="AC235" s="4" t="e">
        <f>SUMIFS(#REF!,#REF!,$B235,#REF!,"Yes")</f>
        <v>#REF!</v>
      </c>
      <c r="AD235" s="4" t="e">
        <f>SUMIFS(#REF!,#REF!,$B235,#REF!,"Yes")</f>
        <v>#REF!</v>
      </c>
      <c r="AE235" s="4" t="e">
        <f>SUMIFS(#REF!,#REF!,$B235,#REF!,"Yes")</f>
        <v>#REF!</v>
      </c>
      <c r="AF235" s="4" t="e">
        <f>SUMIFS(#REF!,#REF!,$B235,#REF!,"Yes")</f>
        <v>#REF!</v>
      </c>
      <c r="AG235" s="4" t="e">
        <f>IFERROR(INDEX(#REF!,MATCH(B235,#REF!,0),6),H235)</f>
        <v>#REF!</v>
      </c>
      <c r="AH235" s="12">
        <f t="shared" si="166"/>
        <v>0</v>
      </c>
      <c r="AI235" s="4" t="e">
        <f t="shared" si="167"/>
        <v>#REF!</v>
      </c>
      <c r="AJ235" s="4" t="e">
        <f t="shared" si="198"/>
        <v>#REF!</v>
      </c>
      <c r="AK235" s="4" t="e">
        <f t="shared" si="168"/>
        <v>#REF!</v>
      </c>
      <c r="AL235" s="4" t="e">
        <f t="shared" si="169"/>
        <v>#REF!</v>
      </c>
      <c r="AM235" s="4" t="e">
        <f t="shared" si="170"/>
        <v>#REF!</v>
      </c>
      <c r="AN235" s="4" t="e">
        <f t="shared" si="199"/>
        <v>#REF!</v>
      </c>
      <c r="AO235" s="4" t="e">
        <f t="shared" si="171"/>
        <v>#REF!</v>
      </c>
      <c r="AP235" s="4" t="e">
        <f t="shared" si="200"/>
        <v>#REF!</v>
      </c>
      <c r="AQ235" s="4" t="e">
        <f t="shared" si="172"/>
        <v>#REF!</v>
      </c>
      <c r="AR235" s="4" t="e">
        <f t="shared" si="173"/>
        <v>#REF!</v>
      </c>
      <c r="AS235" s="4" t="e">
        <f t="shared" si="174"/>
        <v>#REF!</v>
      </c>
      <c r="AT235" s="4" t="e">
        <f t="shared" si="201"/>
        <v>#REF!</v>
      </c>
      <c r="AU235" s="4" t="e">
        <f t="shared" si="175"/>
        <v>#REF!</v>
      </c>
      <c r="AV235" s="4" t="e">
        <f t="shared" si="202"/>
        <v>#REF!</v>
      </c>
      <c r="AW235" s="4" t="e">
        <f t="shared" si="176"/>
        <v>#REF!</v>
      </c>
      <c r="AX235" s="4" t="e">
        <f t="shared" si="177"/>
        <v>#REF!</v>
      </c>
      <c r="AY235" s="4" t="e">
        <f t="shared" si="178"/>
        <v>#REF!</v>
      </c>
      <c r="AZ235" s="4" t="e">
        <f t="shared" si="203"/>
        <v>#REF!</v>
      </c>
      <c r="BA235" s="4" t="e">
        <f t="shared" si="179"/>
        <v>#REF!</v>
      </c>
      <c r="BB235" s="4" t="e">
        <f t="shared" si="204"/>
        <v>#REF!</v>
      </c>
      <c r="BC235" s="4" t="e">
        <f t="shared" si="180"/>
        <v>#REF!</v>
      </c>
      <c r="BD235" s="4" t="e">
        <f t="shared" si="181"/>
        <v>#REF!</v>
      </c>
      <c r="BE235" s="4" t="e">
        <f t="shared" si="182"/>
        <v>#REF!</v>
      </c>
      <c r="BF235" s="4" t="e">
        <f t="shared" si="205"/>
        <v>#REF!</v>
      </c>
      <c r="BG235" s="4" t="e">
        <f t="shared" si="183"/>
        <v>#REF!</v>
      </c>
      <c r="BH235" s="4" t="e">
        <f t="shared" si="206"/>
        <v>#REF!</v>
      </c>
      <c r="BI235" s="4" t="e">
        <f t="shared" si="184"/>
        <v>#REF!</v>
      </c>
      <c r="BJ235" s="4" t="e">
        <f t="shared" si="185"/>
        <v>#REF!</v>
      </c>
      <c r="BK235" s="4" t="e">
        <f t="shared" si="186"/>
        <v>#REF!</v>
      </c>
      <c r="BL235" s="4" t="e">
        <f t="shared" si="207"/>
        <v>#REF!</v>
      </c>
      <c r="BM235" s="4" t="e">
        <f t="shared" si="187"/>
        <v>#REF!</v>
      </c>
      <c r="BN235" s="4" t="e">
        <f t="shared" si="208"/>
        <v>#REF!</v>
      </c>
      <c r="BO235" s="4" t="e">
        <f t="shared" si="188"/>
        <v>#REF!</v>
      </c>
      <c r="BP235" s="4" t="e">
        <f t="shared" si="189"/>
        <v>#REF!</v>
      </c>
      <c r="BQ235" s="4" t="e">
        <f t="shared" si="190"/>
        <v>#REF!</v>
      </c>
      <c r="BR235" s="4" t="e">
        <f t="shared" si="209"/>
        <v>#REF!</v>
      </c>
      <c r="BS235" s="4" t="e">
        <f t="shared" si="191"/>
        <v>#REF!</v>
      </c>
      <c r="BT235" s="4" t="e">
        <f t="shared" si="210"/>
        <v>#REF!</v>
      </c>
      <c r="BU235" s="4" t="e">
        <f t="shared" si="192"/>
        <v>#REF!</v>
      </c>
      <c r="BV235" s="4" t="e">
        <f t="shared" si="193"/>
        <v>#REF!</v>
      </c>
      <c r="BW235" s="4" t="e">
        <f t="shared" si="194"/>
        <v>#REF!</v>
      </c>
      <c r="BX235" s="4" t="e">
        <f t="shared" si="211"/>
        <v>#REF!</v>
      </c>
      <c r="BY235" s="4" t="e">
        <f t="shared" si="195"/>
        <v>#REF!</v>
      </c>
      <c r="BZ235" s="4" t="e">
        <f t="shared" si="212"/>
        <v>#REF!</v>
      </c>
      <c r="CA235" t="e">
        <f t="shared" si="196"/>
        <v>#REF!</v>
      </c>
      <c r="CB235">
        <v>0</v>
      </c>
      <c r="CC235" t="e">
        <f t="shared" si="213"/>
        <v>#REF!</v>
      </c>
      <c r="CD235" t="e">
        <f t="shared" si="214"/>
        <v>#REF!</v>
      </c>
      <c r="CE235" t="e">
        <f t="shared" si="215"/>
        <v>#REF!</v>
      </c>
      <c r="CF235" t="e">
        <f t="shared" si="216"/>
        <v>#REF!</v>
      </c>
      <c r="CG235" t="e">
        <f t="shared" si="217"/>
        <v>#REF!</v>
      </c>
      <c r="CH235" t="e">
        <f t="shared" si="218"/>
        <v>#REF!</v>
      </c>
      <c r="CI235" t="e">
        <f t="shared" si="219"/>
        <v>#REF!</v>
      </c>
      <c r="CJ235" t="e">
        <f t="shared" si="220"/>
        <v>#REF!</v>
      </c>
      <c r="CL235" s="89" t="e">
        <f t="shared" si="197"/>
        <v>#REF!</v>
      </c>
    </row>
    <row r="236" spans="1:90" x14ac:dyDescent="0.3">
      <c r="A236" t="s">
        <v>2</v>
      </c>
      <c r="B236">
        <v>6314</v>
      </c>
      <c r="C236" t="s">
        <v>430</v>
      </c>
      <c r="D236" s="16" t="e">
        <f>SUMIFS(#REF!,#REF!,$B236,#REF!,"Yes")</f>
        <v>#REF!</v>
      </c>
      <c r="E236" s="4" t="e">
        <f>SUMIFS(#REF!,#REF!,$B236,#REF!,"Yes")</f>
        <v>#REF!</v>
      </c>
      <c r="F236" s="4" t="e">
        <f>SUMIFS(#REF!,#REF!,$B236,#REF!,"Yes")</f>
        <v>#REF!</v>
      </c>
      <c r="G236" s="4" t="e">
        <f>SUMIFS(#REF!,#REF!,$B236,#REF!,"Yes")</f>
        <v>#REF!</v>
      </c>
      <c r="H236" s="4" t="e">
        <f>SUMIFS(#REF!,#REF!,$B236,#REF!,"Yes")</f>
        <v>#REF!</v>
      </c>
      <c r="I236" s="4" t="e">
        <f>SUMIFS(#REF!,#REF!,$B236,#REF!,"Yes")</f>
        <v>#REF!</v>
      </c>
      <c r="J236" s="4" t="e">
        <f>SUMIFS(#REF!,#REF!,$B236,#REF!,"Yes")</f>
        <v>#REF!</v>
      </c>
      <c r="K236" s="4" t="e">
        <f>SUMIFS(#REF!,#REF!,$B236,#REF!,"Yes")</f>
        <v>#REF!</v>
      </c>
      <c r="L236" s="4" t="e">
        <f>SUMIFS(#REF!,#REF!,$B236,#REF!,"Yes")</f>
        <v>#REF!</v>
      </c>
      <c r="M236" s="4" t="e">
        <f>SUMIFS(#REF!,#REF!,$B236,#REF!,"Yes")</f>
        <v>#REF!</v>
      </c>
      <c r="N236" s="4" t="e">
        <f>SUMIFS(#REF!,#REF!,$B236,#REF!,"Yes")</f>
        <v>#REF!</v>
      </c>
      <c r="O236" s="4" t="e">
        <f>SUMIFS(#REF!,#REF!,$B236,#REF!,"Yes")</f>
        <v>#REF!</v>
      </c>
      <c r="P236" s="4" t="e">
        <f>SUMIFS(#REF!,#REF!,$B236,#REF!,"Yes")</f>
        <v>#REF!</v>
      </c>
      <c r="Q236" s="4" t="e">
        <f>SUMIFS(#REF!,#REF!,$B236,#REF!,"Yes")</f>
        <v>#REF!</v>
      </c>
      <c r="R236" s="4" t="e">
        <f>SUMIFS(#REF!,#REF!,$B236,#REF!,"Yes")</f>
        <v>#REF!</v>
      </c>
      <c r="S236" s="4" t="e">
        <f>SUMIFS(#REF!,#REF!,$B236,#REF!,"Yes")</f>
        <v>#REF!</v>
      </c>
      <c r="T236" s="4" t="e">
        <f>SUMIFS(#REF!,#REF!,$B236,#REF!,"Yes")</f>
        <v>#REF!</v>
      </c>
      <c r="U236" s="4" t="e">
        <f>SUMIFS(#REF!,#REF!,$B236,#REF!,"Yes")</f>
        <v>#REF!</v>
      </c>
      <c r="V236" s="4" t="e">
        <f>SUMIFS(#REF!,#REF!,$B236,#REF!,"Yes")</f>
        <v>#REF!</v>
      </c>
      <c r="W236" s="4" t="e">
        <f>SUMIFS(#REF!,#REF!,$B236,#REF!,"Yes")</f>
        <v>#REF!</v>
      </c>
      <c r="X236" s="4" t="e">
        <f>SUMIFS(#REF!,#REF!,$B236,#REF!,"Yes")</f>
        <v>#REF!</v>
      </c>
      <c r="Y236" s="4" t="e">
        <f>SUMIFS(#REF!,#REF!,$B236,#REF!,"Yes")</f>
        <v>#REF!</v>
      </c>
      <c r="Z236" s="4" t="e">
        <f>SUMIFS(#REF!,#REF!,$B236,#REF!,"Yes")</f>
        <v>#REF!</v>
      </c>
      <c r="AA236" s="4" t="e">
        <f>SUMIFS(#REF!,#REF!,$B236,#REF!,"Yes")</f>
        <v>#REF!</v>
      </c>
      <c r="AB236" s="4" t="e">
        <f>SUMIFS(#REF!,#REF!,$B236,#REF!,"Yes")</f>
        <v>#REF!</v>
      </c>
      <c r="AC236" s="4" t="e">
        <f>SUMIFS(#REF!,#REF!,$B236,#REF!,"Yes")</f>
        <v>#REF!</v>
      </c>
      <c r="AD236" s="4" t="e">
        <f>SUMIFS(#REF!,#REF!,$B236,#REF!,"Yes")</f>
        <v>#REF!</v>
      </c>
      <c r="AE236" s="4" t="e">
        <f>SUMIFS(#REF!,#REF!,$B236,#REF!,"Yes")</f>
        <v>#REF!</v>
      </c>
      <c r="AF236" s="4" t="e">
        <f>SUMIFS(#REF!,#REF!,$B236,#REF!,"Yes")</f>
        <v>#REF!</v>
      </c>
      <c r="AG236" s="4" t="e">
        <f>IFERROR(INDEX(#REF!,MATCH(B236,#REF!,0),6),H236)</f>
        <v>#REF!</v>
      </c>
      <c r="AH236" s="12">
        <f t="shared" si="166"/>
        <v>0</v>
      </c>
      <c r="AI236" s="4" t="e">
        <f t="shared" si="167"/>
        <v>#REF!</v>
      </c>
      <c r="AJ236" s="4" t="e">
        <f t="shared" si="198"/>
        <v>#REF!</v>
      </c>
      <c r="AK236" s="4" t="e">
        <f t="shared" si="168"/>
        <v>#REF!</v>
      </c>
      <c r="AL236" s="4" t="e">
        <f t="shared" si="169"/>
        <v>#REF!</v>
      </c>
      <c r="AM236" s="4" t="e">
        <f t="shared" si="170"/>
        <v>#REF!</v>
      </c>
      <c r="AN236" s="4" t="e">
        <f t="shared" si="199"/>
        <v>#REF!</v>
      </c>
      <c r="AO236" s="4" t="e">
        <f t="shared" si="171"/>
        <v>#REF!</v>
      </c>
      <c r="AP236" s="4" t="e">
        <f t="shared" si="200"/>
        <v>#REF!</v>
      </c>
      <c r="AQ236" s="4" t="e">
        <f t="shared" si="172"/>
        <v>#REF!</v>
      </c>
      <c r="AR236" s="4" t="e">
        <f t="shared" si="173"/>
        <v>#REF!</v>
      </c>
      <c r="AS236" s="4" t="e">
        <f t="shared" si="174"/>
        <v>#REF!</v>
      </c>
      <c r="AT236" s="4" t="e">
        <f t="shared" si="201"/>
        <v>#REF!</v>
      </c>
      <c r="AU236" s="4" t="e">
        <f t="shared" si="175"/>
        <v>#REF!</v>
      </c>
      <c r="AV236" s="4" t="e">
        <f t="shared" si="202"/>
        <v>#REF!</v>
      </c>
      <c r="AW236" s="4" t="e">
        <f t="shared" si="176"/>
        <v>#REF!</v>
      </c>
      <c r="AX236" s="4" t="e">
        <f t="shared" si="177"/>
        <v>#REF!</v>
      </c>
      <c r="AY236" s="4" t="e">
        <f t="shared" si="178"/>
        <v>#REF!</v>
      </c>
      <c r="AZ236" s="4" t="e">
        <f t="shared" si="203"/>
        <v>#REF!</v>
      </c>
      <c r="BA236" s="4" t="e">
        <f t="shared" si="179"/>
        <v>#REF!</v>
      </c>
      <c r="BB236" s="4" t="e">
        <f t="shared" si="204"/>
        <v>#REF!</v>
      </c>
      <c r="BC236" s="4" t="e">
        <f t="shared" si="180"/>
        <v>#REF!</v>
      </c>
      <c r="BD236" s="4" t="e">
        <f t="shared" si="181"/>
        <v>#REF!</v>
      </c>
      <c r="BE236" s="4" t="e">
        <f t="shared" si="182"/>
        <v>#REF!</v>
      </c>
      <c r="BF236" s="4" t="e">
        <f t="shared" si="205"/>
        <v>#REF!</v>
      </c>
      <c r="BG236" s="4" t="e">
        <f t="shared" si="183"/>
        <v>#REF!</v>
      </c>
      <c r="BH236" s="4" t="e">
        <f t="shared" si="206"/>
        <v>#REF!</v>
      </c>
      <c r="BI236" s="4" t="e">
        <f t="shared" si="184"/>
        <v>#REF!</v>
      </c>
      <c r="BJ236" s="4" t="e">
        <f t="shared" si="185"/>
        <v>#REF!</v>
      </c>
      <c r="BK236" s="4" t="e">
        <f t="shared" si="186"/>
        <v>#REF!</v>
      </c>
      <c r="BL236" s="4" t="e">
        <f t="shared" si="207"/>
        <v>#REF!</v>
      </c>
      <c r="BM236" s="4" t="e">
        <f t="shared" si="187"/>
        <v>#REF!</v>
      </c>
      <c r="BN236" s="4" t="e">
        <f t="shared" si="208"/>
        <v>#REF!</v>
      </c>
      <c r="BO236" s="4" t="e">
        <f t="shared" si="188"/>
        <v>#REF!</v>
      </c>
      <c r="BP236" s="4" t="e">
        <f t="shared" si="189"/>
        <v>#REF!</v>
      </c>
      <c r="BQ236" s="4" t="e">
        <f t="shared" si="190"/>
        <v>#REF!</v>
      </c>
      <c r="BR236" s="4" t="e">
        <f t="shared" si="209"/>
        <v>#REF!</v>
      </c>
      <c r="BS236" s="4" t="e">
        <f t="shared" si="191"/>
        <v>#REF!</v>
      </c>
      <c r="BT236" s="4" t="e">
        <f t="shared" si="210"/>
        <v>#REF!</v>
      </c>
      <c r="BU236" s="4" t="e">
        <f t="shared" si="192"/>
        <v>#REF!</v>
      </c>
      <c r="BV236" s="4" t="e">
        <f t="shared" si="193"/>
        <v>#REF!</v>
      </c>
      <c r="BW236" s="4" t="e">
        <f t="shared" si="194"/>
        <v>#REF!</v>
      </c>
      <c r="BX236" s="4" t="e">
        <f t="shared" si="211"/>
        <v>#REF!</v>
      </c>
      <c r="BY236" s="4" t="e">
        <f t="shared" si="195"/>
        <v>#REF!</v>
      </c>
      <c r="BZ236" s="4" t="e">
        <f t="shared" si="212"/>
        <v>#REF!</v>
      </c>
      <c r="CA236" t="e">
        <f t="shared" si="196"/>
        <v>#REF!</v>
      </c>
      <c r="CB236">
        <v>0</v>
      </c>
      <c r="CC236" t="e">
        <f t="shared" si="213"/>
        <v>#REF!</v>
      </c>
      <c r="CD236" t="e">
        <f t="shared" si="214"/>
        <v>#REF!</v>
      </c>
      <c r="CE236" t="e">
        <f t="shared" si="215"/>
        <v>#REF!</v>
      </c>
      <c r="CF236" t="e">
        <f t="shared" si="216"/>
        <v>#REF!</v>
      </c>
      <c r="CG236" t="e">
        <f t="shared" si="217"/>
        <v>#REF!</v>
      </c>
      <c r="CH236" t="e">
        <f t="shared" si="218"/>
        <v>#REF!</v>
      </c>
      <c r="CI236" t="e">
        <f t="shared" si="219"/>
        <v>#REF!</v>
      </c>
      <c r="CJ236" t="e">
        <f t="shared" si="220"/>
        <v>#REF!</v>
      </c>
      <c r="CL236" s="89" t="e">
        <f t="shared" si="197"/>
        <v>#REF!</v>
      </c>
    </row>
    <row r="237" spans="1:90" x14ac:dyDescent="0.3">
      <c r="A237" t="s">
        <v>2</v>
      </c>
      <c r="B237">
        <v>6495</v>
      </c>
      <c r="C237" t="s">
        <v>380</v>
      </c>
      <c r="D237" s="16" t="e">
        <f>SUMIFS(#REF!,#REF!,$B237,#REF!,"Yes")</f>
        <v>#REF!</v>
      </c>
      <c r="E237" s="4" t="e">
        <f>SUMIFS(#REF!,#REF!,$B237,#REF!,"Yes")</f>
        <v>#REF!</v>
      </c>
      <c r="F237" s="4" t="e">
        <f>SUMIFS(#REF!,#REF!,$B237,#REF!,"Yes")</f>
        <v>#REF!</v>
      </c>
      <c r="G237" s="4" t="e">
        <f>SUMIFS(#REF!,#REF!,$B237,#REF!,"Yes")</f>
        <v>#REF!</v>
      </c>
      <c r="H237" s="4" t="e">
        <f>SUMIFS(#REF!,#REF!,$B237,#REF!,"Yes")</f>
        <v>#REF!</v>
      </c>
      <c r="I237" s="4" t="e">
        <f>SUMIFS(#REF!,#REF!,$B237,#REF!,"Yes")</f>
        <v>#REF!</v>
      </c>
      <c r="J237" s="4" t="e">
        <f>SUMIFS(#REF!,#REF!,$B237,#REF!,"Yes")</f>
        <v>#REF!</v>
      </c>
      <c r="K237" s="4" t="e">
        <f>SUMIFS(#REF!,#REF!,$B237,#REF!,"Yes")</f>
        <v>#REF!</v>
      </c>
      <c r="L237" s="4" t="e">
        <f>SUMIFS(#REF!,#REF!,$B237,#REF!,"Yes")</f>
        <v>#REF!</v>
      </c>
      <c r="M237" s="4" t="e">
        <f>SUMIFS(#REF!,#REF!,$B237,#REF!,"Yes")</f>
        <v>#REF!</v>
      </c>
      <c r="N237" s="4" t="e">
        <f>SUMIFS(#REF!,#REF!,$B237,#REF!,"Yes")</f>
        <v>#REF!</v>
      </c>
      <c r="O237" s="4" t="e">
        <f>SUMIFS(#REF!,#REF!,$B237,#REF!,"Yes")</f>
        <v>#REF!</v>
      </c>
      <c r="P237" s="4" t="e">
        <f>SUMIFS(#REF!,#REF!,$B237,#REF!,"Yes")</f>
        <v>#REF!</v>
      </c>
      <c r="Q237" s="4" t="e">
        <f>SUMIFS(#REF!,#REF!,$B237,#REF!,"Yes")</f>
        <v>#REF!</v>
      </c>
      <c r="R237" s="4" t="e">
        <f>SUMIFS(#REF!,#REF!,$B237,#REF!,"Yes")</f>
        <v>#REF!</v>
      </c>
      <c r="S237" s="4" t="e">
        <f>SUMIFS(#REF!,#REF!,$B237,#REF!,"Yes")</f>
        <v>#REF!</v>
      </c>
      <c r="T237" s="4" t="e">
        <f>SUMIFS(#REF!,#REF!,$B237,#REF!,"Yes")</f>
        <v>#REF!</v>
      </c>
      <c r="U237" s="4" t="e">
        <f>SUMIFS(#REF!,#REF!,$B237,#REF!,"Yes")</f>
        <v>#REF!</v>
      </c>
      <c r="V237" s="4" t="e">
        <f>SUMIFS(#REF!,#REF!,$B237,#REF!,"Yes")</f>
        <v>#REF!</v>
      </c>
      <c r="W237" s="4" t="e">
        <f>SUMIFS(#REF!,#REF!,$B237,#REF!,"Yes")</f>
        <v>#REF!</v>
      </c>
      <c r="X237" s="4" t="e">
        <f>SUMIFS(#REF!,#REF!,$B237,#REF!,"Yes")</f>
        <v>#REF!</v>
      </c>
      <c r="Y237" s="4" t="e">
        <f>SUMIFS(#REF!,#REF!,$B237,#REF!,"Yes")</f>
        <v>#REF!</v>
      </c>
      <c r="Z237" s="4" t="e">
        <f>SUMIFS(#REF!,#REF!,$B237,#REF!,"Yes")</f>
        <v>#REF!</v>
      </c>
      <c r="AA237" s="4" t="e">
        <f>SUMIFS(#REF!,#REF!,$B237,#REF!,"Yes")</f>
        <v>#REF!</v>
      </c>
      <c r="AB237" s="4" t="e">
        <f>SUMIFS(#REF!,#REF!,$B237,#REF!,"Yes")</f>
        <v>#REF!</v>
      </c>
      <c r="AC237" s="4" t="e">
        <f>SUMIFS(#REF!,#REF!,$B237,#REF!,"Yes")</f>
        <v>#REF!</v>
      </c>
      <c r="AD237" s="4" t="e">
        <f>SUMIFS(#REF!,#REF!,$B237,#REF!,"Yes")</f>
        <v>#REF!</v>
      </c>
      <c r="AE237" s="4" t="e">
        <f>SUMIFS(#REF!,#REF!,$B237,#REF!,"Yes")</f>
        <v>#REF!</v>
      </c>
      <c r="AF237" s="4" t="e">
        <f>SUMIFS(#REF!,#REF!,$B237,#REF!,"Yes")</f>
        <v>#REF!</v>
      </c>
      <c r="AG237" s="4" t="e">
        <f>IFERROR(INDEX(#REF!,MATCH(B237,#REF!,0),6),H237)</f>
        <v>#REF!</v>
      </c>
      <c r="AH237" s="12">
        <f t="shared" si="166"/>
        <v>0</v>
      </c>
      <c r="AI237" s="4" t="e">
        <f t="shared" si="167"/>
        <v>#REF!</v>
      </c>
      <c r="AJ237" s="4" t="e">
        <f t="shared" si="198"/>
        <v>#REF!</v>
      </c>
      <c r="AK237" s="4" t="e">
        <f t="shared" si="168"/>
        <v>#REF!</v>
      </c>
      <c r="AL237" s="4" t="e">
        <f t="shared" si="169"/>
        <v>#REF!</v>
      </c>
      <c r="AM237" s="4" t="e">
        <f t="shared" si="170"/>
        <v>#REF!</v>
      </c>
      <c r="AN237" s="4" t="e">
        <f t="shared" si="199"/>
        <v>#REF!</v>
      </c>
      <c r="AO237" s="4" t="e">
        <f t="shared" si="171"/>
        <v>#REF!</v>
      </c>
      <c r="AP237" s="4" t="e">
        <f t="shared" si="200"/>
        <v>#REF!</v>
      </c>
      <c r="AQ237" s="4" t="e">
        <f t="shared" si="172"/>
        <v>#REF!</v>
      </c>
      <c r="AR237" s="4" t="e">
        <f t="shared" si="173"/>
        <v>#REF!</v>
      </c>
      <c r="AS237" s="4" t="e">
        <f t="shared" si="174"/>
        <v>#REF!</v>
      </c>
      <c r="AT237" s="4" t="e">
        <f t="shared" si="201"/>
        <v>#REF!</v>
      </c>
      <c r="AU237" s="4" t="e">
        <f t="shared" si="175"/>
        <v>#REF!</v>
      </c>
      <c r="AV237" s="4" t="e">
        <f t="shared" si="202"/>
        <v>#REF!</v>
      </c>
      <c r="AW237" s="4" t="e">
        <f t="shared" si="176"/>
        <v>#REF!</v>
      </c>
      <c r="AX237" s="4" t="e">
        <f t="shared" si="177"/>
        <v>#REF!</v>
      </c>
      <c r="AY237" s="4" t="e">
        <f t="shared" si="178"/>
        <v>#REF!</v>
      </c>
      <c r="AZ237" s="4" t="e">
        <f t="shared" si="203"/>
        <v>#REF!</v>
      </c>
      <c r="BA237" s="4" t="e">
        <f t="shared" si="179"/>
        <v>#REF!</v>
      </c>
      <c r="BB237" s="4" t="e">
        <f t="shared" si="204"/>
        <v>#REF!</v>
      </c>
      <c r="BC237" s="4" t="e">
        <f t="shared" si="180"/>
        <v>#REF!</v>
      </c>
      <c r="BD237" s="4" t="e">
        <f t="shared" si="181"/>
        <v>#REF!</v>
      </c>
      <c r="BE237" s="4" t="e">
        <f t="shared" si="182"/>
        <v>#REF!</v>
      </c>
      <c r="BF237" s="4" t="e">
        <f t="shared" si="205"/>
        <v>#REF!</v>
      </c>
      <c r="BG237" s="4" t="e">
        <f t="shared" si="183"/>
        <v>#REF!</v>
      </c>
      <c r="BH237" s="4" t="e">
        <f t="shared" si="206"/>
        <v>#REF!</v>
      </c>
      <c r="BI237" s="4" t="e">
        <f t="shared" si="184"/>
        <v>#REF!</v>
      </c>
      <c r="BJ237" s="4" t="e">
        <f t="shared" si="185"/>
        <v>#REF!</v>
      </c>
      <c r="BK237" s="4" t="e">
        <f t="shared" si="186"/>
        <v>#REF!</v>
      </c>
      <c r="BL237" s="4" t="e">
        <f t="shared" si="207"/>
        <v>#REF!</v>
      </c>
      <c r="BM237" s="4" t="e">
        <f t="shared" si="187"/>
        <v>#REF!</v>
      </c>
      <c r="BN237" s="4" t="e">
        <f t="shared" si="208"/>
        <v>#REF!</v>
      </c>
      <c r="BO237" s="4" t="e">
        <f t="shared" si="188"/>
        <v>#REF!</v>
      </c>
      <c r="BP237" s="4" t="e">
        <f t="shared" si="189"/>
        <v>#REF!</v>
      </c>
      <c r="BQ237" s="4" t="e">
        <f t="shared" si="190"/>
        <v>#REF!</v>
      </c>
      <c r="BR237" s="4" t="e">
        <f t="shared" si="209"/>
        <v>#REF!</v>
      </c>
      <c r="BS237" s="4" t="e">
        <f t="shared" si="191"/>
        <v>#REF!</v>
      </c>
      <c r="BT237" s="4" t="e">
        <f t="shared" si="210"/>
        <v>#REF!</v>
      </c>
      <c r="BU237" s="4" t="e">
        <f t="shared" si="192"/>
        <v>#REF!</v>
      </c>
      <c r="BV237" s="4" t="e">
        <f t="shared" si="193"/>
        <v>#REF!</v>
      </c>
      <c r="BW237" s="4" t="e">
        <f t="shared" si="194"/>
        <v>#REF!</v>
      </c>
      <c r="BX237" s="4" t="e">
        <f t="shared" si="211"/>
        <v>#REF!</v>
      </c>
      <c r="BY237" s="4" t="e">
        <f t="shared" si="195"/>
        <v>#REF!</v>
      </c>
      <c r="BZ237" s="4" t="e">
        <f t="shared" si="212"/>
        <v>#REF!</v>
      </c>
      <c r="CA237" t="e">
        <f t="shared" si="196"/>
        <v>#REF!</v>
      </c>
      <c r="CB237">
        <v>0</v>
      </c>
      <c r="CC237" t="e">
        <f t="shared" si="213"/>
        <v>#REF!</v>
      </c>
      <c r="CD237" t="e">
        <f t="shared" si="214"/>
        <v>#REF!</v>
      </c>
      <c r="CE237" t="e">
        <f t="shared" si="215"/>
        <v>#REF!</v>
      </c>
      <c r="CF237" t="e">
        <f t="shared" si="216"/>
        <v>#REF!</v>
      </c>
      <c r="CG237" t="e">
        <f t="shared" si="217"/>
        <v>#REF!</v>
      </c>
      <c r="CH237" t="e">
        <f t="shared" si="218"/>
        <v>#REF!</v>
      </c>
      <c r="CI237" t="e">
        <f t="shared" si="219"/>
        <v>#REF!</v>
      </c>
      <c r="CJ237" t="e">
        <f t="shared" si="220"/>
        <v>#REF!</v>
      </c>
      <c r="CL237" s="89" t="e">
        <f t="shared" si="197"/>
        <v>#REF!</v>
      </c>
    </row>
    <row r="238" spans="1:90" x14ac:dyDescent="0.3">
      <c r="A238" t="s">
        <v>2</v>
      </c>
      <c r="B238">
        <v>6505</v>
      </c>
      <c r="C238" t="s">
        <v>140</v>
      </c>
      <c r="D238" s="16" t="e">
        <f>SUMIFS(#REF!,#REF!,$B238,#REF!,"Yes")</f>
        <v>#REF!</v>
      </c>
      <c r="E238" s="4" t="e">
        <f>SUMIFS(#REF!,#REF!,$B238,#REF!,"Yes")</f>
        <v>#REF!</v>
      </c>
      <c r="F238" s="4" t="e">
        <f>SUMIFS(#REF!,#REF!,$B238,#REF!,"Yes")</f>
        <v>#REF!</v>
      </c>
      <c r="G238" s="4" t="e">
        <f>SUMIFS(#REF!,#REF!,$B238,#REF!,"Yes")</f>
        <v>#REF!</v>
      </c>
      <c r="H238" s="4" t="e">
        <f>SUMIFS(#REF!,#REF!,$B238,#REF!,"Yes")</f>
        <v>#REF!</v>
      </c>
      <c r="I238" s="4" t="e">
        <f>SUMIFS(#REF!,#REF!,$B238,#REF!,"Yes")</f>
        <v>#REF!</v>
      </c>
      <c r="J238" s="4" t="e">
        <f>SUMIFS(#REF!,#REF!,$B238,#REF!,"Yes")</f>
        <v>#REF!</v>
      </c>
      <c r="K238" s="4" t="e">
        <f>SUMIFS(#REF!,#REF!,$B238,#REF!,"Yes")</f>
        <v>#REF!</v>
      </c>
      <c r="L238" s="4" t="e">
        <f>SUMIFS(#REF!,#REF!,$B238,#REF!,"Yes")</f>
        <v>#REF!</v>
      </c>
      <c r="M238" s="4" t="e">
        <f>SUMIFS(#REF!,#REF!,$B238,#REF!,"Yes")</f>
        <v>#REF!</v>
      </c>
      <c r="N238" s="4" t="e">
        <f>SUMIFS(#REF!,#REF!,$B238,#REF!,"Yes")</f>
        <v>#REF!</v>
      </c>
      <c r="O238" s="4" t="e">
        <f>SUMIFS(#REF!,#REF!,$B238,#REF!,"Yes")</f>
        <v>#REF!</v>
      </c>
      <c r="P238" s="4" t="e">
        <f>SUMIFS(#REF!,#REF!,$B238,#REF!,"Yes")</f>
        <v>#REF!</v>
      </c>
      <c r="Q238" s="4" t="e">
        <f>SUMIFS(#REF!,#REF!,$B238,#REF!,"Yes")</f>
        <v>#REF!</v>
      </c>
      <c r="R238" s="4" t="e">
        <f>SUMIFS(#REF!,#REF!,$B238,#REF!,"Yes")</f>
        <v>#REF!</v>
      </c>
      <c r="S238" s="4" t="e">
        <f>SUMIFS(#REF!,#REF!,$B238,#REF!,"Yes")</f>
        <v>#REF!</v>
      </c>
      <c r="T238" s="4" t="e">
        <f>SUMIFS(#REF!,#REF!,$B238,#REF!,"Yes")</f>
        <v>#REF!</v>
      </c>
      <c r="U238" s="4" t="e">
        <f>SUMIFS(#REF!,#REF!,$B238,#REF!,"Yes")</f>
        <v>#REF!</v>
      </c>
      <c r="V238" s="4" t="e">
        <f>SUMIFS(#REF!,#REF!,$B238,#REF!,"Yes")</f>
        <v>#REF!</v>
      </c>
      <c r="W238" s="4" t="e">
        <f>SUMIFS(#REF!,#REF!,$B238,#REF!,"Yes")</f>
        <v>#REF!</v>
      </c>
      <c r="X238" s="4" t="e">
        <f>SUMIFS(#REF!,#REF!,$B238,#REF!,"Yes")</f>
        <v>#REF!</v>
      </c>
      <c r="Y238" s="4" t="e">
        <f>SUMIFS(#REF!,#REF!,$B238,#REF!,"Yes")</f>
        <v>#REF!</v>
      </c>
      <c r="Z238" s="4" t="e">
        <f>SUMIFS(#REF!,#REF!,$B238,#REF!,"Yes")</f>
        <v>#REF!</v>
      </c>
      <c r="AA238" s="4" t="e">
        <f>SUMIFS(#REF!,#REF!,$B238,#REF!,"Yes")</f>
        <v>#REF!</v>
      </c>
      <c r="AB238" s="4" t="e">
        <f>SUMIFS(#REF!,#REF!,$B238,#REF!,"Yes")</f>
        <v>#REF!</v>
      </c>
      <c r="AC238" s="4" t="e">
        <f>SUMIFS(#REF!,#REF!,$B238,#REF!,"Yes")</f>
        <v>#REF!</v>
      </c>
      <c r="AD238" s="4" t="e">
        <f>SUMIFS(#REF!,#REF!,$B238,#REF!,"Yes")</f>
        <v>#REF!</v>
      </c>
      <c r="AE238" s="4" t="e">
        <f>SUMIFS(#REF!,#REF!,$B238,#REF!,"Yes")</f>
        <v>#REF!</v>
      </c>
      <c r="AF238" s="4" t="e">
        <f>SUMIFS(#REF!,#REF!,$B238,#REF!,"Yes")</f>
        <v>#REF!</v>
      </c>
      <c r="AG238" s="4" t="e">
        <f>IFERROR(INDEX(#REF!,MATCH(B238,#REF!,0),6),H238)</f>
        <v>#REF!</v>
      </c>
      <c r="AH238" s="12">
        <f t="shared" si="166"/>
        <v>0</v>
      </c>
      <c r="AI238" s="4" t="e">
        <f t="shared" si="167"/>
        <v>#REF!</v>
      </c>
      <c r="AJ238" s="4" t="e">
        <f t="shared" si="198"/>
        <v>#REF!</v>
      </c>
      <c r="AK238" s="4" t="e">
        <f t="shared" si="168"/>
        <v>#REF!</v>
      </c>
      <c r="AL238" s="4" t="e">
        <f t="shared" si="169"/>
        <v>#REF!</v>
      </c>
      <c r="AM238" s="4" t="e">
        <f t="shared" si="170"/>
        <v>#REF!</v>
      </c>
      <c r="AN238" s="4" t="e">
        <f t="shared" si="199"/>
        <v>#REF!</v>
      </c>
      <c r="AO238" s="4" t="e">
        <f t="shared" si="171"/>
        <v>#REF!</v>
      </c>
      <c r="AP238" s="4" t="e">
        <f t="shared" si="200"/>
        <v>#REF!</v>
      </c>
      <c r="AQ238" s="4" t="e">
        <f t="shared" si="172"/>
        <v>#REF!</v>
      </c>
      <c r="AR238" s="4" t="e">
        <f t="shared" si="173"/>
        <v>#REF!</v>
      </c>
      <c r="AS238" s="4" t="e">
        <f t="shared" si="174"/>
        <v>#REF!</v>
      </c>
      <c r="AT238" s="4" t="e">
        <f t="shared" si="201"/>
        <v>#REF!</v>
      </c>
      <c r="AU238" s="4" t="e">
        <f t="shared" si="175"/>
        <v>#REF!</v>
      </c>
      <c r="AV238" s="4" t="e">
        <f t="shared" si="202"/>
        <v>#REF!</v>
      </c>
      <c r="AW238" s="4" t="e">
        <f t="shared" si="176"/>
        <v>#REF!</v>
      </c>
      <c r="AX238" s="4" t="e">
        <f t="shared" si="177"/>
        <v>#REF!</v>
      </c>
      <c r="AY238" s="4" t="e">
        <f t="shared" si="178"/>
        <v>#REF!</v>
      </c>
      <c r="AZ238" s="4" t="e">
        <f t="shared" si="203"/>
        <v>#REF!</v>
      </c>
      <c r="BA238" s="4" t="e">
        <f t="shared" si="179"/>
        <v>#REF!</v>
      </c>
      <c r="BB238" s="4" t="e">
        <f t="shared" si="204"/>
        <v>#REF!</v>
      </c>
      <c r="BC238" s="4" t="e">
        <f t="shared" si="180"/>
        <v>#REF!</v>
      </c>
      <c r="BD238" s="4" t="e">
        <f t="shared" si="181"/>
        <v>#REF!</v>
      </c>
      <c r="BE238" s="4" t="e">
        <f t="shared" si="182"/>
        <v>#REF!</v>
      </c>
      <c r="BF238" s="4" t="e">
        <f t="shared" si="205"/>
        <v>#REF!</v>
      </c>
      <c r="BG238" s="4" t="e">
        <f t="shared" si="183"/>
        <v>#REF!</v>
      </c>
      <c r="BH238" s="4" t="e">
        <f t="shared" si="206"/>
        <v>#REF!</v>
      </c>
      <c r="BI238" s="4" t="e">
        <f t="shared" si="184"/>
        <v>#REF!</v>
      </c>
      <c r="BJ238" s="4" t="e">
        <f t="shared" si="185"/>
        <v>#REF!</v>
      </c>
      <c r="BK238" s="4" t="e">
        <f t="shared" si="186"/>
        <v>#REF!</v>
      </c>
      <c r="BL238" s="4" t="e">
        <f t="shared" si="207"/>
        <v>#REF!</v>
      </c>
      <c r="BM238" s="4" t="e">
        <f t="shared" si="187"/>
        <v>#REF!</v>
      </c>
      <c r="BN238" s="4" t="e">
        <f t="shared" si="208"/>
        <v>#REF!</v>
      </c>
      <c r="BO238" s="4" t="e">
        <f t="shared" si="188"/>
        <v>#REF!</v>
      </c>
      <c r="BP238" s="4" t="e">
        <f t="shared" si="189"/>
        <v>#REF!</v>
      </c>
      <c r="BQ238" s="4" t="e">
        <f t="shared" si="190"/>
        <v>#REF!</v>
      </c>
      <c r="BR238" s="4" t="e">
        <f t="shared" si="209"/>
        <v>#REF!</v>
      </c>
      <c r="BS238" s="4" t="e">
        <f t="shared" si="191"/>
        <v>#REF!</v>
      </c>
      <c r="BT238" s="4" t="e">
        <f t="shared" si="210"/>
        <v>#REF!</v>
      </c>
      <c r="BU238" s="4" t="e">
        <f t="shared" si="192"/>
        <v>#REF!</v>
      </c>
      <c r="BV238" s="4" t="e">
        <f t="shared" si="193"/>
        <v>#REF!</v>
      </c>
      <c r="BW238" s="4" t="e">
        <f t="shared" si="194"/>
        <v>#REF!</v>
      </c>
      <c r="BX238" s="4" t="e">
        <f t="shared" si="211"/>
        <v>#REF!</v>
      </c>
      <c r="BY238" s="4" t="e">
        <f t="shared" si="195"/>
        <v>#REF!</v>
      </c>
      <c r="BZ238" s="4" t="e">
        <f t="shared" si="212"/>
        <v>#REF!</v>
      </c>
      <c r="CA238" t="e">
        <f t="shared" si="196"/>
        <v>#REF!</v>
      </c>
      <c r="CB238">
        <v>4.3256285468146633E-5</v>
      </c>
      <c r="CC238" t="e">
        <f t="shared" si="213"/>
        <v>#REF!</v>
      </c>
      <c r="CD238" t="e">
        <f t="shared" si="214"/>
        <v>#REF!</v>
      </c>
      <c r="CE238" t="e">
        <f t="shared" si="215"/>
        <v>#REF!</v>
      </c>
      <c r="CF238" t="e">
        <f t="shared" si="216"/>
        <v>#REF!</v>
      </c>
      <c r="CG238" t="e">
        <f t="shared" si="217"/>
        <v>#REF!</v>
      </c>
      <c r="CH238" t="e">
        <f t="shared" si="218"/>
        <v>#REF!</v>
      </c>
      <c r="CI238" t="e">
        <f t="shared" si="219"/>
        <v>#REF!</v>
      </c>
      <c r="CJ238" t="e">
        <f t="shared" si="220"/>
        <v>#REF!</v>
      </c>
      <c r="CL238" s="89" t="e">
        <f t="shared" si="197"/>
        <v>#REF!</v>
      </c>
    </row>
    <row r="239" spans="1:90" x14ac:dyDescent="0.3">
      <c r="A239" t="s">
        <v>2</v>
      </c>
      <c r="B239">
        <v>6506</v>
      </c>
      <c r="C239" t="s">
        <v>140</v>
      </c>
      <c r="D239" s="16" t="e">
        <f>SUMIFS(#REF!,#REF!,$B239,#REF!,"Yes")</f>
        <v>#REF!</v>
      </c>
      <c r="E239" s="4" t="e">
        <f>SUMIFS(#REF!,#REF!,$B239,#REF!,"Yes")</f>
        <v>#REF!</v>
      </c>
      <c r="F239" s="4" t="e">
        <f>SUMIFS(#REF!,#REF!,$B239,#REF!,"Yes")</f>
        <v>#REF!</v>
      </c>
      <c r="G239" s="4" t="e">
        <f>SUMIFS(#REF!,#REF!,$B239,#REF!,"Yes")</f>
        <v>#REF!</v>
      </c>
      <c r="H239" s="4" t="e">
        <f>SUMIFS(#REF!,#REF!,$B239,#REF!,"Yes")</f>
        <v>#REF!</v>
      </c>
      <c r="I239" s="4" t="e">
        <f>SUMIFS(#REF!,#REF!,$B239,#REF!,"Yes")</f>
        <v>#REF!</v>
      </c>
      <c r="J239" s="4" t="e">
        <f>SUMIFS(#REF!,#REF!,$B239,#REF!,"Yes")</f>
        <v>#REF!</v>
      </c>
      <c r="K239" s="4" t="e">
        <f>SUMIFS(#REF!,#REF!,$B239,#REF!,"Yes")</f>
        <v>#REF!</v>
      </c>
      <c r="L239" s="4" t="e">
        <f>SUMIFS(#REF!,#REF!,$B239,#REF!,"Yes")</f>
        <v>#REF!</v>
      </c>
      <c r="M239" s="4" t="e">
        <f>SUMIFS(#REF!,#REF!,$B239,#REF!,"Yes")</f>
        <v>#REF!</v>
      </c>
      <c r="N239" s="4" t="e">
        <f>SUMIFS(#REF!,#REF!,$B239,#REF!,"Yes")</f>
        <v>#REF!</v>
      </c>
      <c r="O239" s="4" t="e">
        <f>SUMIFS(#REF!,#REF!,$B239,#REF!,"Yes")</f>
        <v>#REF!</v>
      </c>
      <c r="P239" s="4" t="e">
        <f>SUMIFS(#REF!,#REF!,$B239,#REF!,"Yes")</f>
        <v>#REF!</v>
      </c>
      <c r="Q239" s="4" t="e">
        <f>SUMIFS(#REF!,#REF!,$B239,#REF!,"Yes")</f>
        <v>#REF!</v>
      </c>
      <c r="R239" s="4" t="e">
        <f>SUMIFS(#REF!,#REF!,$B239,#REF!,"Yes")</f>
        <v>#REF!</v>
      </c>
      <c r="S239" s="4" t="e">
        <f>SUMIFS(#REF!,#REF!,$B239,#REF!,"Yes")</f>
        <v>#REF!</v>
      </c>
      <c r="T239" s="4" t="e">
        <f>SUMIFS(#REF!,#REF!,$B239,#REF!,"Yes")</f>
        <v>#REF!</v>
      </c>
      <c r="U239" s="4" t="e">
        <f>SUMIFS(#REF!,#REF!,$B239,#REF!,"Yes")</f>
        <v>#REF!</v>
      </c>
      <c r="V239" s="4" t="e">
        <f>SUMIFS(#REF!,#REF!,$B239,#REF!,"Yes")</f>
        <v>#REF!</v>
      </c>
      <c r="W239" s="4" t="e">
        <f>SUMIFS(#REF!,#REF!,$B239,#REF!,"Yes")</f>
        <v>#REF!</v>
      </c>
      <c r="X239" s="4" t="e">
        <f>SUMIFS(#REF!,#REF!,$B239,#REF!,"Yes")</f>
        <v>#REF!</v>
      </c>
      <c r="Y239" s="4" t="e">
        <f>SUMIFS(#REF!,#REF!,$B239,#REF!,"Yes")</f>
        <v>#REF!</v>
      </c>
      <c r="Z239" s="4" t="e">
        <f>SUMIFS(#REF!,#REF!,$B239,#REF!,"Yes")</f>
        <v>#REF!</v>
      </c>
      <c r="AA239" s="4" t="e">
        <f>SUMIFS(#REF!,#REF!,$B239,#REF!,"Yes")</f>
        <v>#REF!</v>
      </c>
      <c r="AB239" s="4" t="e">
        <f>SUMIFS(#REF!,#REF!,$B239,#REF!,"Yes")</f>
        <v>#REF!</v>
      </c>
      <c r="AC239" s="4" t="e">
        <f>SUMIFS(#REF!,#REF!,$B239,#REF!,"Yes")</f>
        <v>#REF!</v>
      </c>
      <c r="AD239" s="4" t="e">
        <f>SUMIFS(#REF!,#REF!,$B239,#REF!,"Yes")</f>
        <v>#REF!</v>
      </c>
      <c r="AE239" s="4" t="e">
        <f>SUMIFS(#REF!,#REF!,$B239,#REF!,"Yes")</f>
        <v>#REF!</v>
      </c>
      <c r="AF239" s="4" t="e">
        <f>SUMIFS(#REF!,#REF!,$B239,#REF!,"Yes")</f>
        <v>#REF!</v>
      </c>
      <c r="AG239" s="4" t="e">
        <f>IFERROR(INDEX(#REF!,MATCH(B239,#REF!,0),6),H239)</f>
        <v>#REF!</v>
      </c>
      <c r="AH239" s="12">
        <f t="shared" si="166"/>
        <v>0</v>
      </c>
      <c r="AI239" s="4" t="e">
        <f t="shared" si="167"/>
        <v>#REF!</v>
      </c>
      <c r="AJ239" s="4" t="e">
        <f t="shared" si="198"/>
        <v>#REF!</v>
      </c>
      <c r="AK239" s="4" t="e">
        <f t="shared" si="168"/>
        <v>#REF!</v>
      </c>
      <c r="AL239" s="4" t="e">
        <f t="shared" si="169"/>
        <v>#REF!</v>
      </c>
      <c r="AM239" s="4" t="e">
        <f t="shared" si="170"/>
        <v>#REF!</v>
      </c>
      <c r="AN239" s="4" t="e">
        <f t="shared" si="199"/>
        <v>#REF!</v>
      </c>
      <c r="AO239" s="4" t="e">
        <f t="shared" si="171"/>
        <v>#REF!</v>
      </c>
      <c r="AP239" s="4" t="e">
        <f t="shared" si="200"/>
        <v>#REF!</v>
      </c>
      <c r="AQ239" s="4" t="e">
        <f t="shared" si="172"/>
        <v>#REF!</v>
      </c>
      <c r="AR239" s="4" t="e">
        <f t="shared" si="173"/>
        <v>#REF!</v>
      </c>
      <c r="AS239" s="4" t="e">
        <f t="shared" si="174"/>
        <v>#REF!</v>
      </c>
      <c r="AT239" s="4" t="e">
        <f t="shared" si="201"/>
        <v>#REF!</v>
      </c>
      <c r="AU239" s="4" t="e">
        <f t="shared" si="175"/>
        <v>#REF!</v>
      </c>
      <c r="AV239" s="4" t="e">
        <f t="shared" si="202"/>
        <v>#REF!</v>
      </c>
      <c r="AW239" s="4" t="e">
        <f t="shared" si="176"/>
        <v>#REF!</v>
      </c>
      <c r="AX239" s="4" t="e">
        <f t="shared" si="177"/>
        <v>#REF!</v>
      </c>
      <c r="AY239" s="4" t="e">
        <f t="shared" si="178"/>
        <v>#REF!</v>
      </c>
      <c r="AZ239" s="4" t="e">
        <f t="shared" si="203"/>
        <v>#REF!</v>
      </c>
      <c r="BA239" s="4" t="e">
        <f t="shared" si="179"/>
        <v>#REF!</v>
      </c>
      <c r="BB239" s="4" t="e">
        <f t="shared" si="204"/>
        <v>#REF!</v>
      </c>
      <c r="BC239" s="4" t="e">
        <f t="shared" si="180"/>
        <v>#REF!</v>
      </c>
      <c r="BD239" s="4" t="e">
        <f t="shared" si="181"/>
        <v>#REF!</v>
      </c>
      <c r="BE239" s="4" t="e">
        <f t="shared" si="182"/>
        <v>#REF!</v>
      </c>
      <c r="BF239" s="4" t="e">
        <f t="shared" si="205"/>
        <v>#REF!</v>
      </c>
      <c r="BG239" s="4" t="e">
        <f t="shared" si="183"/>
        <v>#REF!</v>
      </c>
      <c r="BH239" s="4" t="e">
        <f t="shared" si="206"/>
        <v>#REF!</v>
      </c>
      <c r="BI239" s="4" t="e">
        <f t="shared" si="184"/>
        <v>#REF!</v>
      </c>
      <c r="BJ239" s="4" t="e">
        <f t="shared" si="185"/>
        <v>#REF!</v>
      </c>
      <c r="BK239" s="4" t="e">
        <f t="shared" si="186"/>
        <v>#REF!</v>
      </c>
      <c r="BL239" s="4" t="e">
        <f t="shared" si="207"/>
        <v>#REF!</v>
      </c>
      <c r="BM239" s="4" t="e">
        <f t="shared" si="187"/>
        <v>#REF!</v>
      </c>
      <c r="BN239" s="4" t="e">
        <f t="shared" si="208"/>
        <v>#REF!</v>
      </c>
      <c r="BO239" s="4" t="e">
        <f t="shared" si="188"/>
        <v>#REF!</v>
      </c>
      <c r="BP239" s="4" t="e">
        <f t="shared" si="189"/>
        <v>#REF!</v>
      </c>
      <c r="BQ239" s="4" t="e">
        <f t="shared" si="190"/>
        <v>#REF!</v>
      </c>
      <c r="BR239" s="4" t="e">
        <f t="shared" si="209"/>
        <v>#REF!</v>
      </c>
      <c r="BS239" s="4" t="e">
        <f t="shared" si="191"/>
        <v>#REF!</v>
      </c>
      <c r="BT239" s="4" t="e">
        <f t="shared" si="210"/>
        <v>#REF!</v>
      </c>
      <c r="BU239" s="4" t="e">
        <f t="shared" si="192"/>
        <v>#REF!</v>
      </c>
      <c r="BV239" s="4" t="e">
        <f t="shared" si="193"/>
        <v>#REF!</v>
      </c>
      <c r="BW239" s="4" t="e">
        <f t="shared" si="194"/>
        <v>#REF!</v>
      </c>
      <c r="BX239" s="4" t="e">
        <f t="shared" si="211"/>
        <v>#REF!</v>
      </c>
      <c r="BY239" s="4" t="e">
        <f t="shared" si="195"/>
        <v>#REF!</v>
      </c>
      <c r="BZ239" s="4" t="e">
        <f t="shared" si="212"/>
        <v>#REF!</v>
      </c>
      <c r="CA239" t="e">
        <f t="shared" si="196"/>
        <v>#REF!</v>
      </c>
      <c r="CB239">
        <v>1.1565669894759703E-3</v>
      </c>
      <c r="CC239" t="e">
        <f t="shared" si="213"/>
        <v>#REF!</v>
      </c>
      <c r="CD239" t="e">
        <f t="shared" si="214"/>
        <v>#REF!</v>
      </c>
      <c r="CE239" t="e">
        <f t="shared" si="215"/>
        <v>#REF!</v>
      </c>
      <c r="CF239" t="e">
        <f t="shared" si="216"/>
        <v>#REF!</v>
      </c>
      <c r="CG239" t="e">
        <f t="shared" si="217"/>
        <v>#REF!</v>
      </c>
      <c r="CH239" t="e">
        <f t="shared" si="218"/>
        <v>#REF!</v>
      </c>
      <c r="CI239" t="e">
        <f t="shared" si="219"/>
        <v>#REF!</v>
      </c>
      <c r="CJ239" t="e">
        <f t="shared" si="220"/>
        <v>#REF!</v>
      </c>
      <c r="CL239" s="89" t="e">
        <f t="shared" si="197"/>
        <v>#REF!</v>
      </c>
    </row>
    <row r="240" spans="1:90" x14ac:dyDescent="0.3">
      <c r="A240" t="s">
        <v>2</v>
      </c>
      <c r="B240">
        <v>6507</v>
      </c>
      <c r="C240" t="s">
        <v>140</v>
      </c>
      <c r="D240" s="16" t="e">
        <f>SUMIFS(#REF!,#REF!,$B240,#REF!,"Yes")</f>
        <v>#REF!</v>
      </c>
      <c r="E240" s="4" t="e">
        <f>SUMIFS(#REF!,#REF!,$B240,#REF!,"Yes")</f>
        <v>#REF!</v>
      </c>
      <c r="F240" s="4" t="e">
        <f>SUMIFS(#REF!,#REF!,$B240,#REF!,"Yes")</f>
        <v>#REF!</v>
      </c>
      <c r="G240" s="4" t="e">
        <f>SUMIFS(#REF!,#REF!,$B240,#REF!,"Yes")</f>
        <v>#REF!</v>
      </c>
      <c r="H240" s="4" t="e">
        <f>SUMIFS(#REF!,#REF!,$B240,#REF!,"Yes")</f>
        <v>#REF!</v>
      </c>
      <c r="I240" s="4" t="e">
        <f>SUMIFS(#REF!,#REF!,$B240,#REF!,"Yes")</f>
        <v>#REF!</v>
      </c>
      <c r="J240" s="4" t="e">
        <f>SUMIFS(#REF!,#REF!,$B240,#REF!,"Yes")</f>
        <v>#REF!</v>
      </c>
      <c r="K240" s="4" t="e">
        <f>SUMIFS(#REF!,#REF!,$B240,#REF!,"Yes")</f>
        <v>#REF!</v>
      </c>
      <c r="L240" s="4" t="e">
        <f>SUMIFS(#REF!,#REF!,$B240,#REF!,"Yes")</f>
        <v>#REF!</v>
      </c>
      <c r="M240" s="4" t="e">
        <f>SUMIFS(#REF!,#REF!,$B240,#REF!,"Yes")</f>
        <v>#REF!</v>
      </c>
      <c r="N240" s="4" t="e">
        <f>SUMIFS(#REF!,#REF!,$B240,#REF!,"Yes")</f>
        <v>#REF!</v>
      </c>
      <c r="O240" s="4" t="e">
        <f>SUMIFS(#REF!,#REF!,$B240,#REF!,"Yes")</f>
        <v>#REF!</v>
      </c>
      <c r="P240" s="4" t="e">
        <f>SUMIFS(#REF!,#REF!,$B240,#REF!,"Yes")</f>
        <v>#REF!</v>
      </c>
      <c r="Q240" s="4" t="e">
        <f>SUMIFS(#REF!,#REF!,$B240,#REF!,"Yes")</f>
        <v>#REF!</v>
      </c>
      <c r="R240" s="4" t="e">
        <f>SUMIFS(#REF!,#REF!,$B240,#REF!,"Yes")</f>
        <v>#REF!</v>
      </c>
      <c r="S240" s="4" t="e">
        <f>SUMIFS(#REF!,#REF!,$B240,#REF!,"Yes")</f>
        <v>#REF!</v>
      </c>
      <c r="T240" s="4" t="e">
        <f>SUMIFS(#REF!,#REF!,$B240,#REF!,"Yes")</f>
        <v>#REF!</v>
      </c>
      <c r="U240" s="4" t="e">
        <f>SUMIFS(#REF!,#REF!,$B240,#REF!,"Yes")</f>
        <v>#REF!</v>
      </c>
      <c r="V240" s="4" t="e">
        <f>SUMIFS(#REF!,#REF!,$B240,#REF!,"Yes")</f>
        <v>#REF!</v>
      </c>
      <c r="W240" s="4" t="e">
        <f>SUMIFS(#REF!,#REF!,$B240,#REF!,"Yes")</f>
        <v>#REF!</v>
      </c>
      <c r="X240" s="4" t="e">
        <f>SUMIFS(#REF!,#REF!,$B240,#REF!,"Yes")</f>
        <v>#REF!</v>
      </c>
      <c r="Y240" s="4" t="e">
        <f>SUMIFS(#REF!,#REF!,$B240,#REF!,"Yes")</f>
        <v>#REF!</v>
      </c>
      <c r="Z240" s="4" t="e">
        <f>SUMIFS(#REF!,#REF!,$B240,#REF!,"Yes")</f>
        <v>#REF!</v>
      </c>
      <c r="AA240" s="4" t="e">
        <f>SUMIFS(#REF!,#REF!,$B240,#REF!,"Yes")</f>
        <v>#REF!</v>
      </c>
      <c r="AB240" s="4" t="e">
        <f>SUMIFS(#REF!,#REF!,$B240,#REF!,"Yes")</f>
        <v>#REF!</v>
      </c>
      <c r="AC240" s="4" t="e">
        <f>SUMIFS(#REF!,#REF!,$B240,#REF!,"Yes")</f>
        <v>#REF!</v>
      </c>
      <c r="AD240" s="4" t="e">
        <f>SUMIFS(#REF!,#REF!,$B240,#REF!,"Yes")</f>
        <v>#REF!</v>
      </c>
      <c r="AE240" s="4" t="e">
        <f>SUMIFS(#REF!,#REF!,$B240,#REF!,"Yes")</f>
        <v>#REF!</v>
      </c>
      <c r="AF240" s="4" t="e">
        <f>SUMIFS(#REF!,#REF!,$B240,#REF!,"Yes")</f>
        <v>#REF!</v>
      </c>
      <c r="AG240" s="4" t="e">
        <f>IFERROR(INDEX(#REF!,MATCH(B240,#REF!,0),6),H240)</f>
        <v>#REF!</v>
      </c>
      <c r="AH240" s="12">
        <f t="shared" si="166"/>
        <v>0</v>
      </c>
      <c r="AI240" s="4" t="e">
        <f t="shared" si="167"/>
        <v>#REF!</v>
      </c>
      <c r="AJ240" s="4" t="e">
        <f t="shared" si="198"/>
        <v>#REF!</v>
      </c>
      <c r="AK240" s="4" t="e">
        <f t="shared" si="168"/>
        <v>#REF!</v>
      </c>
      <c r="AL240" s="4" t="e">
        <f t="shared" si="169"/>
        <v>#REF!</v>
      </c>
      <c r="AM240" s="4" t="e">
        <f t="shared" si="170"/>
        <v>#REF!</v>
      </c>
      <c r="AN240" s="4" t="e">
        <f t="shared" si="199"/>
        <v>#REF!</v>
      </c>
      <c r="AO240" s="4" t="e">
        <f t="shared" si="171"/>
        <v>#REF!</v>
      </c>
      <c r="AP240" s="4" t="e">
        <f t="shared" si="200"/>
        <v>#REF!</v>
      </c>
      <c r="AQ240" s="4" t="e">
        <f t="shared" si="172"/>
        <v>#REF!</v>
      </c>
      <c r="AR240" s="4" t="e">
        <f t="shared" si="173"/>
        <v>#REF!</v>
      </c>
      <c r="AS240" s="4" t="e">
        <f t="shared" si="174"/>
        <v>#REF!</v>
      </c>
      <c r="AT240" s="4" t="e">
        <f t="shared" si="201"/>
        <v>#REF!</v>
      </c>
      <c r="AU240" s="4" t="e">
        <f t="shared" si="175"/>
        <v>#REF!</v>
      </c>
      <c r="AV240" s="4" t="e">
        <f t="shared" si="202"/>
        <v>#REF!</v>
      </c>
      <c r="AW240" s="4" t="e">
        <f t="shared" si="176"/>
        <v>#REF!</v>
      </c>
      <c r="AX240" s="4" t="e">
        <f t="shared" si="177"/>
        <v>#REF!</v>
      </c>
      <c r="AY240" s="4" t="e">
        <f t="shared" si="178"/>
        <v>#REF!</v>
      </c>
      <c r="AZ240" s="4" t="e">
        <f t="shared" si="203"/>
        <v>#REF!</v>
      </c>
      <c r="BA240" s="4" t="e">
        <f t="shared" si="179"/>
        <v>#REF!</v>
      </c>
      <c r="BB240" s="4" t="e">
        <f t="shared" si="204"/>
        <v>#REF!</v>
      </c>
      <c r="BC240" s="4" t="e">
        <f t="shared" si="180"/>
        <v>#REF!</v>
      </c>
      <c r="BD240" s="4" t="e">
        <f t="shared" si="181"/>
        <v>#REF!</v>
      </c>
      <c r="BE240" s="4" t="e">
        <f t="shared" si="182"/>
        <v>#REF!</v>
      </c>
      <c r="BF240" s="4" t="e">
        <f t="shared" si="205"/>
        <v>#REF!</v>
      </c>
      <c r="BG240" s="4" t="e">
        <f t="shared" si="183"/>
        <v>#REF!</v>
      </c>
      <c r="BH240" s="4" t="e">
        <f t="shared" si="206"/>
        <v>#REF!</v>
      </c>
      <c r="BI240" s="4" t="e">
        <f t="shared" si="184"/>
        <v>#REF!</v>
      </c>
      <c r="BJ240" s="4" t="e">
        <f t="shared" si="185"/>
        <v>#REF!</v>
      </c>
      <c r="BK240" s="4" t="e">
        <f t="shared" si="186"/>
        <v>#REF!</v>
      </c>
      <c r="BL240" s="4" t="e">
        <f t="shared" si="207"/>
        <v>#REF!</v>
      </c>
      <c r="BM240" s="4" t="e">
        <f t="shared" si="187"/>
        <v>#REF!</v>
      </c>
      <c r="BN240" s="4" t="e">
        <f t="shared" si="208"/>
        <v>#REF!</v>
      </c>
      <c r="BO240" s="4" t="e">
        <f t="shared" si="188"/>
        <v>#REF!</v>
      </c>
      <c r="BP240" s="4" t="e">
        <f t="shared" si="189"/>
        <v>#REF!</v>
      </c>
      <c r="BQ240" s="4" t="e">
        <f t="shared" si="190"/>
        <v>#REF!</v>
      </c>
      <c r="BR240" s="4" t="e">
        <f t="shared" si="209"/>
        <v>#REF!</v>
      </c>
      <c r="BS240" s="4" t="e">
        <f t="shared" si="191"/>
        <v>#REF!</v>
      </c>
      <c r="BT240" s="4" t="e">
        <f t="shared" si="210"/>
        <v>#REF!</v>
      </c>
      <c r="BU240" s="4" t="e">
        <f t="shared" si="192"/>
        <v>#REF!</v>
      </c>
      <c r="BV240" s="4" t="e">
        <f t="shared" si="193"/>
        <v>#REF!</v>
      </c>
      <c r="BW240" s="4" t="e">
        <f t="shared" si="194"/>
        <v>#REF!</v>
      </c>
      <c r="BX240" s="4" t="e">
        <f t="shared" si="211"/>
        <v>#REF!</v>
      </c>
      <c r="BY240" s="4" t="e">
        <f t="shared" si="195"/>
        <v>#REF!</v>
      </c>
      <c r="BZ240" s="4" t="e">
        <f t="shared" si="212"/>
        <v>#REF!</v>
      </c>
      <c r="CA240" t="e">
        <f t="shared" si="196"/>
        <v>#REF!</v>
      </c>
      <c r="CB240">
        <v>0</v>
      </c>
      <c r="CC240" t="e">
        <f t="shared" si="213"/>
        <v>#REF!</v>
      </c>
      <c r="CD240" t="e">
        <f t="shared" si="214"/>
        <v>#REF!</v>
      </c>
      <c r="CE240" t="e">
        <f t="shared" si="215"/>
        <v>#REF!</v>
      </c>
      <c r="CF240" t="e">
        <f t="shared" si="216"/>
        <v>#REF!</v>
      </c>
      <c r="CG240" t="e">
        <f t="shared" si="217"/>
        <v>#REF!</v>
      </c>
      <c r="CH240" t="e">
        <f t="shared" si="218"/>
        <v>#REF!</v>
      </c>
      <c r="CI240" t="e">
        <f t="shared" si="219"/>
        <v>#REF!</v>
      </c>
      <c r="CJ240" t="e">
        <f t="shared" si="220"/>
        <v>#REF!</v>
      </c>
      <c r="CL240" s="89" t="e">
        <f t="shared" si="197"/>
        <v>#REF!</v>
      </c>
    </row>
    <row r="241" spans="1:90" x14ac:dyDescent="0.3">
      <c r="A241" t="s">
        <v>2</v>
      </c>
      <c r="B241">
        <v>6508</v>
      </c>
      <c r="C241" t="s">
        <v>140</v>
      </c>
      <c r="D241" s="16" t="e">
        <f>SUMIFS(#REF!,#REF!,$B241,#REF!,"Yes")</f>
        <v>#REF!</v>
      </c>
      <c r="E241" s="4" t="e">
        <f>SUMIFS(#REF!,#REF!,$B241,#REF!,"Yes")</f>
        <v>#REF!</v>
      </c>
      <c r="F241" s="4" t="e">
        <f>SUMIFS(#REF!,#REF!,$B241,#REF!,"Yes")</f>
        <v>#REF!</v>
      </c>
      <c r="G241" s="4" t="e">
        <f>SUMIFS(#REF!,#REF!,$B241,#REF!,"Yes")</f>
        <v>#REF!</v>
      </c>
      <c r="H241" s="4" t="e">
        <f>SUMIFS(#REF!,#REF!,$B241,#REF!,"Yes")</f>
        <v>#REF!</v>
      </c>
      <c r="I241" s="4" t="e">
        <f>SUMIFS(#REF!,#REF!,$B241,#REF!,"Yes")</f>
        <v>#REF!</v>
      </c>
      <c r="J241" s="4" t="e">
        <f>SUMIFS(#REF!,#REF!,$B241,#REF!,"Yes")</f>
        <v>#REF!</v>
      </c>
      <c r="K241" s="4" t="e">
        <f>SUMIFS(#REF!,#REF!,$B241,#REF!,"Yes")</f>
        <v>#REF!</v>
      </c>
      <c r="L241" s="4" t="e">
        <f>SUMIFS(#REF!,#REF!,$B241,#REF!,"Yes")</f>
        <v>#REF!</v>
      </c>
      <c r="M241" s="4" t="e">
        <f>SUMIFS(#REF!,#REF!,$B241,#REF!,"Yes")</f>
        <v>#REF!</v>
      </c>
      <c r="N241" s="4" t="e">
        <f>SUMIFS(#REF!,#REF!,$B241,#REF!,"Yes")</f>
        <v>#REF!</v>
      </c>
      <c r="O241" s="4" t="e">
        <f>SUMIFS(#REF!,#REF!,$B241,#REF!,"Yes")</f>
        <v>#REF!</v>
      </c>
      <c r="P241" s="4" t="e">
        <f>SUMIFS(#REF!,#REF!,$B241,#REF!,"Yes")</f>
        <v>#REF!</v>
      </c>
      <c r="Q241" s="4" t="e">
        <f>SUMIFS(#REF!,#REF!,$B241,#REF!,"Yes")</f>
        <v>#REF!</v>
      </c>
      <c r="R241" s="4" t="e">
        <f>SUMIFS(#REF!,#REF!,$B241,#REF!,"Yes")</f>
        <v>#REF!</v>
      </c>
      <c r="S241" s="4" t="e">
        <f>SUMIFS(#REF!,#REF!,$B241,#REF!,"Yes")</f>
        <v>#REF!</v>
      </c>
      <c r="T241" s="4" t="e">
        <f>SUMIFS(#REF!,#REF!,$B241,#REF!,"Yes")</f>
        <v>#REF!</v>
      </c>
      <c r="U241" s="4" t="e">
        <f>SUMIFS(#REF!,#REF!,$B241,#REF!,"Yes")</f>
        <v>#REF!</v>
      </c>
      <c r="V241" s="4" t="e">
        <f>SUMIFS(#REF!,#REF!,$B241,#REF!,"Yes")</f>
        <v>#REF!</v>
      </c>
      <c r="W241" s="4" t="e">
        <f>SUMIFS(#REF!,#REF!,$B241,#REF!,"Yes")</f>
        <v>#REF!</v>
      </c>
      <c r="X241" s="4" t="e">
        <f>SUMIFS(#REF!,#REF!,$B241,#REF!,"Yes")</f>
        <v>#REF!</v>
      </c>
      <c r="Y241" s="4" t="e">
        <f>SUMIFS(#REF!,#REF!,$B241,#REF!,"Yes")</f>
        <v>#REF!</v>
      </c>
      <c r="Z241" s="4" t="e">
        <f>SUMIFS(#REF!,#REF!,$B241,#REF!,"Yes")</f>
        <v>#REF!</v>
      </c>
      <c r="AA241" s="4" t="e">
        <f>SUMIFS(#REF!,#REF!,$B241,#REF!,"Yes")</f>
        <v>#REF!</v>
      </c>
      <c r="AB241" s="4" t="e">
        <f>SUMIFS(#REF!,#REF!,$B241,#REF!,"Yes")</f>
        <v>#REF!</v>
      </c>
      <c r="AC241" s="4" t="e">
        <f>SUMIFS(#REF!,#REF!,$B241,#REF!,"Yes")</f>
        <v>#REF!</v>
      </c>
      <c r="AD241" s="4" t="e">
        <f>SUMIFS(#REF!,#REF!,$B241,#REF!,"Yes")</f>
        <v>#REF!</v>
      </c>
      <c r="AE241" s="4" t="e">
        <f>SUMIFS(#REF!,#REF!,$B241,#REF!,"Yes")</f>
        <v>#REF!</v>
      </c>
      <c r="AF241" s="4" t="e">
        <f>SUMIFS(#REF!,#REF!,$B241,#REF!,"Yes")</f>
        <v>#REF!</v>
      </c>
      <c r="AG241" s="4" t="e">
        <f>IFERROR(INDEX(#REF!,MATCH(B241,#REF!,0),6),H241)</f>
        <v>#REF!</v>
      </c>
      <c r="AH241" s="12">
        <f t="shared" si="166"/>
        <v>0</v>
      </c>
      <c r="AI241" s="4" t="e">
        <f t="shared" si="167"/>
        <v>#REF!</v>
      </c>
      <c r="AJ241" s="4" t="e">
        <f t="shared" si="198"/>
        <v>#REF!</v>
      </c>
      <c r="AK241" s="4" t="e">
        <f t="shared" si="168"/>
        <v>#REF!</v>
      </c>
      <c r="AL241" s="4" t="e">
        <f t="shared" si="169"/>
        <v>#REF!</v>
      </c>
      <c r="AM241" s="4" t="e">
        <f t="shared" si="170"/>
        <v>#REF!</v>
      </c>
      <c r="AN241" s="4" t="e">
        <f t="shared" si="199"/>
        <v>#REF!</v>
      </c>
      <c r="AO241" s="4" t="e">
        <f t="shared" si="171"/>
        <v>#REF!</v>
      </c>
      <c r="AP241" s="4" t="e">
        <f t="shared" si="200"/>
        <v>#REF!</v>
      </c>
      <c r="AQ241" s="4" t="e">
        <f t="shared" si="172"/>
        <v>#REF!</v>
      </c>
      <c r="AR241" s="4" t="e">
        <f t="shared" si="173"/>
        <v>#REF!</v>
      </c>
      <c r="AS241" s="4" t="e">
        <f t="shared" si="174"/>
        <v>#REF!</v>
      </c>
      <c r="AT241" s="4" t="e">
        <f t="shared" si="201"/>
        <v>#REF!</v>
      </c>
      <c r="AU241" s="4" t="e">
        <f t="shared" si="175"/>
        <v>#REF!</v>
      </c>
      <c r="AV241" s="4" t="e">
        <f t="shared" si="202"/>
        <v>#REF!</v>
      </c>
      <c r="AW241" s="4" t="e">
        <f t="shared" si="176"/>
        <v>#REF!</v>
      </c>
      <c r="AX241" s="4" t="e">
        <f t="shared" si="177"/>
        <v>#REF!</v>
      </c>
      <c r="AY241" s="4" t="e">
        <f t="shared" si="178"/>
        <v>#REF!</v>
      </c>
      <c r="AZ241" s="4" t="e">
        <f t="shared" si="203"/>
        <v>#REF!</v>
      </c>
      <c r="BA241" s="4" t="e">
        <f t="shared" si="179"/>
        <v>#REF!</v>
      </c>
      <c r="BB241" s="4" t="e">
        <f t="shared" si="204"/>
        <v>#REF!</v>
      </c>
      <c r="BC241" s="4" t="e">
        <f t="shared" si="180"/>
        <v>#REF!</v>
      </c>
      <c r="BD241" s="4" t="e">
        <f t="shared" si="181"/>
        <v>#REF!</v>
      </c>
      <c r="BE241" s="4" t="e">
        <f t="shared" si="182"/>
        <v>#REF!</v>
      </c>
      <c r="BF241" s="4" t="e">
        <f t="shared" si="205"/>
        <v>#REF!</v>
      </c>
      <c r="BG241" s="4" t="e">
        <f t="shared" si="183"/>
        <v>#REF!</v>
      </c>
      <c r="BH241" s="4" t="e">
        <f t="shared" si="206"/>
        <v>#REF!</v>
      </c>
      <c r="BI241" s="4" t="e">
        <f t="shared" si="184"/>
        <v>#REF!</v>
      </c>
      <c r="BJ241" s="4" t="e">
        <f t="shared" si="185"/>
        <v>#REF!</v>
      </c>
      <c r="BK241" s="4" t="e">
        <f t="shared" si="186"/>
        <v>#REF!</v>
      </c>
      <c r="BL241" s="4" t="e">
        <f t="shared" si="207"/>
        <v>#REF!</v>
      </c>
      <c r="BM241" s="4" t="e">
        <f t="shared" si="187"/>
        <v>#REF!</v>
      </c>
      <c r="BN241" s="4" t="e">
        <f t="shared" si="208"/>
        <v>#REF!</v>
      </c>
      <c r="BO241" s="4" t="e">
        <f t="shared" si="188"/>
        <v>#REF!</v>
      </c>
      <c r="BP241" s="4" t="e">
        <f t="shared" si="189"/>
        <v>#REF!</v>
      </c>
      <c r="BQ241" s="4" t="e">
        <f t="shared" si="190"/>
        <v>#REF!</v>
      </c>
      <c r="BR241" s="4" t="e">
        <f t="shared" si="209"/>
        <v>#REF!</v>
      </c>
      <c r="BS241" s="4" t="e">
        <f t="shared" si="191"/>
        <v>#REF!</v>
      </c>
      <c r="BT241" s="4" t="e">
        <f t="shared" si="210"/>
        <v>#REF!</v>
      </c>
      <c r="BU241" s="4" t="e">
        <f t="shared" si="192"/>
        <v>#REF!</v>
      </c>
      <c r="BV241" s="4" t="e">
        <f t="shared" si="193"/>
        <v>#REF!</v>
      </c>
      <c r="BW241" s="4" t="e">
        <f t="shared" si="194"/>
        <v>#REF!</v>
      </c>
      <c r="BX241" s="4" t="e">
        <f t="shared" si="211"/>
        <v>#REF!</v>
      </c>
      <c r="BY241" s="4" t="e">
        <f t="shared" si="195"/>
        <v>#REF!</v>
      </c>
      <c r="BZ241" s="4" t="e">
        <f t="shared" si="212"/>
        <v>#REF!</v>
      </c>
      <c r="CA241" t="e">
        <f t="shared" si="196"/>
        <v>#REF!</v>
      </c>
      <c r="CB241">
        <v>1.8815644684660605E-2</v>
      </c>
      <c r="CC241" t="e">
        <f t="shared" si="213"/>
        <v>#REF!</v>
      </c>
      <c r="CD241" t="e">
        <f t="shared" si="214"/>
        <v>#REF!</v>
      </c>
      <c r="CE241" t="e">
        <f t="shared" si="215"/>
        <v>#REF!</v>
      </c>
      <c r="CF241" t="e">
        <f t="shared" si="216"/>
        <v>#REF!</v>
      </c>
      <c r="CG241" t="e">
        <f t="shared" si="217"/>
        <v>#REF!</v>
      </c>
      <c r="CH241" t="e">
        <f t="shared" si="218"/>
        <v>#REF!</v>
      </c>
      <c r="CI241" t="e">
        <f t="shared" si="219"/>
        <v>#REF!</v>
      </c>
      <c r="CJ241" t="e">
        <f t="shared" si="220"/>
        <v>#REF!</v>
      </c>
      <c r="CL241" s="89" t="e">
        <f t="shared" si="197"/>
        <v>#REF!</v>
      </c>
    </row>
    <row r="242" spans="1:90" x14ac:dyDescent="0.3">
      <c r="A242" t="s">
        <v>2</v>
      </c>
      <c r="B242">
        <v>6509</v>
      </c>
      <c r="C242" t="s">
        <v>140</v>
      </c>
      <c r="D242" s="16" t="e">
        <f>SUMIFS(#REF!,#REF!,$B242,#REF!,"Yes")</f>
        <v>#REF!</v>
      </c>
      <c r="E242" s="4" t="e">
        <f>SUMIFS(#REF!,#REF!,$B242,#REF!,"Yes")</f>
        <v>#REF!</v>
      </c>
      <c r="F242" s="4" t="e">
        <f>SUMIFS(#REF!,#REF!,$B242,#REF!,"Yes")</f>
        <v>#REF!</v>
      </c>
      <c r="G242" s="4" t="e">
        <f>SUMIFS(#REF!,#REF!,$B242,#REF!,"Yes")</f>
        <v>#REF!</v>
      </c>
      <c r="H242" s="4" t="e">
        <f>SUMIFS(#REF!,#REF!,$B242,#REF!,"Yes")</f>
        <v>#REF!</v>
      </c>
      <c r="I242" s="4" t="e">
        <f>SUMIFS(#REF!,#REF!,$B242,#REF!,"Yes")</f>
        <v>#REF!</v>
      </c>
      <c r="J242" s="4" t="e">
        <f>SUMIFS(#REF!,#REF!,$B242,#REF!,"Yes")</f>
        <v>#REF!</v>
      </c>
      <c r="K242" s="4" t="e">
        <f>SUMIFS(#REF!,#REF!,$B242,#REF!,"Yes")</f>
        <v>#REF!</v>
      </c>
      <c r="L242" s="4" t="e">
        <f>SUMIFS(#REF!,#REF!,$B242,#REF!,"Yes")</f>
        <v>#REF!</v>
      </c>
      <c r="M242" s="4" t="e">
        <f>SUMIFS(#REF!,#REF!,$B242,#REF!,"Yes")</f>
        <v>#REF!</v>
      </c>
      <c r="N242" s="4" t="e">
        <f>SUMIFS(#REF!,#REF!,$B242,#REF!,"Yes")</f>
        <v>#REF!</v>
      </c>
      <c r="O242" s="4" t="e">
        <f>SUMIFS(#REF!,#REF!,$B242,#REF!,"Yes")</f>
        <v>#REF!</v>
      </c>
      <c r="P242" s="4" t="e">
        <f>SUMIFS(#REF!,#REF!,$B242,#REF!,"Yes")</f>
        <v>#REF!</v>
      </c>
      <c r="Q242" s="4" t="e">
        <f>SUMIFS(#REF!,#REF!,$B242,#REF!,"Yes")</f>
        <v>#REF!</v>
      </c>
      <c r="R242" s="4" t="e">
        <f>SUMIFS(#REF!,#REF!,$B242,#REF!,"Yes")</f>
        <v>#REF!</v>
      </c>
      <c r="S242" s="4" t="e">
        <f>SUMIFS(#REF!,#REF!,$B242,#REF!,"Yes")</f>
        <v>#REF!</v>
      </c>
      <c r="T242" s="4" t="e">
        <f>SUMIFS(#REF!,#REF!,$B242,#REF!,"Yes")</f>
        <v>#REF!</v>
      </c>
      <c r="U242" s="4" t="e">
        <f>SUMIFS(#REF!,#REF!,$B242,#REF!,"Yes")</f>
        <v>#REF!</v>
      </c>
      <c r="V242" s="4" t="e">
        <f>SUMIFS(#REF!,#REF!,$B242,#REF!,"Yes")</f>
        <v>#REF!</v>
      </c>
      <c r="W242" s="4" t="e">
        <f>SUMIFS(#REF!,#REF!,$B242,#REF!,"Yes")</f>
        <v>#REF!</v>
      </c>
      <c r="X242" s="4" t="e">
        <f>SUMIFS(#REF!,#REF!,$B242,#REF!,"Yes")</f>
        <v>#REF!</v>
      </c>
      <c r="Y242" s="4" t="e">
        <f>SUMIFS(#REF!,#REF!,$B242,#REF!,"Yes")</f>
        <v>#REF!</v>
      </c>
      <c r="Z242" s="4" t="e">
        <f>SUMIFS(#REF!,#REF!,$B242,#REF!,"Yes")</f>
        <v>#REF!</v>
      </c>
      <c r="AA242" s="4" t="e">
        <f>SUMIFS(#REF!,#REF!,$B242,#REF!,"Yes")</f>
        <v>#REF!</v>
      </c>
      <c r="AB242" s="4" t="e">
        <f>SUMIFS(#REF!,#REF!,$B242,#REF!,"Yes")</f>
        <v>#REF!</v>
      </c>
      <c r="AC242" s="4" t="e">
        <f>SUMIFS(#REF!,#REF!,$B242,#REF!,"Yes")</f>
        <v>#REF!</v>
      </c>
      <c r="AD242" s="4" t="e">
        <f>SUMIFS(#REF!,#REF!,$B242,#REF!,"Yes")</f>
        <v>#REF!</v>
      </c>
      <c r="AE242" s="4" t="e">
        <f>SUMIFS(#REF!,#REF!,$B242,#REF!,"Yes")</f>
        <v>#REF!</v>
      </c>
      <c r="AF242" s="4" t="e">
        <f>SUMIFS(#REF!,#REF!,$B242,#REF!,"Yes")</f>
        <v>#REF!</v>
      </c>
      <c r="AG242" s="4" t="e">
        <f>IFERROR(INDEX(#REF!,MATCH(B242,#REF!,0),6),H242)</f>
        <v>#REF!</v>
      </c>
      <c r="AH242" s="12">
        <f t="shared" si="166"/>
        <v>0</v>
      </c>
      <c r="AI242" s="4" t="e">
        <f t="shared" si="167"/>
        <v>#REF!</v>
      </c>
      <c r="AJ242" s="4" t="e">
        <f t="shared" si="198"/>
        <v>#REF!</v>
      </c>
      <c r="AK242" s="4" t="e">
        <f t="shared" si="168"/>
        <v>#REF!</v>
      </c>
      <c r="AL242" s="4" t="e">
        <f t="shared" si="169"/>
        <v>#REF!</v>
      </c>
      <c r="AM242" s="4" t="e">
        <f t="shared" si="170"/>
        <v>#REF!</v>
      </c>
      <c r="AN242" s="4" t="e">
        <f t="shared" si="199"/>
        <v>#REF!</v>
      </c>
      <c r="AO242" s="4" t="e">
        <f t="shared" si="171"/>
        <v>#REF!</v>
      </c>
      <c r="AP242" s="4" t="e">
        <f t="shared" si="200"/>
        <v>#REF!</v>
      </c>
      <c r="AQ242" s="4" t="e">
        <f t="shared" si="172"/>
        <v>#REF!</v>
      </c>
      <c r="AR242" s="4" t="e">
        <f t="shared" si="173"/>
        <v>#REF!</v>
      </c>
      <c r="AS242" s="4" t="e">
        <f t="shared" si="174"/>
        <v>#REF!</v>
      </c>
      <c r="AT242" s="4" t="e">
        <f t="shared" si="201"/>
        <v>#REF!</v>
      </c>
      <c r="AU242" s="4" t="e">
        <f t="shared" si="175"/>
        <v>#REF!</v>
      </c>
      <c r="AV242" s="4" t="e">
        <f t="shared" si="202"/>
        <v>#REF!</v>
      </c>
      <c r="AW242" s="4" t="e">
        <f t="shared" si="176"/>
        <v>#REF!</v>
      </c>
      <c r="AX242" s="4" t="e">
        <f t="shared" si="177"/>
        <v>#REF!</v>
      </c>
      <c r="AY242" s="4" t="e">
        <f t="shared" si="178"/>
        <v>#REF!</v>
      </c>
      <c r="AZ242" s="4" t="e">
        <f t="shared" si="203"/>
        <v>#REF!</v>
      </c>
      <c r="BA242" s="4" t="e">
        <f t="shared" si="179"/>
        <v>#REF!</v>
      </c>
      <c r="BB242" s="4" t="e">
        <f t="shared" si="204"/>
        <v>#REF!</v>
      </c>
      <c r="BC242" s="4" t="e">
        <f t="shared" si="180"/>
        <v>#REF!</v>
      </c>
      <c r="BD242" s="4" t="e">
        <f t="shared" si="181"/>
        <v>#REF!</v>
      </c>
      <c r="BE242" s="4" t="e">
        <f t="shared" si="182"/>
        <v>#REF!</v>
      </c>
      <c r="BF242" s="4" t="e">
        <f t="shared" si="205"/>
        <v>#REF!</v>
      </c>
      <c r="BG242" s="4" t="e">
        <f t="shared" si="183"/>
        <v>#REF!</v>
      </c>
      <c r="BH242" s="4" t="e">
        <f t="shared" si="206"/>
        <v>#REF!</v>
      </c>
      <c r="BI242" s="4" t="e">
        <f t="shared" si="184"/>
        <v>#REF!</v>
      </c>
      <c r="BJ242" s="4" t="e">
        <f t="shared" si="185"/>
        <v>#REF!</v>
      </c>
      <c r="BK242" s="4" t="e">
        <f t="shared" si="186"/>
        <v>#REF!</v>
      </c>
      <c r="BL242" s="4" t="e">
        <f t="shared" si="207"/>
        <v>#REF!</v>
      </c>
      <c r="BM242" s="4" t="e">
        <f t="shared" si="187"/>
        <v>#REF!</v>
      </c>
      <c r="BN242" s="4" t="e">
        <f t="shared" si="208"/>
        <v>#REF!</v>
      </c>
      <c r="BO242" s="4" t="e">
        <f t="shared" si="188"/>
        <v>#REF!</v>
      </c>
      <c r="BP242" s="4" t="e">
        <f t="shared" si="189"/>
        <v>#REF!</v>
      </c>
      <c r="BQ242" s="4" t="e">
        <f t="shared" si="190"/>
        <v>#REF!</v>
      </c>
      <c r="BR242" s="4" t="e">
        <f t="shared" si="209"/>
        <v>#REF!</v>
      </c>
      <c r="BS242" s="4" t="e">
        <f t="shared" si="191"/>
        <v>#REF!</v>
      </c>
      <c r="BT242" s="4" t="e">
        <f t="shared" si="210"/>
        <v>#REF!</v>
      </c>
      <c r="BU242" s="4" t="e">
        <f t="shared" si="192"/>
        <v>#REF!</v>
      </c>
      <c r="BV242" s="4" t="e">
        <f t="shared" si="193"/>
        <v>#REF!</v>
      </c>
      <c r="BW242" s="4" t="e">
        <f t="shared" si="194"/>
        <v>#REF!</v>
      </c>
      <c r="BX242" s="4" t="e">
        <f t="shared" si="211"/>
        <v>#REF!</v>
      </c>
      <c r="BY242" s="4" t="e">
        <f t="shared" si="195"/>
        <v>#REF!</v>
      </c>
      <c r="BZ242" s="4" t="e">
        <f t="shared" si="212"/>
        <v>#REF!</v>
      </c>
      <c r="CA242" t="e">
        <f t="shared" si="196"/>
        <v>#REF!</v>
      </c>
      <c r="CB242">
        <v>0.12122076069717387</v>
      </c>
      <c r="CC242" t="e">
        <f t="shared" si="213"/>
        <v>#REF!</v>
      </c>
      <c r="CD242" t="e">
        <f t="shared" si="214"/>
        <v>#REF!</v>
      </c>
      <c r="CE242" t="e">
        <f t="shared" si="215"/>
        <v>#REF!</v>
      </c>
      <c r="CF242" t="e">
        <f t="shared" si="216"/>
        <v>#REF!</v>
      </c>
      <c r="CG242" t="e">
        <f t="shared" si="217"/>
        <v>#REF!</v>
      </c>
      <c r="CH242" t="e">
        <f t="shared" si="218"/>
        <v>#REF!</v>
      </c>
      <c r="CI242" t="e">
        <f t="shared" si="219"/>
        <v>#REF!</v>
      </c>
      <c r="CJ242" t="e">
        <f t="shared" si="220"/>
        <v>#REF!</v>
      </c>
      <c r="CL242" s="89" t="e">
        <f t="shared" si="197"/>
        <v>#REF!</v>
      </c>
    </row>
    <row r="243" spans="1:90" x14ac:dyDescent="0.3">
      <c r="A243" t="s">
        <v>2</v>
      </c>
      <c r="B243">
        <v>6597</v>
      </c>
      <c r="C243" t="s">
        <v>428</v>
      </c>
      <c r="D243" s="16" t="e">
        <f>SUMIFS(#REF!,#REF!,$B243,#REF!,"Yes")</f>
        <v>#REF!</v>
      </c>
      <c r="E243" s="4" t="e">
        <f>SUMIFS(#REF!,#REF!,$B243,#REF!,"Yes")</f>
        <v>#REF!</v>
      </c>
      <c r="F243" s="4" t="e">
        <f>SUMIFS(#REF!,#REF!,$B243,#REF!,"Yes")</f>
        <v>#REF!</v>
      </c>
      <c r="G243" s="4" t="e">
        <f>SUMIFS(#REF!,#REF!,$B243,#REF!,"Yes")</f>
        <v>#REF!</v>
      </c>
      <c r="H243" s="4" t="e">
        <f>SUMIFS(#REF!,#REF!,$B243,#REF!,"Yes")</f>
        <v>#REF!</v>
      </c>
      <c r="I243" s="4" t="e">
        <f>SUMIFS(#REF!,#REF!,$B243,#REF!,"Yes")</f>
        <v>#REF!</v>
      </c>
      <c r="J243" s="4" t="e">
        <f>SUMIFS(#REF!,#REF!,$B243,#REF!,"Yes")</f>
        <v>#REF!</v>
      </c>
      <c r="K243" s="4" t="e">
        <f>SUMIFS(#REF!,#REF!,$B243,#REF!,"Yes")</f>
        <v>#REF!</v>
      </c>
      <c r="L243" s="4" t="e">
        <f>SUMIFS(#REF!,#REF!,$B243,#REF!,"Yes")</f>
        <v>#REF!</v>
      </c>
      <c r="M243" s="4" t="e">
        <f>SUMIFS(#REF!,#REF!,$B243,#REF!,"Yes")</f>
        <v>#REF!</v>
      </c>
      <c r="N243" s="4" t="e">
        <f>SUMIFS(#REF!,#REF!,$B243,#REF!,"Yes")</f>
        <v>#REF!</v>
      </c>
      <c r="O243" s="4" t="e">
        <f>SUMIFS(#REF!,#REF!,$B243,#REF!,"Yes")</f>
        <v>#REF!</v>
      </c>
      <c r="P243" s="4" t="e">
        <f>SUMIFS(#REF!,#REF!,$B243,#REF!,"Yes")</f>
        <v>#REF!</v>
      </c>
      <c r="Q243" s="4" t="e">
        <f>SUMIFS(#REF!,#REF!,$B243,#REF!,"Yes")</f>
        <v>#REF!</v>
      </c>
      <c r="R243" s="4" t="e">
        <f>SUMIFS(#REF!,#REF!,$B243,#REF!,"Yes")</f>
        <v>#REF!</v>
      </c>
      <c r="S243" s="4" t="e">
        <f>SUMIFS(#REF!,#REF!,$B243,#REF!,"Yes")</f>
        <v>#REF!</v>
      </c>
      <c r="T243" s="4" t="e">
        <f>SUMIFS(#REF!,#REF!,$B243,#REF!,"Yes")</f>
        <v>#REF!</v>
      </c>
      <c r="U243" s="4" t="e">
        <f>SUMIFS(#REF!,#REF!,$B243,#REF!,"Yes")</f>
        <v>#REF!</v>
      </c>
      <c r="V243" s="4" t="e">
        <f>SUMIFS(#REF!,#REF!,$B243,#REF!,"Yes")</f>
        <v>#REF!</v>
      </c>
      <c r="W243" s="4" t="e">
        <f>SUMIFS(#REF!,#REF!,$B243,#REF!,"Yes")</f>
        <v>#REF!</v>
      </c>
      <c r="X243" s="4" t="e">
        <f>SUMIFS(#REF!,#REF!,$B243,#REF!,"Yes")</f>
        <v>#REF!</v>
      </c>
      <c r="Y243" s="4" t="e">
        <f>SUMIFS(#REF!,#REF!,$B243,#REF!,"Yes")</f>
        <v>#REF!</v>
      </c>
      <c r="Z243" s="4" t="e">
        <f>SUMIFS(#REF!,#REF!,$B243,#REF!,"Yes")</f>
        <v>#REF!</v>
      </c>
      <c r="AA243" s="4" t="e">
        <f>SUMIFS(#REF!,#REF!,$B243,#REF!,"Yes")</f>
        <v>#REF!</v>
      </c>
      <c r="AB243" s="4" t="e">
        <f>SUMIFS(#REF!,#REF!,$B243,#REF!,"Yes")</f>
        <v>#REF!</v>
      </c>
      <c r="AC243" s="4" t="e">
        <f>SUMIFS(#REF!,#REF!,$B243,#REF!,"Yes")</f>
        <v>#REF!</v>
      </c>
      <c r="AD243" s="4" t="e">
        <f>SUMIFS(#REF!,#REF!,$B243,#REF!,"Yes")</f>
        <v>#REF!</v>
      </c>
      <c r="AE243" s="4" t="e">
        <f>SUMIFS(#REF!,#REF!,$B243,#REF!,"Yes")</f>
        <v>#REF!</v>
      </c>
      <c r="AF243" s="4" t="e">
        <f>SUMIFS(#REF!,#REF!,$B243,#REF!,"Yes")</f>
        <v>#REF!</v>
      </c>
      <c r="AG243" s="4" t="e">
        <f>IFERROR(INDEX(#REF!,MATCH(B243,#REF!,0),6),H243)</f>
        <v>#REF!</v>
      </c>
      <c r="AH243" s="12">
        <f t="shared" si="166"/>
        <v>0</v>
      </c>
      <c r="AI243" s="4" t="e">
        <f t="shared" si="167"/>
        <v>#REF!</v>
      </c>
      <c r="AJ243" s="4" t="e">
        <f t="shared" si="198"/>
        <v>#REF!</v>
      </c>
      <c r="AK243" s="4" t="e">
        <f t="shared" si="168"/>
        <v>#REF!</v>
      </c>
      <c r="AL243" s="4" t="e">
        <f t="shared" si="169"/>
        <v>#REF!</v>
      </c>
      <c r="AM243" s="4" t="e">
        <f t="shared" si="170"/>
        <v>#REF!</v>
      </c>
      <c r="AN243" s="4" t="e">
        <f t="shared" si="199"/>
        <v>#REF!</v>
      </c>
      <c r="AO243" s="4" t="e">
        <f t="shared" si="171"/>
        <v>#REF!</v>
      </c>
      <c r="AP243" s="4" t="e">
        <f t="shared" si="200"/>
        <v>#REF!</v>
      </c>
      <c r="AQ243" s="4" t="e">
        <f t="shared" si="172"/>
        <v>#REF!</v>
      </c>
      <c r="AR243" s="4" t="e">
        <f t="shared" si="173"/>
        <v>#REF!</v>
      </c>
      <c r="AS243" s="4" t="e">
        <f t="shared" si="174"/>
        <v>#REF!</v>
      </c>
      <c r="AT243" s="4" t="e">
        <f t="shared" si="201"/>
        <v>#REF!</v>
      </c>
      <c r="AU243" s="4" t="e">
        <f t="shared" si="175"/>
        <v>#REF!</v>
      </c>
      <c r="AV243" s="4" t="e">
        <f t="shared" si="202"/>
        <v>#REF!</v>
      </c>
      <c r="AW243" s="4" t="e">
        <f t="shared" si="176"/>
        <v>#REF!</v>
      </c>
      <c r="AX243" s="4" t="e">
        <f t="shared" si="177"/>
        <v>#REF!</v>
      </c>
      <c r="AY243" s="4" t="e">
        <f t="shared" si="178"/>
        <v>#REF!</v>
      </c>
      <c r="AZ243" s="4" t="e">
        <f t="shared" si="203"/>
        <v>#REF!</v>
      </c>
      <c r="BA243" s="4" t="e">
        <f t="shared" si="179"/>
        <v>#REF!</v>
      </c>
      <c r="BB243" s="4" t="e">
        <f t="shared" si="204"/>
        <v>#REF!</v>
      </c>
      <c r="BC243" s="4" t="e">
        <f t="shared" si="180"/>
        <v>#REF!</v>
      </c>
      <c r="BD243" s="4" t="e">
        <f t="shared" si="181"/>
        <v>#REF!</v>
      </c>
      <c r="BE243" s="4" t="e">
        <f t="shared" si="182"/>
        <v>#REF!</v>
      </c>
      <c r="BF243" s="4" t="e">
        <f t="shared" si="205"/>
        <v>#REF!</v>
      </c>
      <c r="BG243" s="4" t="e">
        <f t="shared" si="183"/>
        <v>#REF!</v>
      </c>
      <c r="BH243" s="4" t="e">
        <f t="shared" si="206"/>
        <v>#REF!</v>
      </c>
      <c r="BI243" s="4" t="e">
        <f t="shared" si="184"/>
        <v>#REF!</v>
      </c>
      <c r="BJ243" s="4" t="e">
        <f t="shared" si="185"/>
        <v>#REF!</v>
      </c>
      <c r="BK243" s="4" t="e">
        <f t="shared" si="186"/>
        <v>#REF!</v>
      </c>
      <c r="BL243" s="4" t="e">
        <f t="shared" si="207"/>
        <v>#REF!</v>
      </c>
      <c r="BM243" s="4" t="e">
        <f t="shared" si="187"/>
        <v>#REF!</v>
      </c>
      <c r="BN243" s="4" t="e">
        <f t="shared" si="208"/>
        <v>#REF!</v>
      </c>
      <c r="BO243" s="4" t="e">
        <f t="shared" si="188"/>
        <v>#REF!</v>
      </c>
      <c r="BP243" s="4" t="e">
        <f t="shared" si="189"/>
        <v>#REF!</v>
      </c>
      <c r="BQ243" s="4" t="e">
        <f t="shared" si="190"/>
        <v>#REF!</v>
      </c>
      <c r="BR243" s="4" t="e">
        <f t="shared" si="209"/>
        <v>#REF!</v>
      </c>
      <c r="BS243" s="4" t="e">
        <f t="shared" si="191"/>
        <v>#REF!</v>
      </c>
      <c r="BT243" s="4" t="e">
        <f t="shared" si="210"/>
        <v>#REF!</v>
      </c>
      <c r="BU243" s="4" t="e">
        <f t="shared" si="192"/>
        <v>#REF!</v>
      </c>
      <c r="BV243" s="4" t="e">
        <f t="shared" si="193"/>
        <v>#REF!</v>
      </c>
      <c r="BW243" s="4" t="e">
        <f t="shared" si="194"/>
        <v>#REF!</v>
      </c>
      <c r="BX243" s="4" t="e">
        <f t="shared" si="211"/>
        <v>#REF!</v>
      </c>
      <c r="BY243" s="4" t="e">
        <f t="shared" si="195"/>
        <v>#REF!</v>
      </c>
      <c r="BZ243" s="4" t="e">
        <f t="shared" si="212"/>
        <v>#REF!</v>
      </c>
      <c r="CA243" t="e">
        <f t="shared" si="196"/>
        <v>#REF!</v>
      </c>
      <c r="CB243">
        <v>0</v>
      </c>
      <c r="CC243" t="e">
        <f t="shared" si="213"/>
        <v>#REF!</v>
      </c>
      <c r="CD243" t="e">
        <f t="shared" si="214"/>
        <v>#REF!</v>
      </c>
      <c r="CE243" t="e">
        <f t="shared" si="215"/>
        <v>#REF!</v>
      </c>
      <c r="CF243" t="e">
        <f t="shared" si="216"/>
        <v>#REF!</v>
      </c>
      <c r="CG243" t="e">
        <f t="shared" si="217"/>
        <v>#REF!</v>
      </c>
      <c r="CH243" t="e">
        <f t="shared" si="218"/>
        <v>#REF!</v>
      </c>
      <c r="CI243" t="e">
        <f t="shared" si="219"/>
        <v>#REF!</v>
      </c>
      <c r="CJ243" t="e">
        <f t="shared" si="220"/>
        <v>#REF!</v>
      </c>
      <c r="CL243" s="89" t="e">
        <f t="shared" si="197"/>
        <v>#REF!</v>
      </c>
    </row>
    <row r="244" spans="1:90" x14ac:dyDescent="0.3">
      <c r="A244" t="s">
        <v>2</v>
      </c>
      <c r="B244">
        <v>6624</v>
      </c>
      <c r="C244" t="s">
        <v>53</v>
      </c>
      <c r="D244" s="16" t="e">
        <f>SUMIFS(#REF!,#REF!,$B244,#REF!,"Yes")</f>
        <v>#REF!</v>
      </c>
      <c r="E244" s="4" t="e">
        <f>SUMIFS(#REF!,#REF!,$B244,#REF!,"Yes")</f>
        <v>#REF!</v>
      </c>
      <c r="F244" s="4" t="e">
        <f>SUMIFS(#REF!,#REF!,$B244,#REF!,"Yes")</f>
        <v>#REF!</v>
      </c>
      <c r="G244" s="4" t="e">
        <f>SUMIFS(#REF!,#REF!,$B244,#REF!,"Yes")</f>
        <v>#REF!</v>
      </c>
      <c r="H244" s="4" t="e">
        <f>SUMIFS(#REF!,#REF!,$B244,#REF!,"Yes")</f>
        <v>#REF!</v>
      </c>
      <c r="I244" s="4" t="e">
        <f>SUMIFS(#REF!,#REF!,$B244,#REF!,"Yes")</f>
        <v>#REF!</v>
      </c>
      <c r="J244" s="4" t="e">
        <f>SUMIFS(#REF!,#REF!,$B244,#REF!,"Yes")</f>
        <v>#REF!</v>
      </c>
      <c r="K244" s="4" t="e">
        <f>SUMIFS(#REF!,#REF!,$B244,#REF!,"Yes")</f>
        <v>#REF!</v>
      </c>
      <c r="L244" s="4" t="e">
        <f>SUMIFS(#REF!,#REF!,$B244,#REF!,"Yes")</f>
        <v>#REF!</v>
      </c>
      <c r="M244" s="4" t="e">
        <f>SUMIFS(#REF!,#REF!,$B244,#REF!,"Yes")</f>
        <v>#REF!</v>
      </c>
      <c r="N244" s="4" t="e">
        <f>SUMIFS(#REF!,#REF!,$B244,#REF!,"Yes")</f>
        <v>#REF!</v>
      </c>
      <c r="O244" s="4" t="e">
        <f>SUMIFS(#REF!,#REF!,$B244,#REF!,"Yes")</f>
        <v>#REF!</v>
      </c>
      <c r="P244" s="4" t="e">
        <f>SUMIFS(#REF!,#REF!,$B244,#REF!,"Yes")</f>
        <v>#REF!</v>
      </c>
      <c r="Q244" s="4" t="e">
        <f>SUMIFS(#REF!,#REF!,$B244,#REF!,"Yes")</f>
        <v>#REF!</v>
      </c>
      <c r="R244" s="4" t="e">
        <f>SUMIFS(#REF!,#REF!,$B244,#REF!,"Yes")</f>
        <v>#REF!</v>
      </c>
      <c r="S244" s="4" t="e">
        <f>SUMIFS(#REF!,#REF!,$B244,#REF!,"Yes")</f>
        <v>#REF!</v>
      </c>
      <c r="T244" s="4" t="e">
        <f>SUMIFS(#REF!,#REF!,$B244,#REF!,"Yes")</f>
        <v>#REF!</v>
      </c>
      <c r="U244" s="4" t="e">
        <f>SUMIFS(#REF!,#REF!,$B244,#REF!,"Yes")</f>
        <v>#REF!</v>
      </c>
      <c r="V244" s="4" t="e">
        <f>SUMIFS(#REF!,#REF!,$B244,#REF!,"Yes")</f>
        <v>#REF!</v>
      </c>
      <c r="W244" s="4" t="e">
        <f>SUMIFS(#REF!,#REF!,$B244,#REF!,"Yes")</f>
        <v>#REF!</v>
      </c>
      <c r="X244" s="4" t="e">
        <f>SUMIFS(#REF!,#REF!,$B244,#REF!,"Yes")</f>
        <v>#REF!</v>
      </c>
      <c r="Y244" s="4" t="e">
        <f>SUMIFS(#REF!,#REF!,$B244,#REF!,"Yes")</f>
        <v>#REF!</v>
      </c>
      <c r="Z244" s="4" t="e">
        <f>SUMIFS(#REF!,#REF!,$B244,#REF!,"Yes")</f>
        <v>#REF!</v>
      </c>
      <c r="AA244" s="4" t="e">
        <f>SUMIFS(#REF!,#REF!,$B244,#REF!,"Yes")</f>
        <v>#REF!</v>
      </c>
      <c r="AB244" s="4" t="e">
        <f>SUMIFS(#REF!,#REF!,$B244,#REF!,"Yes")</f>
        <v>#REF!</v>
      </c>
      <c r="AC244" s="4" t="e">
        <f>SUMIFS(#REF!,#REF!,$B244,#REF!,"Yes")</f>
        <v>#REF!</v>
      </c>
      <c r="AD244" s="4" t="e">
        <f>SUMIFS(#REF!,#REF!,$B244,#REF!,"Yes")</f>
        <v>#REF!</v>
      </c>
      <c r="AE244" s="4" t="e">
        <f>SUMIFS(#REF!,#REF!,$B244,#REF!,"Yes")</f>
        <v>#REF!</v>
      </c>
      <c r="AF244" s="4" t="e">
        <f>SUMIFS(#REF!,#REF!,$B244,#REF!,"Yes")</f>
        <v>#REF!</v>
      </c>
      <c r="AG244" s="4" t="e">
        <f>IFERROR(INDEX(#REF!,MATCH(B244,#REF!,0),6),H244)</f>
        <v>#REF!</v>
      </c>
      <c r="AH244" s="12">
        <f t="shared" si="166"/>
        <v>0</v>
      </c>
      <c r="AI244" s="4" t="e">
        <f t="shared" si="167"/>
        <v>#REF!</v>
      </c>
      <c r="AJ244" s="4" t="e">
        <f t="shared" si="198"/>
        <v>#REF!</v>
      </c>
      <c r="AK244" s="4" t="e">
        <f t="shared" si="168"/>
        <v>#REF!</v>
      </c>
      <c r="AL244" s="4" t="e">
        <f t="shared" si="169"/>
        <v>#REF!</v>
      </c>
      <c r="AM244" s="4" t="e">
        <f t="shared" si="170"/>
        <v>#REF!</v>
      </c>
      <c r="AN244" s="4" t="e">
        <f t="shared" si="199"/>
        <v>#REF!</v>
      </c>
      <c r="AO244" s="4" t="e">
        <f t="shared" si="171"/>
        <v>#REF!</v>
      </c>
      <c r="AP244" s="4" t="e">
        <f t="shared" si="200"/>
        <v>#REF!</v>
      </c>
      <c r="AQ244" s="4" t="e">
        <f t="shared" si="172"/>
        <v>#REF!</v>
      </c>
      <c r="AR244" s="4" t="e">
        <f t="shared" si="173"/>
        <v>#REF!</v>
      </c>
      <c r="AS244" s="4" t="e">
        <f t="shared" si="174"/>
        <v>#REF!</v>
      </c>
      <c r="AT244" s="4" t="e">
        <f t="shared" si="201"/>
        <v>#REF!</v>
      </c>
      <c r="AU244" s="4" t="e">
        <f t="shared" si="175"/>
        <v>#REF!</v>
      </c>
      <c r="AV244" s="4" t="e">
        <f t="shared" si="202"/>
        <v>#REF!</v>
      </c>
      <c r="AW244" s="4" t="e">
        <f t="shared" si="176"/>
        <v>#REF!</v>
      </c>
      <c r="AX244" s="4" t="e">
        <f t="shared" si="177"/>
        <v>#REF!</v>
      </c>
      <c r="AY244" s="4" t="e">
        <f t="shared" si="178"/>
        <v>#REF!</v>
      </c>
      <c r="AZ244" s="4" t="e">
        <f t="shared" si="203"/>
        <v>#REF!</v>
      </c>
      <c r="BA244" s="4" t="e">
        <f t="shared" si="179"/>
        <v>#REF!</v>
      </c>
      <c r="BB244" s="4" t="e">
        <f t="shared" si="204"/>
        <v>#REF!</v>
      </c>
      <c r="BC244" s="4" t="e">
        <f t="shared" si="180"/>
        <v>#REF!</v>
      </c>
      <c r="BD244" s="4" t="e">
        <f t="shared" si="181"/>
        <v>#REF!</v>
      </c>
      <c r="BE244" s="4" t="e">
        <f t="shared" si="182"/>
        <v>#REF!</v>
      </c>
      <c r="BF244" s="4" t="e">
        <f t="shared" si="205"/>
        <v>#REF!</v>
      </c>
      <c r="BG244" s="4" t="e">
        <f t="shared" si="183"/>
        <v>#REF!</v>
      </c>
      <c r="BH244" s="4" t="e">
        <f t="shared" si="206"/>
        <v>#REF!</v>
      </c>
      <c r="BI244" s="4" t="e">
        <f t="shared" si="184"/>
        <v>#REF!</v>
      </c>
      <c r="BJ244" s="4" t="e">
        <f t="shared" si="185"/>
        <v>#REF!</v>
      </c>
      <c r="BK244" s="4" t="e">
        <f t="shared" si="186"/>
        <v>#REF!</v>
      </c>
      <c r="BL244" s="4" t="e">
        <f t="shared" si="207"/>
        <v>#REF!</v>
      </c>
      <c r="BM244" s="4" t="e">
        <f t="shared" si="187"/>
        <v>#REF!</v>
      </c>
      <c r="BN244" s="4" t="e">
        <f t="shared" si="208"/>
        <v>#REF!</v>
      </c>
      <c r="BO244" s="4" t="e">
        <f t="shared" si="188"/>
        <v>#REF!</v>
      </c>
      <c r="BP244" s="4" t="e">
        <f t="shared" si="189"/>
        <v>#REF!</v>
      </c>
      <c r="BQ244" s="4" t="e">
        <f t="shared" si="190"/>
        <v>#REF!</v>
      </c>
      <c r="BR244" s="4" t="e">
        <f t="shared" si="209"/>
        <v>#REF!</v>
      </c>
      <c r="BS244" s="4" t="e">
        <f t="shared" si="191"/>
        <v>#REF!</v>
      </c>
      <c r="BT244" s="4" t="e">
        <f t="shared" si="210"/>
        <v>#REF!</v>
      </c>
      <c r="BU244" s="4" t="e">
        <f t="shared" si="192"/>
        <v>#REF!</v>
      </c>
      <c r="BV244" s="4" t="e">
        <f t="shared" si="193"/>
        <v>#REF!</v>
      </c>
      <c r="BW244" s="4" t="e">
        <f t="shared" si="194"/>
        <v>#REF!</v>
      </c>
      <c r="BX244" s="4" t="e">
        <f t="shared" si="211"/>
        <v>#REF!</v>
      </c>
      <c r="BY244" s="4" t="e">
        <f t="shared" si="195"/>
        <v>#REF!</v>
      </c>
      <c r="BZ244" s="4" t="e">
        <f t="shared" si="212"/>
        <v>#REF!</v>
      </c>
      <c r="CA244" t="e">
        <f t="shared" si="196"/>
        <v>#REF!</v>
      </c>
      <c r="CB244">
        <v>4.3356452865361411E-3</v>
      </c>
      <c r="CC244" t="e">
        <f t="shared" si="213"/>
        <v>#REF!</v>
      </c>
      <c r="CD244" t="e">
        <f t="shared" si="214"/>
        <v>#REF!</v>
      </c>
      <c r="CE244" t="e">
        <f t="shared" si="215"/>
        <v>#REF!</v>
      </c>
      <c r="CF244" t="e">
        <f t="shared" si="216"/>
        <v>#REF!</v>
      </c>
      <c r="CG244" t="e">
        <f t="shared" si="217"/>
        <v>#REF!</v>
      </c>
      <c r="CH244" t="e">
        <f t="shared" si="218"/>
        <v>#REF!</v>
      </c>
      <c r="CI244" t="e">
        <f t="shared" si="219"/>
        <v>#REF!</v>
      </c>
      <c r="CJ244" t="e">
        <f t="shared" si="220"/>
        <v>#REF!</v>
      </c>
      <c r="CL244" s="89" t="e">
        <f t="shared" si="197"/>
        <v>#REF!</v>
      </c>
    </row>
    <row r="245" spans="1:90" x14ac:dyDescent="0.3">
      <c r="A245" t="s">
        <v>2</v>
      </c>
      <c r="B245">
        <v>6679</v>
      </c>
      <c r="C245" t="s">
        <v>111</v>
      </c>
      <c r="D245" s="16" t="e">
        <f>SUMIFS(#REF!,#REF!,$B245,#REF!,"Yes")</f>
        <v>#REF!</v>
      </c>
      <c r="E245" s="4" t="e">
        <f>SUMIFS(#REF!,#REF!,$B245,#REF!,"Yes")</f>
        <v>#REF!</v>
      </c>
      <c r="F245" s="4" t="e">
        <f>SUMIFS(#REF!,#REF!,$B245,#REF!,"Yes")</f>
        <v>#REF!</v>
      </c>
      <c r="G245" s="4" t="e">
        <f>SUMIFS(#REF!,#REF!,$B245,#REF!,"Yes")</f>
        <v>#REF!</v>
      </c>
      <c r="H245" s="4" t="e">
        <f>SUMIFS(#REF!,#REF!,$B245,#REF!,"Yes")</f>
        <v>#REF!</v>
      </c>
      <c r="I245" s="4" t="e">
        <f>SUMIFS(#REF!,#REF!,$B245,#REF!,"Yes")</f>
        <v>#REF!</v>
      </c>
      <c r="J245" s="4" t="e">
        <f>SUMIFS(#REF!,#REF!,$B245,#REF!,"Yes")</f>
        <v>#REF!</v>
      </c>
      <c r="K245" s="4" t="e">
        <f>SUMIFS(#REF!,#REF!,$B245,#REF!,"Yes")</f>
        <v>#REF!</v>
      </c>
      <c r="L245" s="4" t="e">
        <f>SUMIFS(#REF!,#REF!,$B245,#REF!,"Yes")</f>
        <v>#REF!</v>
      </c>
      <c r="M245" s="4" t="e">
        <f>SUMIFS(#REF!,#REF!,$B245,#REF!,"Yes")</f>
        <v>#REF!</v>
      </c>
      <c r="N245" s="4" t="e">
        <f>SUMIFS(#REF!,#REF!,$B245,#REF!,"Yes")</f>
        <v>#REF!</v>
      </c>
      <c r="O245" s="4" t="e">
        <f>SUMIFS(#REF!,#REF!,$B245,#REF!,"Yes")</f>
        <v>#REF!</v>
      </c>
      <c r="P245" s="4" t="e">
        <f>SUMIFS(#REF!,#REF!,$B245,#REF!,"Yes")</f>
        <v>#REF!</v>
      </c>
      <c r="Q245" s="4" t="e">
        <f>SUMIFS(#REF!,#REF!,$B245,#REF!,"Yes")</f>
        <v>#REF!</v>
      </c>
      <c r="R245" s="4" t="e">
        <f>SUMIFS(#REF!,#REF!,$B245,#REF!,"Yes")</f>
        <v>#REF!</v>
      </c>
      <c r="S245" s="4" t="e">
        <f>SUMIFS(#REF!,#REF!,$B245,#REF!,"Yes")</f>
        <v>#REF!</v>
      </c>
      <c r="T245" s="4" t="e">
        <f>SUMIFS(#REF!,#REF!,$B245,#REF!,"Yes")</f>
        <v>#REF!</v>
      </c>
      <c r="U245" s="4" t="e">
        <f>SUMIFS(#REF!,#REF!,$B245,#REF!,"Yes")</f>
        <v>#REF!</v>
      </c>
      <c r="V245" s="4" t="e">
        <f>SUMIFS(#REF!,#REF!,$B245,#REF!,"Yes")</f>
        <v>#REF!</v>
      </c>
      <c r="W245" s="4" t="e">
        <f>SUMIFS(#REF!,#REF!,$B245,#REF!,"Yes")</f>
        <v>#REF!</v>
      </c>
      <c r="X245" s="4" t="e">
        <f>SUMIFS(#REF!,#REF!,$B245,#REF!,"Yes")</f>
        <v>#REF!</v>
      </c>
      <c r="Y245" s="4" t="e">
        <f>SUMIFS(#REF!,#REF!,$B245,#REF!,"Yes")</f>
        <v>#REF!</v>
      </c>
      <c r="Z245" s="4" t="e">
        <f>SUMIFS(#REF!,#REF!,$B245,#REF!,"Yes")</f>
        <v>#REF!</v>
      </c>
      <c r="AA245" s="4" t="e">
        <f>SUMIFS(#REF!,#REF!,$B245,#REF!,"Yes")</f>
        <v>#REF!</v>
      </c>
      <c r="AB245" s="4" t="e">
        <f>SUMIFS(#REF!,#REF!,$B245,#REF!,"Yes")</f>
        <v>#REF!</v>
      </c>
      <c r="AC245" s="4" t="e">
        <f>SUMIFS(#REF!,#REF!,$B245,#REF!,"Yes")</f>
        <v>#REF!</v>
      </c>
      <c r="AD245" s="4" t="e">
        <f>SUMIFS(#REF!,#REF!,$B245,#REF!,"Yes")</f>
        <v>#REF!</v>
      </c>
      <c r="AE245" s="4" t="e">
        <f>SUMIFS(#REF!,#REF!,$B245,#REF!,"Yes")</f>
        <v>#REF!</v>
      </c>
      <c r="AF245" s="4" t="e">
        <f>SUMIFS(#REF!,#REF!,$B245,#REF!,"Yes")</f>
        <v>#REF!</v>
      </c>
      <c r="AG245" s="4" t="e">
        <f>IFERROR(INDEX(#REF!,MATCH(B245,#REF!,0),6),H245)</f>
        <v>#REF!</v>
      </c>
      <c r="AH245" s="12">
        <f t="shared" si="166"/>
        <v>0</v>
      </c>
      <c r="AI245" s="4" t="e">
        <f t="shared" si="167"/>
        <v>#REF!</v>
      </c>
      <c r="AJ245" s="4" t="e">
        <f t="shared" si="198"/>
        <v>#REF!</v>
      </c>
      <c r="AK245" s="4" t="e">
        <f t="shared" si="168"/>
        <v>#REF!</v>
      </c>
      <c r="AL245" s="4" t="e">
        <f t="shared" si="169"/>
        <v>#REF!</v>
      </c>
      <c r="AM245" s="4" t="e">
        <f t="shared" si="170"/>
        <v>#REF!</v>
      </c>
      <c r="AN245" s="4" t="e">
        <f t="shared" si="199"/>
        <v>#REF!</v>
      </c>
      <c r="AO245" s="4" t="e">
        <f t="shared" si="171"/>
        <v>#REF!</v>
      </c>
      <c r="AP245" s="4" t="e">
        <f t="shared" si="200"/>
        <v>#REF!</v>
      </c>
      <c r="AQ245" s="4" t="e">
        <f t="shared" si="172"/>
        <v>#REF!</v>
      </c>
      <c r="AR245" s="4" t="e">
        <f t="shared" si="173"/>
        <v>#REF!</v>
      </c>
      <c r="AS245" s="4" t="e">
        <f t="shared" si="174"/>
        <v>#REF!</v>
      </c>
      <c r="AT245" s="4" t="e">
        <f t="shared" si="201"/>
        <v>#REF!</v>
      </c>
      <c r="AU245" s="4" t="e">
        <f t="shared" si="175"/>
        <v>#REF!</v>
      </c>
      <c r="AV245" s="4" t="e">
        <f t="shared" si="202"/>
        <v>#REF!</v>
      </c>
      <c r="AW245" s="4" t="e">
        <f t="shared" si="176"/>
        <v>#REF!</v>
      </c>
      <c r="AX245" s="4" t="e">
        <f t="shared" si="177"/>
        <v>#REF!</v>
      </c>
      <c r="AY245" s="4" t="e">
        <f t="shared" si="178"/>
        <v>#REF!</v>
      </c>
      <c r="AZ245" s="4" t="e">
        <f t="shared" si="203"/>
        <v>#REF!</v>
      </c>
      <c r="BA245" s="4" t="e">
        <f t="shared" si="179"/>
        <v>#REF!</v>
      </c>
      <c r="BB245" s="4" t="e">
        <f t="shared" si="204"/>
        <v>#REF!</v>
      </c>
      <c r="BC245" s="4" t="e">
        <f t="shared" si="180"/>
        <v>#REF!</v>
      </c>
      <c r="BD245" s="4" t="e">
        <f t="shared" si="181"/>
        <v>#REF!</v>
      </c>
      <c r="BE245" s="4" t="e">
        <f t="shared" si="182"/>
        <v>#REF!</v>
      </c>
      <c r="BF245" s="4" t="e">
        <f t="shared" si="205"/>
        <v>#REF!</v>
      </c>
      <c r="BG245" s="4" t="e">
        <f t="shared" si="183"/>
        <v>#REF!</v>
      </c>
      <c r="BH245" s="4" t="e">
        <f t="shared" si="206"/>
        <v>#REF!</v>
      </c>
      <c r="BI245" s="4" t="e">
        <f t="shared" si="184"/>
        <v>#REF!</v>
      </c>
      <c r="BJ245" s="4" t="e">
        <f t="shared" si="185"/>
        <v>#REF!</v>
      </c>
      <c r="BK245" s="4" t="e">
        <f t="shared" si="186"/>
        <v>#REF!</v>
      </c>
      <c r="BL245" s="4" t="e">
        <f t="shared" si="207"/>
        <v>#REF!</v>
      </c>
      <c r="BM245" s="4" t="e">
        <f t="shared" si="187"/>
        <v>#REF!</v>
      </c>
      <c r="BN245" s="4" t="e">
        <f t="shared" si="208"/>
        <v>#REF!</v>
      </c>
      <c r="BO245" s="4" t="e">
        <f t="shared" si="188"/>
        <v>#REF!</v>
      </c>
      <c r="BP245" s="4" t="e">
        <f t="shared" si="189"/>
        <v>#REF!</v>
      </c>
      <c r="BQ245" s="4" t="e">
        <f t="shared" si="190"/>
        <v>#REF!</v>
      </c>
      <c r="BR245" s="4" t="e">
        <f t="shared" si="209"/>
        <v>#REF!</v>
      </c>
      <c r="BS245" s="4" t="e">
        <f t="shared" si="191"/>
        <v>#REF!</v>
      </c>
      <c r="BT245" s="4" t="e">
        <f t="shared" si="210"/>
        <v>#REF!</v>
      </c>
      <c r="BU245" s="4" t="e">
        <f t="shared" si="192"/>
        <v>#REF!</v>
      </c>
      <c r="BV245" s="4" t="e">
        <f t="shared" si="193"/>
        <v>#REF!</v>
      </c>
      <c r="BW245" s="4" t="e">
        <f t="shared" si="194"/>
        <v>#REF!</v>
      </c>
      <c r="BX245" s="4" t="e">
        <f t="shared" si="211"/>
        <v>#REF!</v>
      </c>
      <c r="BY245" s="4" t="e">
        <f t="shared" si="195"/>
        <v>#REF!</v>
      </c>
      <c r="BZ245" s="4" t="e">
        <f t="shared" si="212"/>
        <v>#REF!</v>
      </c>
      <c r="CA245" t="e">
        <f t="shared" si="196"/>
        <v>#REF!</v>
      </c>
      <c r="CB245">
        <v>0</v>
      </c>
      <c r="CC245" t="e">
        <f t="shared" si="213"/>
        <v>#REF!</v>
      </c>
      <c r="CD245" t="e">
        <f t="shared" si="214"/>
        <v>#REF!</v>
      </c>
      <c r="CE245" t="e">
        <f t="shared" si="215"/>
        <v>#REF!</v>
      </c>
      <c r="CF245" t="e">
        <f t="shared" si="216"/>
        <v>#REF!</v>
      </c>
      <c r="CG245" t="e">
        <f t="shared" si="217"/>
        <v>#REF!</v>
      </c>
      <c r="CH245" t="e">
        <f t="shared" si="218"/>
        <v>#REF!</v>
      </c>
      <c r="CI245" t="e">
        <f t="shared" si="219"/>
        <v>#REF!</v>
      </c>
      <c r="CJ245" t="e">
        <f t="shared" si="220"/>
        <v>#REF!</v>
      </c>
      <c r="CL245" s="89" t="e">
        <f t="shared" si="197"/>
        <v>#REF!</v>
      </c>
    </row>
    <row r="246" spans="1:90" x14ac:dyDescent="0.3">
      <c r="A246" t="s">
        <v>2</v>
      </c>
      <c r="B246">
        <v>6893</v>
      </c>
      <c r="C246" t="s">
        <v>393</v>
      </c>
      <c r="D246" s="16" t="e">
        <f>SUMIFS(#REF!,#REF!,$B246,#REF!,"Yes")</f>
        <v>#REF!</v>
      </c>
      <c r="E246" s="4" t="e">
        <f>SUMIFS(#REF!,#REF!,$B246,#REF!,"Yes")</f>
        <v>#REF!</v>
      </c>
      <c r="F246" s="4" t="e">
        <f>SUMIFS(#REF!,#REF!,$B246,#REF!,"Yes")</f>
        <v>#REF!</v>
      </c>
      <c r="G246" s="4" t="e">
        <f>SUMIFS(#REF!,#REF!,$B246,#REF!,"Yes")</f>
        <v>#REF!</v>
      </c>
      <c r="H246" s="4" t="e">
        <f>SUMIFS(#REF!,#REF!,$B246,#REF!,"Yes")</f>
        <v>#REF!</v>
      </c>
      <c r="I246" s="4" t="e">
        <f>SUMIFS(#REF!,#REF!,$B246,#REF!,"Yes")</f>
        <v>#REF!</v>
      </c>
      <c r="J246" s="4" t="e">
        <f>SUMIFS(#REF!,#REF!,$B246,#REF!,"Yes")</f>
        <v>#REF!</v>
      </c>
      <c r="K246" s="4" t="e">
        <f>SUMIFS(#REF!,#REF!,$B246,#REF!,"Yes")</f>
        <v>#REF!</v>
      </c>
      <c r="L246" s="4" t="e">
        <f>SUMIFS(#REF!,#REF!,$B246,#REF!,"Yes")</f>
        <v>#REF!</v>
      </c>
      <c r="M246" s="4" t="e">
        <f>SUMIFS(#REF!,#REF!,$B246,#REF!,"Yes")</f>
        <v>#REF!</v>
      </c>
      <c r="N246" s="4" t="e">
        <f>SUMIFS(#REF!,#REF!,$B246,#REF!,"Yes")</f>
        <v>#REF!</v>
      </c>
      <c r="O246" s="4" t="e">
        <f>SUMIFS(#REF!,#REF!,$B246,#REF!,"Yes")</f>
        <v>#REF!</v>
      </c>
      <c r="P246" s="4" t="e">
        <f>SUMIFS(#REF!,#REF!,$B246,#REF!,"Yes")</f>
        <v>#REF!</v>
      </c>
      <c r="Q246" s="4" t="e">
        <f>SUMIFS(#REF!,#REF!,$B246,#REF!,"Yes")</f>
        <v>#REF!</v>
      </c>
      <c r="R246" s="4" t="e">
        <f>SUMIFS(#REF!,#REF!,$B246,#REF!,"Yes")</f>
        <v>#REF!</v>
      </c>
      <c r="S246" s="4" t="e">
        <f>SUMIFS(#REF!,#REF!,$B246,#REF!,"Yes")</f>
        <v>#REF!</v>
      </c>
      <c r="T246" s="4" t="e">
        <f>SUMIFS(#REF!,#REF!,$B246,#REF!,"Yes")</f>
        <v>#REF!</v>
      </c>
      <c r="U246" s="4" t="e">
        <f>SUMIFS(#REF!,#REF!,$B246,#REF!,"Yes")</f>
        <v>#REF!</v>
      </c>
      <c r="V246" s="4" t="e">
        <f>SUMIFS(#REF!,#REF!,$B246,#REF!,"Yes")</f>
        <v>#REF!</v>
      </c>
      <c r="W246" s="4" t="e">
        <f>SUMIFS(#REF!,#REF!,$B246,#REF!,"Yes")</f>
        <v>#REF!</v>
      </c>
      <c r="X246" s="4" t="e">
        <f>SUMIFS(#REF!,#REF!,$B246,#REF!,"Yes")</f>
        <v>#REF!</v>
      </c>
      <c r="Y246" s="4" t="e">
        <f>SUMIFS(#REF!,#REF!,$B246,#REF!,"Yes")</f>
        <v>#REF!</v>
      </c>
      <c r="Z246" s="4" t="e">
        <f>SUMIFS(#REF!,#REF!,$B246,#REF!,"Yes")</f>
        <v>#REF!</v>
      </c>
      <c r="AA246" s="4" t="e">
        <f>SUMIFS(#REF!,#REF!,$B246,#REF!,"Yes")</f>
        <v>#REF!</v>
      </c>
      <c r="AB246" s="4" t="e">
        <f>SUMIFS(#REF!,#REF!,$B246,#REF!,"Yes")</f>
        <v>#REF!</v>
      </c>
      <c r="AC246" s="4" t="e">
        <f>SUMIFS(#REF!,#REF!,$B246,#REF!,"Yes")</f>
        <v>#REF!</v>
      </c>
      <c r="AD246" s="4" t="e">
        <f>SUMIFS(#REF!,#REF!,$B246,#REF!,"Yes")</f>
        <v>#REF!</v>
      </c>
      <c r="AE246" s="4" t="e">
        <f>SUMIFS(#REF!,#REF!,$B246,#REF!,"Yes")</f>
        <v>#REF!</v>
      </c>
      <c r="AF246" s="4" t="e">
        <f>SUMIFS(#REF!,#REF!,$B246,#REF!,"Yes")</f>
        <v>#REF!</v>
      </c>
      <c r="AG246" s="4" t="e">
        <f>IFERROR(INDEX(#REF!,MATCH(B246,#REF!,0),6),H246)</f>
        <v>#REF!</v>
      </c>
      <c r="AH246" s="12">
        <f t="shared" si="166"/>
        <v>0</v>
      </c>
      <c r="AI246" s="4" t="e">
        <f t="shared" si="167"/>
        <v>#REF!</v>
      </c>
      <c r="AJ246" s="4" t="e">
        <f t="shared" si="198"/>
        <v>#REF!</v>
      </c>
      <c r="AK246" s="4" t="e">
        <f t="shared" si="168"/>
        <v>#REF!</v>
      </c>
      <c r="AL246" s="4" t="e">
        <f t="shared" si="169"/>
        <v>#REF!</v>
      </c>
      <c r="AM246" s="4" t="e">
        <f t="shared" si="170"/>
        <v>#REF!</v>
      </c>
      <c r="AN246" s="4" t="e">
        <f t="shared" si="199"/>
        <v>#REF!</v>
      </c>
      <c r="AO246" s="4" t="e">
        <f t="shared" si="171"/>
        <v>#REF!</v>
      </c>
      <c r="AP246" s="4" t="e">
        <f t="shared" si="200"/>
        <v>#REF!</v>
      </c>
      <c r="AQ246" s="4" t="e">
        <f t="shared" si="172"/>
        <v>#REF!</v>
      </c>
      <c r="AR246" s="4" t="e">
        <f t="shared" si="173"/>
        <v>#REF!</v>
      </c>
      <c r="AS246" s="4" t="e">
        <f t="shared" si="174"/>
        <v>#REF!</v>
      </c>
      <c r="AT246" s="4" t="e">
        <f t="shared" si="201"/>
        <v>#REF!</v>
      </c>
      <c r="AU246" s="4" t="e">
        <f t="shared" si="175"/>
        <v>#REF!</v>
      </c>
      <c r="AV246" s="4" t="e">
        <f t="shared" si="202"/>
        <v>#REF!</v>
      </c>
      <c r="AW246" s="4" t="e">
        <f t="shared" si="176"/>
        <v>#REF!</v>
      </c>
      <c r="AX246" s="4" t="e">
        <f t="shared" si="177"/>
        <v>#REF!</v>
      </c>
      <c r="AY246" s="4" t="e">
        <f t="shared" si="178"/>
        <v>#REF!</v>
      </c>
      <c r="AZ246" s="4" t="e">
        <f t="shared" si="203"/>
        <v>#REF!</v>
      </c>
      <c r="BA246" s="4" t="e">
        <f t="shared" si="179"/>
        <v>#REF!</v>
      </c>
      <c r="BB246" s="4" t="e">
        <f t="shared" si="204"/>
        <v>#REF!</v>
      </c>
      <c r="BC246" s="4" t="e">
        <f t="shared" si="180"/>
        <v>#REF!</v>
      </c>
      <c r="BD246" s="4" t="e">
        <f t="shared" si="181"/>
        <v>#REF!</v>
      </c>
      <c r="BE246" s="4" t="e">
        <f t="shared" si="182"/>
        <v>#REF!</v>
      </c>
      <c r="BF246" s="4" t="e">
        <f t="shared" si="205"/>
        <v>#REF!</v>
      </c>
      <c r="BG246" s="4" t="e">
        <f t="shared" si="183"/>
        <v>#REF!</v>
      </c>
      <c r="BH246" s="4" t="e">
        <f t="shared" si="206"/>
        <v>#REF!</v>
      </c>
      <c r="BI246" s="4" t="e">
        <f t="shared" si="184"/>
        <v>#REF!</v>
      </c>
      <c r="BJ246" s="4" t="e">
        <f t="shared" si="185"/>
        <v>#REF!</v>
      </c>
      <c r="BK246" s="4" t="e">
        <f t="shared" si="186"/>
        <v>#REF!</v>
      </c>
      <c r="BL246" s="4" t="e">
        <f t="shared" si="207"/>
        <v>#REF!</v>
      </c>
      <c r="BM246" s="4" t="e">
        <f t="shared" si="187"/>
        <v>#REF!</v>
      </c>
      <c r="BN246" s="4" t="e">
        <f t="shared" si="208"/>
        <v>#REF!</v>
      </c>
      <c r="BO246" s="4" t="e">
        <f t="shared" si="188"/>
        <v>#REF!</v>
      </c>
      <c r="BP246" s="4" t="e">
        <f t="shared" si="189"/>
        <v>#REF!</v>
      </c>
      <c r="BQ246" s="4" t="e">
        <f t="shared" si="190"/>
        <v>#REF!</v>
      </c>
      <c r="BR246" s="4" t="e">
        <f t="shared" si="209"/>
        <v>#REF!</v>
      </c>
      <c r="BS246" s="4" t="e">
        <f t="shared" si="191"/>
        <v>#REF!</v>
      </c>
      <c r="BT246" s="4" t="e">
        <f t="shared" si="210"/>
        <v>#REF!</v>
      </c>
      <c r="BU246" s="4" t="e">
        <f t="shared" si="192"/>
        <v>#REF!</v>
      </c>
      <c r="BV246" s="4" t="e">
        <f t="shared" si="193"/>
        <v>#REF!</v>
      </c>
      <c r="BW246" s="4" t="e">
        <f t="shared" si="194"/>
        <v>#REF!</v>
      </c>
      <c r="BX246" s="4" t="e">
        <f t="shared" si="211"/>
        <v>#REF!</v>
      </c>
      <c r="BY246" s="4" t="e">
        <f t="shared" si="195"/>
        <v>#REF!</v>
      </c>
      <c r="BZ246" s="4" t="e">
        <f t="shared" si="212"/>
        <v>#REF!</v>
      </c>
      <c r="CA246" t="e">
        <f t="shared" si="196"/>
        <v>#REF!</v>
      </c>
      <c r="CB246">
        <v>0</v>
      </c>
      <c r="CC246" t="e">
        <f t="shared" si="213"/>
        <v>#REF!</v>
      </c>
      <c r="CD246" t="e">
        <f t="shared" si="214"/>
        <v>#REF!</v>
      </c>
      <c r="CE246" t="e">
        <f t="shared" si="215"/>
        <v>#REF!</v>
      </c>
      <c r="CF246" t="e">
        <f t="shared" si="216"/>
        <v>#REF!</v>
      </c>
      <c r="CG246" t="e">
        <f t="shared" si="217"/>
        <v>#REF!</v>
      </c>
      <c r="CH246" t="e">
        <f t="shared" si="218"/>
        <v>#REF!</v>
      </c>
      <c r="CI246" t="e">
        <f t="shared" si="219"/>
        <v>#REF!</v>
      </c>
      <c r="CJ246" t="e">
        <f t="shared" si="220"/>
        <v>#REF!</v>
      </c>
      <c r="CL246" s="89" t="e">
        <f t="shared" si="197"/>
        <v>#REF!</v>
      </c>
    </row>
    <row r="247" spans="1:90" x14ac:dyDescent="0.3">
      <c r="A247" t="s">
        <v>2</v>
      </c>
      <c r="B247">
        <v>6920</v>
      </c>
      <c r="C247" t="s">
        <v>47</v>
      </c>
      <c r="D247" s="16" t="e">
        <f>SUMIFS(#REF!,#REF!,$B247,#REF!,"Yes")</f>
        <v>#REF!</v>
      </c>
      <c r="E247" s="4" t="e">
        <f>SUMIFS(#REF!,#REF!,$B247,#REF!,"Yes")</f>
        <v>#REF!</v>
      </c>
      <c r="F247" s="4" t="e">
        <f>SUMIFS(#REF!,#REF!,$B247,#REF!,"Yes")</f>
        <v>#REF!</v>
      </c>
      <c r="G247" s="4" t="e">
        <f>SUMIFS(#REF!,#REF!,$B247,#REF!,"Yes")</f>
        <v>#REF!</v>
      </c>
      <c r="H247" s="4" t="e">
        <f>SUMIFS(#REF!,#REF!,$B247,#REF!,"Yes")</f>
        <v>#REF!</v>
      </c>
      <c r="I247" s="4" t="e">
        <f>SUMIFS(#REF!,#REF!,$B247,#REF!,"Yes")</f>
        <v>#REF!</v>
      </c>
      <c r="J247" s="4" t="e">
        <f>SUMIFS(#REF!,#REF!,$B247,#REF!,"Yes")</f>
        <v>#REF!</v>
      </c>
      <c r="K247" s="4" t="e">
        <f>SUMIFS(#REF!,#REF!,$B247,#REF!,"Yes")</f>
        <v>#REF!</v>
      </c>
      <c r="L247" s="4" t="e">
        <f>SUMIFS(#REF!,#REF!,$B247,#REF!,"Yes")</f>
        <v>#REF!</v>
      </c>
      <c r="M247" s="4" t="e">
        <f>SUMIFS(#REF!,#REF!,$B247,#REF!,"Yes")</f>
        <v>#REF!</v>
      </c>
      <c r="N247" s="4" t="e">
        <f>SUMIFS(#REF!,#REF!,$B247,#REF!,"Yes")</f>
        <v>#REF!</v>
      </c>
      <c r="O247" s="4" t="e">
        <f>SUMIFS(#REF!,#REF!,$B247,#REF!,"Yes")</f>
        <v>#REF!</v>
      </c>
      <c r="P247" s="4" t="e">
        <f>SUMIFS(#REF!,#REF!,$B247,#REF!,"Yes")</f>
        <v>#REF!</v>
      </c>
      <c r="Q247" s="4" t="e">
        <f>SUMIFS(#REF!,#REF!,$B247,#REF!,"Yes")</f>
        <v>#REF!</v>
      </c>
      <c r="R247" s="4" t="e">
        <f>SUMIFS(#REF!,#REF!,$B247,#REF!,"Yes")</f>
        <v>#REF!</v>
      </c>
      <c r="S247" s="4" t="e">
        <f>SUMIFS(#REF!,#REF!,$B247,#REF!,"Yes")</f>
        <v>#REF!</v>
      </c>
      <c r="T247" s="4" t="e">
        <f>SUMIFS(#REF!,#REF!,$B247,#REF!,"Yes")</f>
        <v>#REF!</v>
      </c>
      <c r="U247" s="4" t="e">
        <f>SUMIFS(#REF!,#REF!,$B247,#REF!,"Yes")</f>
        <v>#REF!</v>
      </c>
      <c r="V247" s="4" t="e">
        <f>SUMIFS(#REF!,#REF!,$B247,#REF!,"Yes")</f>
        <v>#REF!</v>
      </c>
      <c r="W247" s="4" t="e">
        <f>SUMIFS(#REF!,#REF!,$B247,#REF!,"Yes")</f>
        <v>#REF!</v>
      </c>
      <c r="X247" s="4" t="e">
        <f>SUMIFS(#REF!,#REF!,$B247,#REF!,"Yes")</f>
        <v>#REF!</v>
      </c>
      <c r="Y247" s="4" t="e">
        <f>SUMIFS(#REF!,#REF!,$B247,#REF!,"Yes")</f>
        <v>#REF!</v>
      </c>
      <c r="Z247" s="4" t="e">
        <f>SUMIFS(#REF!,#REF!,$B247,#REF!,"Yes")</f>
        <v>#REF!</v>
      </c>
      <c r="AA247" s="4" t="e">
        <f>SUMIFS(#REF!,#REF!,$B247,#REF!,"Yes")</f>
        <v>#REF!</v>
      </c>
      <c r="AB247" s="4" t="e">
        <f>SUMIFS(#REF!,#REF!,$B247,#REF!,"Yes")</f>
        <v>#REF!</v>
      </c>
      <c r="AC247" s="4" t="e">
        <f>SUMIFS(#REF!,#REF!,$B247,#REF!,"Yes")</f>
        <v>#REF!</v>
      </c>
      <c r="AD247" s="4" t="e">
        <f>SUMIFS(#REF!,#REF!,$B247,#REF!,"Yes")</f>
        <v>#REF!</v>
      </c>
      <c r="AE247" s="4" t="e">
        <f>SUMIFS(#REF!,#REF!,$B247,#REF!,"Yes")</f>
        <v>#REF!</v>
      </c>
      <c r="AF247" s="4" t="e">
        <f>SUMIFS(#REF!,#REF!,$B247,#REF!,"Yes")</f>
        <v>#REF!</v>
      </c>
      <c r="AG247" s="4" t="e">
        <f>IFERROR(INDEX(#REF!,MATCH(B247,#REF!,0),6),H247)</f>
        <v>#REF!</v>
      </c>
      <c r="AH247" s="12">
        <f t="shared" si="166"/>
        <v>0</v>
      </c>
      <c r="AI247" s="4" t="e">
        <f t="shared" si="167"/>
        <v>#REF!</v>
      </c>
      <c r="AJ247" s="4" t="e">
        <f t="shared" si="198"/>
        <v>#REF!</v>
      </c>
      <c r="AK247" s="4" t="e">
        <f t="shared" si="168"/>
        <v>#REF!</v>
      </c>
      <c r="AL247" s="4" t="e">
        <f t="shared" si="169"/>
        <v>#REF!</v>
      </c>
      <c r="AM247" s="4" t="e">
        <f t="shared" si="170"/>
        <v>#REF!</v>
      </c>
      <c r="AN247" s="4" t="e">
        <f t="shared" si="199"/>
        <v>#REF!</v>
      </c>
      <c r="AO247" s="4" t="e">
        <f t="shared" si="171"/>
        <v>#REF!</v>
      </c>
      <c r="AP247" s="4" t="e">
        <f t="shared" si="200"/>
        <v>#REF!</v>
      </c>
      <c r="AQ247" s="4" t="e">
        <f t="shared" si="172"/>
        <v>#REF!</v>
      </c>
      <c r="AR247" s="4" t="e">
        <f t="shared" si="173"/>
        <v>#REF!</v>
      </c>
      <c r="AS247" s="4" t="e">
        <f t="shared" si="174"/>
        <v>#REF!</v>
      </c>
      <c r="AT247" s="4" t="e">
        <f t="shared" si="201"/>
        <v>#REF!</v>
      </c>
      <c r="AU247" s="4" t="e">
        <f t="shared" si="175"/>
        <v>#REF!</v>
      </c>
      <c r="AV247" s="4" t="e">
        <f t="shared" si="202"/>
        <v>#REF!</v>
      </c>
      <c r="AW247" s="4" t="e">
        <f t="shared" si="176"/>
        <v>#REF!</v>
      </c>
      <c r="AX247" s="4" t="e">
        <f t="shared" si="177"/>
        <v>#REF!</v>
      </c>
      <c r="AY247" s="4" t="e">
        <f t="shared" si="178"/>
        <v>#REF!</v>
      </c>
      <c r="AZ247" s="4" t="e">
        <f t="shared" si="203"/>
        <v>#REF!</v>
      </c>
      <c r="BA247" s="4" t="e">
        <f t="shared" si="179"/>
        <v>#REF!</v>
      </c>
      <c r="BB247" s="4" t="e">
        <f t="shared" si="204"/>
        <v>#REF!</v>
      </c>
      <c r="BC247" s="4" t="e">
        <f t="shared" si="180"/>
        <v>#REF!</v>
      </c>
      <c r="BD247" s="4" t="e">
        <f t="shared" si="181"/>
        <v>#REF!</v>
      </c>
      <c r="BE247" s="4" t="e">
        <f t="shared" si="182"/>
        <v>#REF!</v>
      </c>
      <c r="BF247" s="4" t="e">
        <f t="shared" si="205"/>
        <v>#REF!</v>
      </c>
      <c r="BG247" s="4" t="e">
        <f t="shared" si="183"/>
        <v>#REF!</v>
      </c>
      <c r="BH247" s="4" t="e">
        <f t="shared" si="206"/>
        <v>#REF!</v>
      </c>
      <c r="BI247" s="4" t="e">
        <f t="shared" si="184"/>
        <v>#REF!</v>
      </c>
      <c r="BJ247" s="4" t="e">
        <f t="shared" si="185"/>
        <v>#REF!</v>
      </c>
      <c r="BK247" s="4" t="e">
        <f t="shared" si="186"/>
        <v>#REF!</v>
      </c>
      <c r="BL247" s="4" t="e">
        <f t="shared" si="207"/>
        <v>#REF!</v>
      </c>
      <c r="BM247" s="4" t="e">
        <f t="shared" si="187"/>
        <v>#REF!</v>
      </c>
      <c r="BN247" s="4" t="e">
        <f t="shared" si="208"/>
        <v>#REF!</v>
      </c>
      <c r="BO247" s="4" t="e">
        <f t="shared" si="188"/>
        <v>#REF!</v>
      </c>
      <c r="BP247" s="4" t="e">
        <f t="shared" si="189"/>
        <v>#REF!</v>
      </c>
      <c r="BQ247" s="4" t="e">
        <f t="shared" si="190"/>
        <v>#REF!</v>
      </c>
      <c r="BR247" s="4" t="e">
        <f t="shared" si="209"/>
        <v>#REF!</v>
      </c>
      <c r="BS247" s="4" t="e">
        <f t="shared" si="191"/>
        <v>#REF!</v>
      </c>
      <c r="BT247" s="4" t="e">
        <f t="shared" si="210"/>
        <v>#REF!</v>
      </c>
      <c r="BU247" s="4" t="e">
        <f t="shared" si="192"/>
        <v>#REF!</v>
      </c>
      <c r="BV247" s="4" t="e">
        <f t="shared" si="193"/>
        <v>#REF!</v>
      </c>
      <c r="BW247" s="4" t="e">
        <f t="shared" si="194"/>
        <v>#REF!</v>
      </c>
      <c r="BX247" s="4" t="e">
        <f t="shared" si="211"/>
        <v>#REF!</v>
      </c>
      <c r="BY247" s="4" t="e">
        <f t="shared" si="195"/>
        <v>#REF!</v>
      </c>
      <c r="BZ247" s="4" t="e">
        <f t="shared" si="212"/>
        <v>#REF!</v>
      </c>
      <c r="CA247" t="e">
        <f t="shared" si="196"/>
        <v>#REF!</v>
      </c>
      <c r="CB247">
        <v>0</v>
      </c>
      <c r="CC247" t="e">
        <f t="shared" si="213"/>
        <v>#REF!</v>
      </c>
      <c r="CD247" t="e">
        <f t="shared" si="214"/>
        <v>#REF!</v>
      </c>
      <c r="CE247" t="e">
        <f t="shared" si="215"/>
        <v>#REF!</v>
      </c>
      <c r="CF247" t="e">
        <f t="shared" si="216"/>
        <v>#REF!</v>
      </c>
      <c r="CG247" t="e">
        <f t="shared" si="217"/>
        <v>#REF!</v>
      </c>
      <c r="CH247" t="e">
        <f t="shared" si="218"/>
        <v>#REF!</v>
      </c>
      <c r="CI247" t="e">
        <f t="shared" si="219"/>
        <v>#REF!</v>
      </c>
      <c r="CJ247" t="e">
        <f t="shared" si="220"/>
        <v>#REF!</v>
      </c>
      <c r="CL247" s="89" t="e">
        <f t="shared" si="197"/>
        <v>#REF!</v>
      </c>
    </row>
    <row r="248" spans="1:90" x14ac:dyDescent="0.3">
      <c r="A248" t="s">
        <v>2</v>
      </c>
      <c r="B248">
        <v>7119</v>
      </c>
      <c r="C248" t="s">
        <v>27</v>
      </c>
      <c r="D248" s="16" t="e">
        <f>SUMIFS(#REF!,#REF!,$B248,#REF!,"Yes")</f>
        <v>#REF!</v>
      </c>
      <c r="E248" s="4" t="e">
        <f>SUMIFS(#REF!,#REF!,$B248,#REF!,"Yes")</f>
        <v>#REF!</v>
      </c>
      <c r="F248" s="4" t="e">
        <f>SUMIFS(#REF!,#REF!,$B248,#REF!,"Yes")</f>
        <v>#REF!</v>
      </c>
      <c r="G248" s="4" t="e">
        <f>SUMIFS(#REF!,#REF!,$B248,#REF!,"Yes")</f>
        <v>#REF!</v>
      </c>
      <c r="H248" s="4" t="e">
        <f>SUMIFS(#REF!,#REF!,$B248,#REF!,"Yes")</f>
        <v>#REF!</v>
      </c>
      <c r="I248" s="4" t="e">
        <f>SUMIFS(#REF!,#REF!,$B248,#REF!,"Yes")</f>
        <v>#REF!</v>
      </c>
      <c r="J248" s="4" t="e">
        <f>SUMIFS(#REF!,#REF!,$B248,#REF!,"Yes")</f>
        <v>#REF!</v>
      </c>
      <c r="K248" s="4" t="e">
        <f>SUMIFS(#REF!,#REF!,$B248,#REF!,"Yes")</f>
        <v>#REF!</v>
      </c>
      <c r="L248" s="4" t="e">
        <f>SUMIFS(#REF!,#REF!,$B248,#REF!,"Yes")</f>
        <v>#REF!</v>
      </c>
      <c r="M248" s="4" t="e">
        <f>SUMIFS(#REF!,#REF!,$B248,#REF!,"Yes")</f>
        <v>#REF!</v>
      </c>
      <c r="N248" s="4" t="e">
        <f>SUMIFS(#REF!,#REF!,$B248,#REF!,"Yes")</f>
        <v>#REF!</v>
      </c>
      <c r="O248" s="4" t="e">
        <f>SUMIFS(#REF!,#REF!,$B248,#REF!,"Yes")</f>
        <v>#REF!</v>
      </c>
      <c r="P248" s="4" t="e">
        <f>SUMIFS(#REF!,#REF!,$B248,#REF!,"Yes")</f>
        <v>#REF!</v>
      </c>
      <c r="Q248" s="4" t="e">
        <f>SUMIFS(#REF!,#REF!,$B248,#REF!,"Yes")</f>
        <v>#REF!</v>
      </c>
      <c r="R248" s="4" t="e">
        <f>SUMIFS(#REF!,#REF!,$B248,#REF!,"Yes")</f>
        <v>#REF!</v>
      </c>
      <c r="S248" s="4" t="e">
        <f>SUMIFS(#REF!,#REF!,$B248,#REF!,"Yes")</f>
        <v>#REF!</v>
      </c>
      <c r="T248" s="4" t="e">
        <f>SUMIFS(#REF!,#REF!,$B248,#REF!,"Yes")</f>
        <v>#REF!</v>
      </c>
      <c r="U248" s="4" t="e">
        <f>SUMIFS(#REF!,#REF!,$B248,#REF!,"Yes")</f>
        <v>#REF!</v>
      </c>
      <c r="V248" s="4" t="e">
        <f>SUMIFS(#REF!,#REF!,$B248,#REF!,"Yes")</f>
        <v>#REF!</v>
      </c>
      <c r="W248" s="4" t="e">
        <f>SUMIFS(#REF!,#REF!,$B248,#REF!,"Yes")</f>
        <v>#REF!</v>
      </c>
      <c r="X248" s="4" t="e">
        <f>SUMIFS(#REF!,#REF!,$B248,#REF!,"Yes")</f>
        <v>#REF!</v>
      </c>
      <c r="Y248" s="4" t="e">
        <f>SUMIFS(#REF!,#REF!,$B248,#REF!,"Yes")</f>
        <v>#REF!</v>
      </c>
      <c r="Z248" s="4" t="e">
        <f>SUMIFS(#REF!,#REF!,$B248,#REF!,"Yes")</f>
        <v>#REF!</v>
      </c>
      <c r="AA248" s="4" t="e">
        <f>SUMIFS(#REF!,#REF!,$B248,#REF!,"Yes")</f>
        <v>#REF!</v>
      </c>
      <c r="AB248" s="4" t="e">
        <f>SUMIFS(#REF!,#REF!,$B248,#REF!,"Yes")</f>
        <v>#REF!</v>
      </c>
      <c r="AC248" s="4" t="e">
        <f>SUMIFS(#REF!,#REF!,$B248,#REF!,"Yes")</f>
        <v>#REF!</v>
      </c>
      <c r="AD248" s="4" t="e">
        <f>SUMIFS(#REF!,#REF!,$B248,#REF!,"Yes")</f>
        <v>#REF!</v>
      </c>
      <c r="AE248" s="4" t="e">
        <f>SUMIFS(#REF!,#REF!,$B248,#REF!,"Yes")</f>
        <v>#REF!</v>
      </c>
      <c r="AF248" s="4" t="e">
        <f>SUMIFS(#REF!,#REF!,$B248,#REF!,"Yes")</f>
        <v>#REF!</v>
      </c>
      <c r="AG248" s="4" t="e">
        <f>IFERROR(INDEX(#REF!,MATCH(B248,#REF!,0),6),H248)</f>
        <v>#REF!</v>
      </c>
      <c r="AH248" s="12">
        <f t="shared" si="166"/>
        <v>0</v>
      </c>
      <c r="AI248" s="4" t="e">
        <f t="shared" si="167"/>
        <v>#REF!</v>
      </c>
      <c r="AJ248" s="4" t="e">
        <f t="shared" si="198"/>
        <v>#REF!</v>
      </c>
      <c r="AK248" s="4" t="e">
        <f t="shared" si="168"/>
        <v>#REF!</v>
      </c>
      <c r="AL248" s="4" t="e">
        <f t="shared" si="169"/>
        <v>#REF!</v>
      </c>
      <c r="AM248" s="4" t="e">
        <f t="shared" si="170"/>
        <v>#REF!</v>
      </c>
      <c r="AN248" s="4" t="e">
        <f t="shared" si="199"/>
        <v>#REF!</v>
      </c>
      <c r="AO248" s="4" t="e">
        <f t="shared" si="171"/>
        <v>#REF!</v>
      </c>
      <c r="AP248" s="4" t="e">
        <f t="shared" si="200"/>
        <v>#REF!</v>
      </c>
      <c r="AQ248" s="4" t="e">
        <f t="shared" si="172"/>
        <v>#REF!</v>
      </c>
      <c r="AR248" s="4" t="e">
        <f t="shared" si="173"/>
        <v>#REF!</v>
      </c>
      <c r="AS248" s="4" t="e">
        <f t="shared" si="174"/>
        <v>#REF!</v>
      </c>
      <c r="AT248" s="4" t="e">
        <f t="shared" si="201"/>
        <v>#REF!</v>
      </c>
      <c r="AU248" s="4" t="e">
        <f t="shared" si="175"/>
        <v>#REF!</v>
      </c>
      <c r="AV248" s="4" t="e">
        <f t="shared" si="202"/>
        <v>#REF!</v>
      </c>
      <c r="AW248" s="4" t="e">
        <f t="shared" si="176"/>
        <v>#REF!</v>
      </c>
      <c r="AX248" s="4" t="e">
        <f t="shared" si="177"/>
        <v>#REF!</v>
      </c>
      <c r="AY248" s="4" t="e">
        <f t="shared" si="178"/>
        <v>#REF!</v>
      </c>
      <c r="AZ248" s="4" t="e">
        <f t="shared" si="203"/>
        <v>#REF!</v>
      </c>
      <c r="BA248" s="4" t="e">
        <f t="shared" si="179"/>
        <v>#REF!</v>
      </c>
      <c r="BB248" s="4" t="e">
        <f t="shared" si="204"/>
        <v>#REF!</v>
      </c>
      <c r="BC248" s="4" t="e">
        <f t="shared" si="180"/>
        <v>#REF!</v>
      </c>
      <c r="BD248" s="4" t="e">
        <f t="shared" si="181"/>
        <v>#REF!</v>
      </c>
      <c r="BE248" s="4" t="e">
        <f t="shared" si="182"/>
        <v>#REF!</v>
      </c>
      <c r="BF248" s="4" t="e">
        <f t="shared" si="205"/>
        <v>#REF!</v>
      </c>
      <c r="BG248" s="4" t="e">
        <f t="shared" si="183"/>
        <v>#REF!</v>
      </c>
      <c r="BH248" s="4" t="e">
        <f t="shared" si="206"/>
        <v>#REF!</v>
      </c>
      <c r="BI248" s="4" t="e">
        <f t="shared" si="184"/>
        <v>#REF!</v>
      </c>
      <c r="BJ248" s="4" t="e">
        <f t="shared" si="185"/>
        <v>#REF!</v>
      </c>
      <c r="BK248" s="4" t="e">
        <f t="shared" si="186"/>
        <v>#REF!</v>
      </c>
      <c r="BL248" s="4" t="e">
        <f t="shared" si="207"/>
        <v>#REF!</v>
      </c>
      <c r="BM248" s="4" t="e">
        <f t="shared" si="187"/>
        <v>#REF!</v>
      </c>
      <c r="BN248" s="4" t="e">
        <f t="shared" si="208"/>
        <v>#REF!</v>
      </c>
      <c r="BO248" s="4" t="e">
        <f t="shared" si="188"/>
        <v>#REF!</v>
      </c>
      <c r="BP248" s="4" t="e">
        <f t="shared" si="189"/>
        <v>#REF!</v>
      </c>
      <c r="BQ248" s="4" t="e">
        <f t="shared" si="190"/>
        <v>#REF!</v>
      </c>
      <c r="BR248" s="4" t="e">
        <f t="shared" si="209"/>
        <v>#REF!</v>
      </c>
      <c r="BS248" s="4" t="e">
        <f t="shared" si="191"/>
        <v>#REF!</v>
      </c>
      <c r="BT248" s="4" t="e">
        <f t="shared" si="210"/>
        <v>#REF!</v>
      </c>
      <c r="BU248" s="4" t="e">
        <f t="shared" si="192"/>
        <v>#REF!</v>
      </c>
      <c r="BV248" s="4" t="e">
        <f t="shared" si="193"/>
        <v>#REF!</v>
      </c>
      <c r="BW248" s="4" t="e">
        <f t="shared" si="194"/>
        <v>#REF!</v>
      </c>
      <c r="BX248" s="4" t="e">
        <f t="shared" si="211"/>
        <v>#REF!</v>
      </c>
      <c r="BY248" s="4" t="e">
        <f t="shared" si="195"/>
        <v>#REF!</v>
      </c>
      <c r="BZ248" s="4" t="e">
        <f t="shared" si="212"/>
        <v>#REF!</v>
      </c>
      <c r="CA248" t="e">
        <f t="shared" si="196"/>
        <v>#REF!</v>
      </c>
      <c r="CB248">
        <v>4.5743654658966732E-3</v>
      </c>
      <c r="CC248" t="e">
        <f t="shared" si="213"/>
        <v>#REF!</v>
      </c>
      <c r="CD248" t="e">
        <f t="shared" si="214"/>
        <v>#REF!</v>
      </c>
      <c r="CE248" t="e">
        <f t="shared" si="215"/>
        <v>#REF!</v>
      </c>
      <c r="CF248" t="e">
        <f t="shared" si="216"/>
        <v>#REF!</v>
      </c>
      <c r="CG248" t="e">
        <f t="shared" si="217"/>
        <v>#REF!</v>
      </c>
      <c r="CH248" t="e">
        <f t="shared" si="218"/>
        <v>#REF!</v>
      </c>
      <c r="CI248" t="e">
        <f t="shared" si="219"/>
        <v>#REF!</v>
      </c>
      <c r="CJ248" t="e">
        <f t="shared" si="220"/>
        <v>#REF!</v>
      </c>
      <c r="CL248" s="89" t="e">
        <f t="shared" si="197"/>
        <v>#REF!</v>
      </c>
    </row>
    <row r="249" spans="1:90" x14ac:dyDescent="0.3">
      <c r="A249" t="s">
        <v>2</v>
      </c>
      <c r="B249">
        <v>7172</v>
      </c>
      <c r="C249" t="s">
        <v>160</v>
      </c>
      <c r="D249" s="16" t="e">
        <f>SUMIFS(#REF!,#REF!,$B249,#REF!,"Yes")</f>
        <v>#REF!</v>
      </c>
      <c r="E249" s="4" t="e">
        <f>SUMIFS(#REF!,#REF!,$B249,#REF!,"Yes")</f>
        <v>#REF!</v>
      </c>
      <c r="F249" s="4" t="e">
        <f>SUMIFS(#REF!,#REF!,$B249,#REF!,"Yes")</f>
        <v>#REF!</v>
      </c>
      <c r="G249" s="4" t="e">
        <f>SUMIFS(#REF!,#REF!,$B249,#REF!,"Yes")</f>
        <v>#REF!</v>
      </c>
      <c r="H249" s="4" t="e">
        <f>SUMIFS(#REF!,#REF!,$B249,#REF!,"Yes")</f>
        <v>#REF!</v>
      </c>
      <c r="I249" s="4" t="e">
        <f>SUMIFS(#REF!,#REF!,$B249,#REF!,"Yes")</f>
        <v>#REF!</v>
      </c>
      <c r="J249" s="4" t="e">
        <f>SUMIFS(#REF!,#REF!,$B249,#REF!,"Yes")</f>
        <v>#REF!</v>
      </c>
      <c r="K249" s="4" t="e">
        <f>SUMIFS(#REF!,#REF!,$B249,#REF!,"Yes")</f>
        <v>#REF!</v>
      </c>
      <c r="L249" s="4" t="e">
        <f>SUMIFS(#REF!,#REF!,$B249,#REF!,"Yes")</f>
        <v>#REF!</v>
      </c>
      <c r="M249" s="4" t="e">
        <f>SUMIFS(#REF!,#REF!,$B249,#REF!,"Yes")</f>
        <v>#REF!</v>
      </c>
      <c r="N249" s="4" t="e">
        <f>SUMIFS(#REF!,#REF!,$B249,#REF!,"Yes")</f>
        <v>#REF!</v>
      </c>
      <c r="O249" s="4" t="e">
        <f>SUMIFS(#REF!,#REF!,$B249,#REF!,"Yes")</f>
        <v>#REF!</v>
      </c>
      <c r="P249" s="4" t="e">
        <f>SUMIFS(#REF!,#REF!,$B249,#REF!,"Yes")</f>
        <v>#REF!</v>
      </c>
      <c r="Q249" s="4" t="e">
        <f>SUMIFS(#REF!,#REF!,$B249,#REF!,"Yes")</f>
        <v>#REF!</v>
      </c>
      <c r="R249" s="4" t="e">
        <f>SUMIFS(#REF!,#REF!,$B249,#REF!,"Yes")</f>
        <v>#REF!</v>
      </c>
      <c r="S249" s="4" t="e">
        <f>SUMIFS(#REF!,#REF!,$B249,#REF!,"Yes")</f>
        <v>#REF!</v>
      </c>
      <c r="T249" s="4" t="e">
        <f>SUMIFS(#REF!,#REF!,$B249,#REF!,"Yes")</f>
        <v>#REF!</v>
      </c>
      <c r="U249" s="4" t="e">
        <f>SUMIFS(#REF!,#REF!,$B249,#REF!,"Yes")</f>
        <v>#REF!</v>
      </c>
      <c r="V249" s="4" t="e">
        <f>SUMIFS(#REF!,#REF!,$B249,#REF!,"Yes")</f>
        <v>#REF!</v>
      </c>
      <c r="W249" s="4" t="e">
        <f>SUMIFS(#REF!,#REF!,$B249,#REF!,"Yes")</f>
        <v>#REF!</v>
      </c>
      <c r="X249" s="4" t="e">
        <f>SUMIFS(#REF!,#REF!,$B249,#REF!,"Yes")</f>
        <v>#REF!</v>
      </c>
      <c r="Y249" s="4" t="e">
        <f>SUMIFS(#REF!,#REF!,$B249,#REF!,"Yes")</f>
        <v>#REF!</v>
      </c>
      <c r="Z249" s="4" t="e">
        <f>SUMIFS(#REF!,#REF!,$B249,#REF!,"Yes")</f>
        <v>#REF!</v>
      </c>
      <c r="AA249" s="4" t="e">
        <f>SUMIFS(#REF!,#REF!,$B249,#REF!,"Yes")</f>
        <v>#REF!</v>
      </c>
      <c r="AB249" s="4" t="e">
        <f>SUMIFS(#REF!,#REF!,$B249,#REF!,"Yes")</f>
        <v>#REF!</v>
      </c>
      <c r="AC249" s="4" t="e">
        <f>SUMIFS(#REF!,#REF!,$B249,#REF!,"Yes")</f>
        <v>#REF!</v>
      </c>
      <c r="AD249" s="4" t="e">
        <f>SUMIFS(#REF!,#REF!,$B249,#REF!,"Yes")</f>
        <v>#REF!</v>
      </c>
      <c r="AE249" s="4" t="e">
        <f>SUMIFS(#REF!,#REF!,$B249,#REF!,"Yes")</f>
        <v>#REF!</v>
      </c>
      <c r="AF249" s="4" t="e">
        <f>SUMIFS(#REF!,#REF!,$B249,#REF!,"Yes")</f>
        <v>#REF!</v>
      </c>
      <c r="AG249" s="4" t="e">
        <f>IFERROR(INDEX(#REF!,MATCH(B249,#REF!,0),6),H249)</f>
        <v>#REF!</v>
      </c>
      <c r="AH249" s="12">
        <f t="shared" si="166"/>
        <v>0</v>
      </c>
      <c r="AI249" s="4" t="e">
        <f t="shared" si="167"/>
        <v>#REF!</v>
      </c>
      <c r="AJ249" s="4" t="e">
        <f t="shared" si="198"/>
        <v>#REF!</v>
      </c>
      <c r="AK249" s="4" t="e">
        <f t="shared" si="168"/>
        <v>#REF!</v>
      </c>
      <c r="AL249" s="4" t="e">
        <f t="shared" si="169"/>
        <v>#REF!</v>
      </c>
      <c r="AM249" s="4" t="e">
        <f t="shared" si="170"/>
        <v>#REF!</v>
      </c>
      <c r="AN249" s="4" t="e">
        <f t="shared" si="199"/>
        <v>#REF!</v>
      </c>
      <c r="AO249" s="4" t="e">
        <f t="shared" si="171"/>
        <v>#REF!</v>
      </c>
      <c r="AP249" s="4" t="e">
        <f t="shared" si="200"/>
        <v>#REF!</v>
      </c>
      <c r="AQ249" s="4" t="e">
        <f t="shared" si="172"/>
        <v>#REF!</v>
      </c>
      <c r="AR249" s="4" t="e">
        <f t="shared" si="173"/>
        <v>#REF!</v>
      </c>
      <c r="AS249" s="4" t="e">
        <f t="shared" si="174"/>
        <v>#REF!</v>
      </c>
      <c r="AT249" s="4" t="e">
        <f t="shared" si="201"/>
        <v>#REF!</v>
      </c>
      <c r="AU249" s="4" t="e">
        <f t="shared" si="175"/>
        <v>#REF!</v>
      </c>
      <c r="AV249" s="4" t="e">
        <f t="shared" si="202"/>
        <v>#REF!</v>
      </c>
      <c r="AW249" s="4" t="e">
        <f t="shared" si="176"/>
        <v>#REF!</v>
      </c>
      <c r="AX249" s="4" t="e">
        <f t="shared" si="177"/>
        <v>#REF!</v>
      </c>
      <c r="AY249" s="4" t="e">
        <f t="shared" si="178"/>
        <v>#REF!</v>
      </c>
      <c r="AZ249" s="4" t="e">
        <f t="shared" si="203"/>
        <v>#REF!</v>
      </c>
      <c r="BA249" s="4" t="e">
        <f t="shared" si="179"/>
        <v>#REF!</v>
      </c>
      <c r="BB249" s="4" t="e">
        <f t="shared" si="204"/>
        <v>#REF!</v>
      </c>
      <c r="BC249" s="4" t="e">
        <f t="shared" si="180"/>
        <v>#REF!</v>
      </c>
      <c r="BD249" s="4" t="e">
        <f t="shared" si="181"/>
        <v>#REF!</v>
      </c>
      <c r="BE249" s="4" t="e">
        <f t="shared" si="182"/>
        <v>#REF!</v>
      </c>
      <c r="BF249" s="4" t="e">
        <f t="shared" si="205"/>
        <v>#REF!</v>
      </c>
      <c r="BG249" s="4" t="e">
        <f t="shared" si="183"/>
        <v>#REF!</v>
      </c>
      <c r="BH249" s="4" t="e">
        <f t="shared" si="206"/>
        <v>#REF!</v>
      </c>
      <c r="BI249" s="4" t="e">
        <f t="shared" si="184"/>
        <v>#REF!</v>
      </c>
      <c r="BJ249" s="4" t="e">
        <f t="shared" si="185"/>
        <v>#REF!</v>
      </c>
      <c r="BK249" s="4" t="e">
        <f t="shared" si="186"/>
        <v>#REF!</v>
      </c>
      <c r="BL249" s="4" t="e">
        <f t="shared" si="207"/>
        <v>#REF!</v>
      </c>
      <c r="BM249" s="4" t="e">
        <f t="shared" si="187"/>
        <v>#REF!</v>
      </c>
      <c r="BN249" s="4" t="e">
        <f t="shared" si="208"/>
        <v>#REF!</v>
      </c>
      <c r="BO249" s="4" t="e">
        <f t="shared" si="188"/>
        <v>#REF!</v>
      </c>
      <c r="BP249" s="4" t="e">
        <f t="shared" si="189"/>
        <v>#REF!</v>
      </c>
      <c r="BQ249" s="4" t="e">
        <f t="shared" si="190"/>
        <v>#REF!</v>
      </c>
      <c r="BR249" s="4" t="e">
        <f t="shared" si="209"/>
        <v>#REF!</v>
      </c>
      <c r="BS249" s="4" t="e">
        <f t="shared" si="191"/>
        <v>#REF!</v>
      </c>
      <c r="BT249" s="4" t="e">
        <f t="shared" si="210"/>
        <v>#REF!</v>
      </c>
      <c r="BU249" s="4" t="e">
        <f t="shared" si="192"/>
        <v>#REF!</v>
      </c>
      <c r="BV249" s="4" t="e">
        <f t="shared" si="193"/>
        <v>#REF!</v>
      </c>
      <c r="BW249" s="4" t="e">
        <f t="shared" si="194"/>
        <v>#REF!</v>
      </c>
      <c r="BX249" s="4" t="e">
        <f t="shared" si="211"/>
        <v>#REF!</v>
      </c>
      <c r="BY249" s="4" t="e">
        <f t="shared" si="195"/>
        <v>#REF!</v>
      </c>
      <c r="BZ249" s="4" t="e">
        <f t="shared" si="212"/>
        <v>#REF!</v>
      </c>
      <c r="CA249" t="e">
        <f t="shared" si="196"/>
        <v>#REF!</v>
      </c>
      <c r="CB249">
        <v>0</v>
      </c>
      <c r="CC249" t="e">
        <f t="shared" si="213"/>
        <v>#REF!</v>
      </c>
      <c r="CD249" t="e">
        <f t="shared" si="214"/>
        <v>#REF!</v>
      </c>
      <c r="CE249" t="e">
        <f t="shared" si="215"/>
        <v>#REF!</v>
      </c>
      <c r="CF249" t="e">
        <f t="shared" si="216"/>
        <v>#REF!</v>
      </c>
      <c r="CG249" t="e">
        <f t="shared" si="217"/>
        <v>#REF!</v>
      </c>
      <c r="CH249" t="e">
        <f t="shared" si="218"/>
        <v>#REF!</v>
      </c>
      <c r="CI249" t="e">
        <f t="shared" si="219"/>
        <v>#REF!</v>
      </c>
      <c r="CJ249" t="e">
        <f t="shared" si="220"/>
        <v>#REF!</v>
      </c>
      <c r="CL249" s="89" t="e">
        <f t="shared" si="197"/>
        <v>#REF!</v>
      </c>
    </row>
    <row r="250" spans="1:90" x14ac:dyDescent="0.3">
      <c r="A250" t="s">
        <v>2</v>
      </c>
      <c r="B250">
        <v>7187</v>
      </c>
      <c r="C250" t="s">
        <v>24</v>
      </c>
      <c r="D250" s="16" t="e">
        <f>SUMIFS(#REF!,#REF!,$B250,#REF!,"Yes")</f>
        <v>#REF!</v>
      </c>
      <c r="E250" s="4" t="e">
        <f>SUMIFS(#REF!,#REF!,$B250,#REF!,"Yes")</f>
        <v>#REF!</v>
      </c>
      <c r="F250" s="4" t="e">
        <f>SUMIFS(#REF!,#REF!,$B250,#REF!,"Yes")</f>
        <v>#REF!</v>
      </c>
      <c r="G250" s="4" t="e">
        <f>SUMIFS(#REF!,#REF!,$B250,#REF!,"Yes")</f>
        <v>#REF!</v>
      </c>
      <c r="H250" s="4" t="e">
        <f>SUMIFS(#REF!,#REF!,$B250,#REF!,"Yes")</f>
        <v>#REF!</v>
      </c>
      <c r="I250" s="4" t="e">
        <f>SUMIFS(#REF!,#REF!,$B250,#REF!,"Yes")</f>
        <v>#REF!</v>
      </c>
      <c r="J250" s="4" t="e">
        <f>SUMIFS(#REF!,#REF!,$B250,#REF!,"Yes")</f>
        <v>#REF!</v>
      </c>
      <c r="K250" s="4" t="e">
        <f>SUMIFS(#REF!,#REF!,$B250,#REF!,"Yes")</f>
        <v>#REF!</v>
      </c>
      <c r="L250" s="4" t="e">
        <f>SUMIFS(#REF!,#REF!,$B250,#REF!,"Yes")</f>
        <v>#REF!</v>
      </c>
      <c r="M250" s="4" t="e">
        <f>SUMIFS(#REF!,#REF!,$B250,#REF!,"Yes")</f>
        <v>#REF!</v>
      </c>
      <c r="N250" s="4" t="e">
        <f>SUMIFS(#REF!,#REF!,$B250,#REF!,"Yes")</f>
        <v>#REF!</v>
      </c>
      <c r="O250" s="4" t="e">
        <f>SUMIFS(#REF!,#REF!,$B250,#REF!,"Yes")</f>
        <v>#REF!</v>
      </c>
      <c r="P250" s="4" t="e">
        <f>SUMIFS(#REF!,#REF!,$B250,#REF!,"Yes")</f>
        <v>#REF!</v>
      </c>
      <c r="Q250" s="4" t="e">
        <f>SUMIFS(#REF!,#REF!,$B250,#REF!,"Yes")</f>
        <v>#REF!</v>
      </c>
      <c r="R250" s="4" t="e">
        <f>SUMIFS(#REF!,#REF!,$B250,#REF!,"Yes")</f>
        <v>#REF!</v>
      </c>
      <c r="S250" s="4" t="e">
        <f>SUMIFS(#REF!,#REF!,$B250,#REF!,"Yes")</f>
        <v>#REF!</v>
      </c>
      <c r="T250" s="4" t="e">
        <f>SUMIFS(#REF!,#REF!,$B250,#REF!,"Yes")</f>
        <v>#REF!</v>
      </c>
      <c r="U250" s="4" t="e">
        <f>SUMIFS(#REF!,#REF!,$B250,#REF!,"Yes")</f>
        <v>#REF!</v>
      </c>
      <c r="V250" s="4" t="e">
        <f>SUMIFS(#REF!,#REF!,$B250,#REF!,"Yes")</f>
        <v>#REF!</v>
      </c>
      <c r="W250" s="4" t="e">
        <f>SUMIFS(#REF!,#REF!,$B250,#REF!,"Yes")</f>
        <v>#REF!</v>
      </c>
      <c r="X250" s="4" t="e">
        <f>SUMIFS(#REF!,#REF!,$B250,#REF!,"Yes")</f>
        <v>#REF!</v>
      </c>
      <c r="Y250" s="4" t="e">
        <f>SUMIFS(#REF!,#REF!,$B250,#REF!,"Yes")</f>
        <v>#REF!</v>
      </c>
      <c r="Z250" s="4" t="e">
        <f>SUMIFS(#REF!,#REF!,$B250,#REF!,"Yes")</f>
        <v>#REF!</v>
      </c>
      <c r="AA250" s="4" t="e">
        <f>SUMIFS(#REF!,#REF!,$B250,#REF!,"Yes")</f>
        <v>#REF!</v>
      </c>
      <c r="AB250" s="4" t="e">
        <f>SUMIFS(#REF!,#REF!,$B250,#REF!,"Yes")</f>
        <v>#REF!</v>
      </c>
      <c r="AC250" s="4" t="e">
        <f>SUMIFS(#REF!,#REF!,$B250,#REF!,"Yes")</f>
        <v>#REF!</v>
      </c>
      <c r="AD250" s="4" t="e">
        <f>SUMIFS(#REF!,#REF!,$B250,#REF!,"Yes")</f>
        <v>#REF!</v>
      </c>
      <c r="AE250" s="4" t="e">
        <f>SUMIFS(#REF!,#REF!,$B250,#REF!,"Yes")</f>
        <v>#REF!</v>
      </c>
      <c r="AF250" s="4" t="e">
        <f>SUMIFS(#REF!,#REF!,$B250,#REF!,"Yes")</f>
        <v>#REF!</v>
      </c>
      <c r="AG250" s="4" t="e">
        <f>IFERROR(INDEX(#REF!,MATCH(B250,#REF!,0),6),H250)</f>
        <v>#REF!</v>
      </c>
      <c r="AH250" s="12">
        <f t="shared" si="166"/>
        <v>0</v>
      </c>
      <c r="AI250" s="4" t="e">
        <f t="shared" si="167"/>
        <v>#REF!</v>
      </c>
      <c r="AJ250" s="4" t="e">
        <f t="shared" si="198"/>
        <v>#REF!</v>
      </c>
      <c r="AK250" s="4" t="e">
        <f t="shared" si="168"/>
        <v>#REF!</v>
      </c>
      <c r="AL250" s="4" t="e">
        <f t="shared" si="169"/>
        <v>#REF!</v>
      </c>
      <c r="AM250" s="4" t="e">
        <f t="shared" si="170"/>
        <v>#REF!</v>
      </c>
      <c r="AN250" s="4" t="e">
        <f t="shared" si="199"/>
        <v>#REF!</v>
      </c>
      <c r="AO250" s="4" t="e">
        <f t="shared" si="171"/>
        <v>#REF!</v>
      </c>
      <c r="AP250" s="4" t="e">
        <f t="shared" si="200"/>
        <v>#REF!</v>
      </c>
      <c r="AQ250" s="4" t="e">
        <f t="shared" si="172"/>
        <v>#REF!</v>
      </c>
      <c r="AR250" s="4" t="e">
        <f t="shared" si="173"/>
        <v>#REF!</v>
      </c>
      <c r="AS250" s="4" t="e">
        <f t="shared" si="174"/>
        <v>#REF!</v>
      </c>
      <c r="AT250" s="4" t="e">
        <f t="shared" si="201"/>
        <v>#REF!</v>
      </c>
      <c r="AU250" s="4" t="e">
        <f t="shared" si="175"/>
        <v>#REF!</v>
      </c>
      <c r="AV250" s="4" t="e">
        <f t="shared" si="202"/>
        <v>#REF!</v>
      </c>
      <c r="AW250" s="4" t="e">
        <f t="shared" si="176"/>
        <v>#REF!</v>
      </c>
      <c r="AX250" s="4" t="e">
        <f t="shared" si="177"/>
        <v>#REF!</v>
      </c>
      <c r="AY250" s="4" t="e">
        <f t="shared" si="178"/>
        <v>#REF!</v>
      </c>
      <c r="AZ250" s="4" t="e">
        <f t="shared" si="203"/>
        <v>#REF!</v>
      </c>
      <c r="BA250" s="4" t="e">
        <f t="shared" si="179"/>
        <v>#REF!</v>
      </c>
      <c r="BB250" s="4" t="e">
        <f t="shared" si="204"/>
        <v>#REF!</v>
      </c>
      <c r="BC250" s="4" t="e">
        <f t="shared" si="180"/>
        <v>#REF!</v>
      </c>
      <c r="BD250" s="4" t="e">
        <f t="shared" si="181"/>
        <v>#REF!</v>
      </c>
      <c r="BE250" s="4" t="e">
        <f t="shared" si="182"/>
        <v>#REF!</v>
      </c>
      <c r="BF250" s="4" t="e">
        <f t="shared" si="205"/>
        <v>#REF!</v>
      </c>
      <c r="BG250" s="4" t="e">
        <f t="shared" si="183"/>
        <v>#REF!</v>
      </c>
      <c r="BH250" s="4" t="e">
        <f t="shared" si="206"/>
        <v>#REF!</v>
      </c>
      <c r="BI250" s="4" t="e">
        <f t="shared" si="184"/>
        <v>#REF!</v>
      </c>
      <c r="BJ250" s="4" t="e">
        <f t="shared" si="185"/>
        <v>#REF!</v>
      </c>
      <c r="BK250" s="4" t="e">
        <f t="shared" si="186"/>
        <v>#REF!</v>
      </c>
      <c r="BL250" s="4" t="e">
        <f t="shared" si="207"/>
        <v>#REF!</v>
      </c>
      <c r="BM250" s="4" t="e">
        <f t="shared" si="187"/>
        <v>#REF!</v>
      </c>
      <c r="BN250" s="4" t="e">
        <f t="shared" si="208"/>
        <v>#REF!</v>
      </c>
      <c r="BO250" s="4" t="e">
        <f t="shared" si="188"/>
        <v>#REF!</v>
      </c>
      <c r="BP250" s="4" t="e">
        <f t="shared" si="189"/>
        <v>#REF!</v>
      </c>
      <c r="BQ250" s="4" t="e">
        <f t="shared" si="190"/>
        <v>#REF!</v>
      </c>
      <c r="BR250" s="4" t="e">
        <f t="shared" si="209"/>
        <v>#REF!</v>
      </c>
      <c r="BS250" s="4" t="e">
        <f t="shared" si="191"/>
        <v>#REF!</v>
      </c>
      <c r="BT250" s="4" t="e">
        <f t="shared" si="210"/>
        <v>#REF!</v>
      </c>
      <c r="BU250" s="4" t="e">
        <f t="shared" si="192"/>
        <v>#REF!</v>
      </c>
      <c r="BV250" s="4" t="e">
        <f t="shared" si="193"/>
        <v>#REF!</v>
      </c>
      <c r="BW250" s="4" t="e">
        <f t="shared" si="194"/>
        <v>#REF!</v>
      </c>
      <c r="BX250" s="4" t="e">
        <f t="shared" si="211"/>
        <v>#REF!</v>
      </c>
      <c r="BY250" s="4" t="e">
        <f t="shared" si="195"/>
        <v>#REF!</v>
      </c>
      <c r="BZ250" s="4" t="e">
        <f t="shared" si="212"/>
        <v>#REF!</v>
      </c>
      <c r="CA250" t="e">
        <f t="shared" si="196"/>
        <v>#REF!</v>
      </c>
      <c r="CB250">
        <v>0</v>
      </c>
      <c r="CC250" t="e">
        <f t="shared" si="213"/>
        <v>#REF!</v>
      </c>
      <c r="CD250" t="e">
        <f t="shared" si="214"/>
        <v>#REF!</v>
      </c>
      <c r="CE250" t="e">
        <f t="shared" si="215"/>
        <v>#REF!</v>
      </c>
      <c r="CF250" t="e">
        <f t="shared" si="216"/>
        <v>#REF!</v>
      </c>
      <c r="CG250" t="e">
        <f t="shared" si="217"/>
        <v>#REF!</v>
      </c>
      <c r="CH250" t="e">
        <f t="shared" si="218"/>
        <v>#REF!</v>
      </c>
      <c r="CI250" t="e">
        <f t="shared" si="219"/>
        <v>#REF!</v>
      </c>
      <c r="CJ250" t="e">
        <f t="shared" si="220"/>
        <v>#REF!</v>
      </c>
      <c r="CK250" t="e">
        <f>IF(CB250&gt;CJ250,"Yes","No")</f>
        <v>#REF!</v>
      </c>
      <c r="CL250" s="89" t="e">
        <f t="shared" si="197"/>
        <v>#REF!</v>
      </c>
    </row>
    <row r="251" spans="1:90" x14ac:dyDescent="0.3">
      <c r="A251" t="s">
        <v>2</v>
      </c>
      <c r="B251">
        <v>7315</v>
      </c>
      <c r="C251" t="s">
        <v>377</v>
      </c>
      <c r="D251" s="16" t="e">
        <f>SUMIFS(#REF!,#REF!,$B251,#REF!,"Yes")</f>
        <v>#REF!</v>
      </c>
      <c r="E251" s="4" t="e">
        <f>SUMIFS(#REF!,#REF!,$B251,#REF!,"Yes")</f>
        <v>#REF!</v>
      </c>
      <c r="F251" s="4" t="e">
        <f>SUMIFS(#REF!,#REF!,$B251,#REF!,"Yes")</f>
        <v>#REF!</v>
      </c>
      <c r="G251" s="4" t="e">
        <f>SUMIFS(#REF!,#REF!,$B251,#REF!,"Yes")</f>
        <v>#REF!</v>
      </c>
      <c r="H251" s="4" t="e">
        <f>SUMIFS(#REF!,#REF!,$B251,#REF!,"Yes")</f>
        <v>#REF!</v>
      </c>
      <c r="I251" s="4" t="e">
        <f>SUMIFS(#REF!,#REF!,$B251,#REF!,"Yes")</f>
        <v>#REF!</v>
      </c>
      <c r="J251" s="4" t="e">
        <f>SUMIFS(#REF!,#REF!,$B251,#REF!,"Yes")</f>
        <v>#REF!</v>
      </c>
      <c r="K251" s="4" t="e">
        <f>SUMIFS(#REF!,#REF!,$B251,#REF!,"Yes")</f>
        <v>#REF!</v>
      </c>
      <c r="L251" s="4" t="e">
        <f>SUMIFS(#REF!,#REF!,$B251,#REF!,"Yes")</f>
        <v>#REF!</v>
      </c>
      <c r="M251" s="4" t="e">
        <f>SUMIFS(#REF!,#REF!,$B251,#REF!,"Yes")</f>
        <v>#REF!</v>
      </c>
      <c r="N251" s="4" t="e">
        <f>SUMIFS(#REF!,#REF!,$B251,#REF!,"Yes")</f>
        <v>#REF!</v>
      </c>
      <c r="O251" s="4" t="e">
        <f>SUMIFS(#REF!,#REF!,$B251,#REF!,"Yes")</f>
        <v>#REF!</v>
      </c>
      <c r="P251" s="4" t="e">
        <f>SUMIFS(#REF!,#REF!,$B251,#REF!,"Yes")</f>
        <v>#REF!</v>
      </c>
      <c r="Q251" s="4" t="e">
        <f>SUMIFS(#REF!,#REF!,$B251,#REF!,"Yes")</f>
        <v>#REF!</v>
      </c>
      <c r="R251" s="4" t="e">
        <f>SUMIFS(#REF!,#REF!,$B251,#REF!,"Yes")</f>
        <v>#REF!</v>
      </c>
      <c r="S251" s="4" t="e">
        <f>SUMIFS(#REF!,#REF!,$B251,#REF!,"Yes")</f>
        <v>#REF!</v>
      </c>
      <c r="T251" s="4" t="e">
        <f>SUMIFS(#REF!,#REF!,$B251,#REF!,"Yes")</f>
        <v>#REF!</v>
      </c>
      <c r="U251" s="4" t="e">
        <f>SUMIFS(#REF!,#REF!,$B251,#REF!,"Yes")</f>
        <v>#REF!</v>
      </c>
      <c r="V251" s="4" t="e">
        <f>SUMIFS(#REF!,#REF!,$B251,#REF!,"Yes")</f>
        <v>#REF!</v>
      </c>
      <c r="W251" s="4" t="e">
        <f>SUMIFS(#REF!,#REF!,$B251,#REF!,"Yes")</f>
        <v>#REF!</v>
      </c>
      <c r="X251" s="4" t="e">
        <f>SUMIFS(#REF!,#REF!,$B251,#REF!,"Yes")</f>
        <v>#REF!</v>
      </c>
      <c r="Y251" s="4" t="e">
        <f>SUMIFS(#REF!,#REF!,$B251,#REF!,"Yes")</f>
        <v>#REF!</v>
      </c>
      <c r="Z251" s="4" t="e">
        <f>SUMIFS(#REF!,#REF!,$B251,#REF!,"Yes")</f>
        <v>#REF!</v>
      </c>
      <c r="AA251" s="4" t="e">
        <f>SUMIFS(#REF!,#REF!,$B251,#REF!,"Yes")</f>
        <v>#REF!</v>
      </c>
      <c r="AB251" s="4" t="e">
        <f>SUMIFS(#REF!,#REF!,$B251,#REF!,"Yes")</f>
        <v>#REF!</v>
      </c>
      <c r="AC251" s="4" t="e">
        <f>SUMIFS(#REF!,#REF!,$B251,#REF!,"Yes")</f>
        <v>#REF!</v>
      </c>
      <c r="AD251" s="4" t="e">
        <f>SUMIFS(#REF!,#REF!,$B251,#REF!,"Yes")</f>
        <v>#REF!</v>
      </c>
      <c r="AE251" s="4" t="e">
        <f>SUMIFS(#REF!,#REF!,$B251,#REF!,"Yes")</f>
        <v>#REF!</v>
      </c>
      <c r="AF251" s="4" t="e">
        <f>SUMIFS(#REF!,#REF!,$B251,#REF!,"Yes")</f>
        <v>#REF!</v>
      </c>
      <c r="AG251" s="4" t="e">
        <f>IFERROR(INDEX(#REF!,MATCH(B251,#REF!,0),6),H251)</f>
        <v>#REF!</v>
      </c>
      <c r="AH251" s="12">
        <f t="shared" si="166"/>
        <v>0</v>
      </c>
      <c r="AI251" s="4" t="e">
        <f t="shared" si="167"/>
        <v>#REF!</v>
      </c>
      <c r="AJ251" s="4" t="e">
        <f t="shared" si="198"/>
        <v>#REF!</v>
      </c>
      <c r="AK251" s="4" t="e">
        <f t="shared" si="168"/>
        <v>#REF!</v>
      </c>
      <c r="AL251" s="4" t="e">
        <f t="shared" si="169"/>
        <v>#REF!</v>
      </c>
      <c r="AM251" s="4" t="e">
        <f t="shared" si="170"/>
        <v>#REF!</v>
      </c>
      <c r="AN251" s="4" t="e">
        <f t="shared" si="199"/>
        <v>#REF!</v>
      </c>
      <c r="AO251" s="4" t="e">
        <f t="shared" si="171"/>
        <v>#REF!</v>
      </c>
      <c r="AP251" s="4" t="e">
        <f t="shared" si="200"/>
        <v>#REF!</v>
      </c>
      <c r="AQ251" s="4" t="e">
        <f t="shared" si="172"/>
        <v>#REF!</v>
      </c>
      <c r="AR251" s="4" t="e">
        <f t="shared" si="173"/>
        <v>#REF!</v>
      </c>
      <c r="AS251" s="4" t="e">
        <f t="shared" si="174"/>
        <v>#REF!</v>
      </c>
      <c r="AT251" s="4" t="e">
        <f t="shared" si="201"/>
        <v>#REF!</v>
      </c>
      <c r="AU251" s="4" t="e">
        <f t="shared" si="175"/>
        <v>#REF!</v>
      </c>
      <c r="AV251" s="4" t="e">
        <f t="shared" si="202"/>
        <v>#REF!</v>
      </c>
      <c r="AW251" s="4" t="e">
        <f t="shared" si="176"/>
        <v>#REF!</v>
      </c>
      <c r="AX251" s="4" t="e">
        <f t="shared" si="177"/>
        <v>#REF!</v>
      </c>
      <c r="AY251" s="4" t="e">
        <f t="shared" si="178"/>
        <v>#REF!</v>
      </c>
      <c r="AZ251" s="4" t="e">
        <f t="shared" si="203"/>
        <v>#REF!</v>
      </c>
      <c r="BA251" s="4" t="e">
        <f t="shared" si="179"/>
        <v>#REF!</v>
      </c>
      <c r="BB251" s="4" t="e">
        <f t="shared" si="204"/>
        <v>#REF!</v>
      </c>
      <c r="BC251" s="4" t="e">
        <f t="shared" si="180"/>
        <v>#REF!</v>
      </c>
      <c r="BD251" s="4" t="e">
        <f t="shared" si="181"/>
        <v>#REF!</v>
      </c>
      <c r="BE251" s="4" t="e">
        <f t="shared" si="182"/>
        <v>#REF!</v>
      </c>
      <c r="BF251" s="4" t="e">
        <f t="shared" si="205"/>
        <v>#REF!</v>
      </c>
      <c r="BG251" s="4" t="e">
        <f t="shared" si="183"/>
        <v>#REF!</v>
      </c>
      <c r="BH251" s="4" t="e">
        <f t="shared" si="206"/>
        <v>#REF!</v>
      </c>
      <c r="BI251" s="4" t="e">
        <f t="shared" si="184"/>
        <v>#REF!</v>
      </c>
      <c r="BJ251" s="4" t="e">
        <f t="shared" si="185"/>
        <v>#REF!</v>
      </c>
      <c r="BK251" s="4" t="e">
        <f t="shared" si="186"/>
        <v>#REF!</v>
      </c>
      <c r="BL251" s="4" t="e">
        <f t="shared" si="207"/>
        <v>#REF!</v>
      </c>
      <c r="BM251" s="4" t="e">
        <f t="shared" si="187"/>
        <v>#REF!</v>
      </c>
      <c r="BN251" s="4" t="e">
        <f t="shared" si="208"/>
        <v>#REF!</v>
      </c>
      <c r="BO251" s="4" t="e">
        <f t="shared" si="188"/>
        <v>#REF!</v>
      </c>
      <c r="BP251" s="4" t="e">
        <f t="shared" si="189"/>
        <v>#REF!</v>
      </c>
      <c r="BQ251" s="4" t="e">
        <f t="shared" si="190"/>
        <v>#REF!</v>
      </c>
      <c r="BR251" s="4" t="e">
        <f t="shared" si="209"/>
        <v>#REF!</v>
      </c>
      <c r="BS251" s="4" t="e">
        <f t="shared" si="191"/>
        <v>#REF!</v>
      </c>
      <c r="BT251" s="4" t="e">
        <f t="shared" si="210"/>
        <v>#REF!</v>
      </c>
      <c r="BU251" s="4" t="e">
        <f t="shared" si="192"/>
        <v>#REF!</v>
      </c>
      <c r="BV251" s="4" t="e">
        <f t="shared" si="193"/>
        <v>#REF!</v>
      </c>
      <c r="BW251" s="4" t="e">
        <f t="shared" si="194"/>
        <v>#REF!</v>
      </c>
      <c r="BX251" s="4" t="e">
        <f t="shared" si="211"/>
        <v>#REF!</v>
      </c>
      <c r="BY251" s="4" t="e">
        <f t="shared" si="195"/>
        <v>#REF!</v>
      </c>
      <c r="BZ251" s="4" t="e">
        <f t="shared" si="212"/>
        <v>#REF!</v>
      </c>
      <c r="CA251" t="e">
        <f t="shared" si="196"/>
        <v>#REF!</v>
      </c>
      <c r="CB251">
        <v>0</v>
      </c>
      <c r="CC251" t="e">
        <f t="shared" si="213"/>
        <v>#REF!</v>
      </c>
      <c r="CD251" t="e">
        <f t="shared" si="214"/>
        <v>#REF!</v>
      </c>
      <c r="CE251" t="e">
        <f t="shared" si="215"/>
        <v>#REF!</v>
      </c>
      <c r="CF251" t="e">
        <f t="shared" si="216"/>
        <v>#REF!</v>
      </c>
      <c r="CG251" t="e">
        <f t="shared" si="217"/>
        <v>#REF!</v>
      </c>
      <c r="CH251" t="e">
        <f t="shared" si="218"/>
        <v>#REF!</v>
      </c>
      <c r="CI251" t="e">
        <f t="shared" si="219"/>
        <v>#REF!</v>
      </c>
      <c r="CJ251" t="e">
        <f t="shared" si="220"/>
        <v>#REF!</v>
      </c>
      <c r="CL251" s="89" t="e">
        <f t="shared" si="197"/>
        <v>#REF!</v>
      </c>
    </row>
    <row r="252" spans="1:90" x14ac:dyDescent="0.3">
      <c r="A252" t="s">
        <v>2</v>
      </c>
      <c r="B252">
        <v>7328</v>
      </c>
      <c r="C252" t="s">
        <v>15</v>
      </c>
      <c r="D252" s="16" t="e">
        <f>SUMIFS(#REF!,#REF!,$B252,#REF!,"Yes")</f>
        <v>#REF!</v>
      </c>
      <c r="E252" s="4" t="e">
        <f>SUMIFS(#REF!,#REF!,$B252,#REF!,"Yes")</f>
        <v>#REF!</v>
      </c>
      <c r="F252" s="4" t="e">
        <f>SUMIFS(#REF!,#REF!,$B252,#REF!,"Yes")</f>
        <v>#REF!</v>
      </c>
      <c r="G252" s="4" t="e">
        <f>SUMIFS(#REF!,#REF!,$B252,#REF!,"Yes")</f>
        <v>#REF!</v>
      </c>
      <c r="H252" s="4" t="e">
        <f>SUMIFS(#REF!,#REF!,$B252,#REF!,"Yes")</f>
        <v>#REF!</v>
      </c>
      <c r="I252" s="4" t="e">
        <f>SUMIFS(#REF!,#REF!,$B252,#REF!,"Yes")</f>
        <v>#REF!</v>
      </c>
      <c r="J252" s="4" t="e">
        <f>SUMIFS(#REF!,#REF!,$B252,#REF!,"Yes")</f>
        <v>#REF!</v>
      </c>
      <c r="K252" s="4" t="e">
        <f>SUMIFS(#REF!,#REF!,$B252,#REF!,"Yes")</f>
        <v>#REF!</v>
      </c>
      <c r="L252" s="4" t="e">
        <f>SUMIFS(#REF!,#REF!,$B252,#REF!,"Yes")</f>
        <v>#REF!</v>
      </c>
      <c r="M252" s="4" t="e">
        <f>SUMIFS(#REF!,#REF!,$B252,#REF!,"Yes")</f>
        <v>#REF!</v>
      </c>
      <c r="N252" s="4" t="e">
        <f>SUMIFS(#REF!,#REF!,$B252,#REF!,"Yes")</f>
        <v>#REF!</v>
      </c>
      <c r="O252" s="4" t="e">
        <f>SUMIFS(#REF!,#REF!,$B252,#REF!,"Yes")</f>
        <v>#REF!</v>
      </c>
      <c r="P252" s="4" t="e">
        <f>SUMIFS(#REF!,#REF!,$B252,#REF!,"Yes")</f>
        <v>#REF!</v>
      </c>
      <c r="Q252" s="4" t="e">
        <f>SUMIFS(#REF!,#REF!,$B252,#REF!,"Yes")</f>
        <v>#REF!</v>
      </c>
      <c r="R252" s="4" t="e">
        <f>SUMIFS(#REF!,#REF!,$B252,#REF!,"Yes")</f>
        <v>#REF!</v>
      </c>
      <c r="S252" s="4" t="e">
        <f>SUMIFS(#REF!,#REF!,$B252,#REF!,"Yes")</f>
        <v>#REF!</v>
      </c>
      <c r="T252" s="4" t="e">
        <f>SUMIFS(#REF!,#REF!,$B252,#REF!,"Yes")</f>
        <v>#REF!</v>
      </c>
      <c r="U252" s="4" t="e">
        <f>SUMIFS(#REF!,#REF!,$B252,#REF!,"Yes")</f>
        <v>#REF!</v>
      </c>
      <c r="V252" s="4" t="e">
        <f>SUMIFS(#REF!,#REF!,$B252,#REF!,"Yes")</f>
        <v>#REF!</v>
      </c>
      <c r="W252" s="4" t="e">
        <f>SUMIFS(#REF!,#REF!,$B252,#REF!,"Yes")</f>
        <v>#REF!</v>
      </c>
      <c r="X252" s="4" t="e">
        <f>SUMIFS(#REF!,#REF!,$B252,#REF!,"Yes")</f>
        <v>#REF!</v>
      </c>
      <c r="Y252" s="4" t="e">
        <f>SUMIFS(#REF!,#REF!,$B252,#REF!,"Yes")</f>
        <v>#REF!</v>
      </c>
      <c r="Z252" s="4" t="e">
        <f>SUMIFS(#REF!,#REF!,$B252,#REF!,"Yes")</f>
        <v>#REF!</v>
      </c>
      <c r="AA252" s="4" t="e">
        <f>SUMIFS(#REF!,#REF!,$B252,#REF!,"Yes")</f>
        <v>#REF!</v>
      </c>
      <c r="AB252" s="4" t="e">
        <f>SUMIFS(#REF!,#REF!,$B252,#REF!,"Yes")</f>
        <v>#REF!</v>
      </c>
      <c r="AC252" s="4" t="e">
        <f>SUMIFS(#REF!,#REF!,$B252,#REF!,"Yes")</f>
        <v>#REF!</v>
      </c>
      <c r="AD252" s="4" t="e">
        <f>SUMIFS(#REF!,#REF!,$B252,#REF!,"Yes")</f>
        <v>#REF!</v>
      </c>
      <c r="AE252" s="4" t="e">
        <f>SUMIFS(#REF!,#REF!,$B252,#REF!,"Yes")</f>
        <v>#REF!</v>
      </c>
      <c r="AF252" s="4" t="e">
        <f>SUMIFS(#REF!,#REF!,$B252,#REF!,"Yes")</f>
        <v>#REF!</v>
      </c>
      <c r="AG252" s="4" t="e">
        <f>IFERROR(INDEX(#REF!,MATCH(B252,#REF!,0),6),H252)</f>
        <v>#REF!</v>
      </c>
      <c r="AH252" s="12">
        <f t="shared" si="166"/>
        <v>0</v>
      </c>
      <c r="AI252" s="4" t="e">
        <f t="shared" si="167"/>
        <v>#REF!</v>
      </c>
      <c r="AJ252" s="4" t="e">
        <f t="shared" si="198"/>
        <v>#REF!</v>
      </c>
      <c r="AK252" s="4" t="e">
        <f t="shared" si="168"/>
        <v>#REF!</v>
      </c>
      <c r="AL252" s="4" t="e">
        <f t="shared" si="169"/>
        <v>#REF!</v>
      </c>
      <c r="AM252" s="4" t="e">
        <f t="shared" si="170"/>
        <v>#REF!</v>
      </c>
      <c r="AN252" s="4" t="e">
        <f t="shared" si="199"/>
        <v>#REF!</v>
      </c>
      <c r="AO252" s="4" t="e">
        <f t="shared" si="171"/>
        <v>#REF!</v>
      </c>
      <c r="AP252" s="4" t="e">
        <f t="shared" si="200"/>
        <v>#REF!</v>
      </c>
      <c r="AQ252" s="4" t="e">
        <f t="shared" si="172"/>
        <v>#REF!</v>
      </c>
      <c r="AR252" s="4" t="e">
        <f t="shared" si="173"/>
        <v>#REF!</v>
      </c>
      <c r="AS252" s="4" t="e">
        <f t="shared" si="174"/>
        <v>#REF!</v>
      </c>
      <c r="AT252" s="4" t="e">
        <f t="shared" si="201"/>
        <v>#REF!</v>
      </c>
      <c r="AU252" s="4" t="e">
        <f t="shared" si="175"/>
        <v>#REF!</v>
      </c>
      <c r="AV252" s="4" t="e">
        <f t="shared" si="202"/>
        <v>#REF!</v>
      </c>
      <c r="AW252" s="4" t="e">
        <f t="shared" si="176"/>
        <v>#REF!</v>
      </c>
      <c r="AX252" s="4" t="e">
        <f t="shared" si="177"/>
        <v>#REF!</v>
      </c>
      <c r="AY252" s="4" t="e">
        <f t="shared" si="178"/>
        <v>#REF!</v>
      </c>
      <c r="AZ252" s="4" t="e">
        <f t="shared" si="203"/>
        <v>#REF!</v>
      </c>
      <c r="BA252" s="4" t="e">
        <f t="shared" si="179"/>
        <v>#REF!</v>
      </c>
      <c r="BB252" s="4" t="e">
        <f t="shared" si="204"/>
        <v>#REF!</v>
      </c>
      <c r="BC252" s="4" t="e">
        <f t="shared" si="180"/>
        <v>#REF!</v>
      </c>
      <c r="BD252" s="4" t="e">
        <f t="shared" si="181"/>
        <v>#REF!</v>
      </c>
      <c r="BE252" s="4" t="e">
        <f t="shared" si="182"/>
        <v>#REF!</v>
      </c>
      <c r="BF252" s="4" t="e">
        <f t="shared" si="205"/>
        <v>#REF!</v>
      </c>
      <c r="BG252" s="4" t="e">
        <f t="shared" si="183"/>
        <v>#REF!</v>
      </c>
      <c r="BH252" s="4" t="e">
        <f t="shared" si="206"/>
        <v>#REF!</v>
      </c>
      <c r="BI252" s="4" t="e">
        <f t="shared" si="184"/>
        <v>#REF!</v>
      </c>
      <c r="BJ252" s="4" t="e">
        <f t="shared" si="185"/>
        <v>#REF!</v>
      </c>
      <c r="BK252" s="4" t="e">
        <f t="shared" si="186"/>
        <v>#REF!</v>
      </c>
      <c r="BL252" s="4" t="e">
        <f t="shared" si="207"/>
        <v>#REF!</v>
      </c>
      <c r="BM252" s="4" t="e">
        <f t="shared" si="187"/>
        <v>#REF!</v>
      </c>
      <c r="BN252" s="4" t="e">
        <f t="shared" si="208"/>
        <v>#REF!</v>
      </c>
      <c r="BO252" s="4" t="e">
        <f t="shared" si="188"/>
        <v>#REF!</v>
      </c>
      <c r="BP252" s="4" t="e">
        <f t="shared" si="189"/>
        <v>#REF!</v>
      </c>
      <c r="BQ252" s="4" t="e">
        <f t="shared" si="190"/>
        <v>#REF!</v>
      </c>
      <c r="BR252" s="4" t="e">
        <f t="shared" si="209"/>
        <v>#REF!</v>
      </c>
      <c r="BS252" s="4" t="e">
        <f t="shared" si="191"/>
        <v>#REF!</v>
      </c>
      <c r="BT252" s="4" t="e">
        <f t="shared" si="210"/>
        <v>#REF!</v>
      </c>
      <c r="BU252" s="4" t="e">
        <f t="shared" si="192"/>
        <v>#REF!</v>
      </c>
      <c r="BV252" s="4" t="e">
        <f t="shared" si="193"/>
        <v>#REF!</v>
      </c>
      <c r="BW252" s="4" t="e">
        <f t="shared" si="194"/>
        <v>#REF!</v>
      </c>
      <c r="BX252" s="4" t="e">
        <f t="shared" si="211"/>
        <v>#REF!</v>
      </c>
      <c r="BY252" s="4" t="e">
        <f t="shared" si="195"/>
        <v>#REF!</v>
      </c>
      <c r="BZ252" s="4" t="e">
        <f t="shared" si="212"/>
        <v>#REF!</v>
      </c>
      <c r="CA252" t="e">
        <f t="shared" si="196"/>
        <v>#REF!</v>
      </c>
      <c r="CB252">
        <v>0</v>
      </c>
      <c r="CC252" t="e">
        <f t="shared" si="213"/>
        <v>#REF!</v>
      </c>
      <c r="CD252" t="e">
        <f t="shared" si="214"/>
        <v>#REF!</v>
      </c>
      <c r="CE252" t="e">
        <f t="shared" si="215"/>
        <v>#REF!</v>
      </c>
      <c r="CF252" t="e">
        <f t="shared" si="216"/>
        <v>#REF!</v>
      </c>
      <c r="CG252" t="e">
        <f t="shared" si="217"/>
        <v>#REF!</v>
      </c>
      <c r="CH252" t="e">
        <f t="shared" si="218"/>
        <v>#REF!</v>
      </c>
      <c r="CI252" t="e">
        <f t="shared" si="219"/>
        <v>#REF!</v>
      </c>
      <c r="CJ252" t="e">
        <f t="shared" si="220"/>
        <v>#REF!</v>
      </c>
      <c r="CL252" s="89" t="e">
        <f t="shared" si="197"/>
        <v>#REF!</v>
      </c>
    </row>
    <row r="253" spans="1:90" x14ac:dyDescent="0.3">
      <c r="A253" t="s">
        <v>2</v>
      </c>
      <c r="B253">
        <v>7333</v>
      </c>
      <c r="C253" t="s">
        <v>81</v>
      </c>
      <c r="D253" s="16" t="e">
        <f>SUMIFS(#REF!,#REF!,$B253,#REF!,"Yes")</f>
        <v>#REF!</v>
      </c>
      <c r="E253" s="4" t="e">
        <f>SUMIFS(#REF!,#REF!,$B253,#REF!,"Yes")</f>
        <v>#REF!</v>
      </c>
      <c r="F253" s="4" t="e">
        <f>SUMIFS(#REF!,#REF!,$B253,#REF!,"Yes")</f>
        <v>#REF!</v>
      </c>
      <c r="G253" s="4" t="e">
        <f>SUMIFS(#REF!,#REF!,$B253,#REF!,"Yes")</f>
        <v>#REF!</v>
      </c>
      <c r="H253" s="4" t="e">
        <f>SUMIFS(#REF!,#REF!,$B253,#REF!,"Yes")</f>
        <v>#REF!</v>
      </c>
      <c r="I253" s="4" t="e">
        <f>SUMIFS(#REF!,#REF!,$B253,#REF!,"Yes")</f>
        <v>#REF!</v>
      </c>
      <c r="J253" s="4" t="e">
        <f>SUMIFS(#REF!,#REF!,$B253,#REF!,"Yes")</f>
        <v>#REF!</v>
      </c>
      <c r="K253" s="4" t="e">
        <f>SUMIFS(#REF!,#REF!,$B253,#REF!,"Yes")</f>
        <v>#REF!</v>
      </c>
      <c r="L253" s="4" t="e">
        <f>SUMIFS(#REF!,#REF!,$B253,#REF!,"Yes")</f>
        <v>#REF!</v>
      </c>
      <c r="M253" s="4" t="e">
        <f>SUMIFS(#REF!,#REF!,$B253,#REF!,"Yes")</f>
        <v>#REF!</v>
      </c>
      <c r="N253" s="4" t="e">
        <f>SUMIFS(#REF!,#REF!,$B253,#REF!,"Yes")</f>
        <v>#REF!</v>
      </c>
      <c r="O253" s="4" t="e">
        <f>SUMIFS(#REF!,#REF!,$B253,#REF!,"Yes")</f>
        <v>#REF!</v>
      </c>
      <c r="P253" s="4" t="e">
        <f>SUMIFS(#REF!,#REF!,$B253,#REF!,"Yes")</f>
        <v>#REF!</v>
      </c>
      <c r="Q253" s="4" t="e">
        <f>SUMIFS(#REF!,#REF!,$B253,#REF!,"Yes")</f>
        <v>#REF!</v>
      </c>
      <c r="R253" s="4" t="e">
        <f>SUMIFS(#REF!,#REF!,$B253,#REF!,"Yes")</f>
        <v>#REF!</v>
      </c>
      <c r="S253" s="4" t="e">
        <f>SUMIFS(#REF!,#REF!,$B253,#REF!,"Yes")</f>
        <v>#REF!</v>
      </c>
      <c r="T253" s="4" t="e">
        <f>SUMIFS(#REF!,#REF!,$B253,#REF!,"Yes")</f>
        <v>#REF!</v>
      </c>
      <c r="U253" s="4" t="e">
        <f>SUMIFS(#REF!,#REF!,$B253,#REF!,"Yes")</f>
        <v>#REF!</v>
      </c>
      <c r="V253" s="4" t="e">
        <f>SUMIFS(#REF!,#REF!,$B253,#REF!,"Yes")</f>
        <v>#REF!</v>
      </c>
      <c r="W253" s="4" t="e">
        <f>SUMIFS(#REF!,#REF!,$B253,#REF!,"Yes")</f>
        <v>#REF!</v>
      </c>
      <c r="X253" s="4" t="e">
        <f>SUMIFS(#REF!,#REF!,$B253,#REF!,"Yes")</f>
        <v>#REF!</v>
      </c>
      <c r="Y253" s="4" t="e">
        <f>SUMIFS(#REF!,#REF!,$B253,#REF!,"Yes")</f>
        <v>#REF!</v>
      </c>
      <c r="Z253" s="4" t="e">
        <f>SUMIFS(#REF!,#REF!,$B253,#REF!,"Yes")</f>
        <v>#REF!</v>
      </c>
      <c r="AA253" s="4" t="e">
        <f>SUMIFS(#REF!,#REF!,$B253,#REF!,"Yes")</f>
        <v>#REF!</v>
      </c>
      <c r="AB253" s="4" t="e">
        <f>SUMIFS(#REF!,#REF!,$B253,#REF!,"Yes")</f>
        <v>#REF!</v>
      </c>
      <c r="AC253" s="4" t="e">
        <f>SUMIFS(#REF!,#REF!,$B253,#REF!,"Yes")</f>
        <v>#REF!</v>
      </c>
      <c r="AD253" s="4" t="e">
        <f>SUMIFS(#REF!,#REF!,$B253,#REF!,"Yes")</f>
        <v>#REF!</v>
      </c>
      <c r="AE253" s="4" t="e">
        <f>SUMIFS(#REF!,#REF!,$B253,#REF!,"Yes")</f>
        <v>#REF!</v>
      </c>
      <c r="AF253" s="4" t="e">
        <f>SUMIFS(#REF!,#REF!,$B253,#REF!,"Yes")</f>
        <v>#REF!</v>
      </c>
      <c r="AG253" s="4" t="e">
        <f>IFERROR(INDEX(#REF!,MATCH(B253,#REF!,0),6),H253)</f>
        <v>#REF!</v>
      </c>
      <c r="AH253" s="12">
        <f t="shared" si="166"/>
        <v>0</v>
      </c>
      <c r="AI253" s="4" t="e">
        <f t="shared" si="167"/>
        <v>#REF!</v>
      </c>
      <c r="AJ253" s="4" t="e">
        <f t="shared" si="198"/>
        <v>#REF!</v>
      </c>
      <c r="AK253" s="4" t="e">
        <f t="shared" si="168"/>
        <v>#REF!</v>
      </c>
      <c r="AL253" s="4" t="e">
        <f t="shared" si="169"/>
        <v>#REF!</v>
      </c>
      <c r="AM253" s="4" t="e">
        <f t="shared" si="170"/>
        <v>#REF!</v>
      </c>
      <c r="AN253" s="4" t="e">
        <f t="shared" si="199"/>
        <v>#REF!</v>
      </c>
      <c r="AO253" s="4" t="e">
        <f t="shared" si="171"/>
        <v>#REF!</v>
      </c>
      <c r="AP253" s="4" t="e">
        <f t="shared" si="200"/>
        <v>#REF!</v>
      </c>
      <c r="AQ253" s="4" t="e">
        <f t="shared" si="172"/>
        <v>#REF!</v>
      </c>
      <c r="AR253" s="4" t="e">
        <f t="shared" si="173"/>
        <v>#REF!</v>
      </c>
      <c r="AS253" s="4" t="e">
        <f t="shared" si="174"/>
        <v>#REF!</v>
      </c>
      <c r="AT253" s="4" t="e">
        <f t="shared" si="201"/>
        <v>#REF!</v>
      </c>
      <c r="AU253" s="4" t="e">
        <f t="shared" si="175"/>
        <v>#REF!</v>
      </c>
      <c r="AV253" s="4" t="e">
        <f t="shared" si="202"/>
        <v>#REF!</v>
      </c>
      <c r="AW253" s="4" t="e">
        <f t="shared" si="176"/>
        <v>#REF!</v>
      </c>
      <c r="AX253" s="4" t="e">
        <f t="shared" si="177"/>
        <v>#REF!</v>
      </c>
      <c r="AY253" s="4" t="e">
        <f t="shared" si="178"/>
        <v>#REF!</v>
      </c>
      <c r="AZ253" s="4" t="e">
        <f t="shared" si="203"/>
        <v>#REF!</v>
      </c>
      <c r="BA253" s="4" t="e">
        <f t="shared" si="179"/>
        <v>#REF!</v>
      </c>
      <c r="BB253" s="4" t="e">
        <f t="shared" si="204"/>
        <v>#REF!</v>
      </c>
      <c r="BC253" s="4" t="e">
        <f t="shared" si="180"/>
        <v>#REF!</v>
      </c>
      <c r="BD253" s="4" t="e">
        <f t="shared" si="181"/>
        <v>#REF!</v>
      </c>
      <c r="BE253" s="4" t="e">
        <f t="shared" si="182"/>
        <v>#REF!</v>
      </c>
      <c r="BF253" s="4" t="e">
        <f t="shared" si="205"/>
        <v>#REF!</v>
      </c>
      <c r="BG253" s="4" t="e">
        <f t="shared" si="183"/>
        <v>#REF!</v>
      </c>
      <c r="BH253" s="4" t="e">
        <f t="shared" si="206"/>
        <v>#REF!</v>
      </c>
      <c r="BI253" s="4" t="e">
        <f t="shared" si="184"/>
        <v>#REF!</v>
      </c>
      <c r="BJ253" s="4" t="e">
        <f t="shared" si="185"/>
        <v>#REF!</v>
      </c>
      <c r="BK253" s="4" t="e">
        <f t="shared" si="186"/>
        <v>#REF!</v>
      </c>
      <c r="BL253" s="4" t="e">
        <f t="shared" si="207"/>
        <v>#REF!</v>
      </c>
      <c r="BM253" s="4" t="e">
        <f t="shared" si="187"/>
        <v>#REF!</v>
      </c>
      <c r="BN253" s="4" t="e">
        <f t="shared" si="208"/>
        <v>#REF!</v>
      </c>
      <c r="BO253" s="4" t="e">
        <f t="shared" si="188"/>
        <v>#REF!</v>
      </c>
      <c r="BP253" s="4" t="e">
        <f t="shared" si="189"/>
        <v>#REF!</v>
      </c>
      <c r="BQ253" s="4" t="e">
        <f t="shared" si="190"/>
        <v>#REF!</v>
      </c>
      <c r="BR253" s="4" t="e">
        <f t="shared" si="209"/>
        <v>#REF!</v>
      </c>
      <c r="BS253" s="4" t="e">
        <f t="shared" si="191"/>
        <v>#REF!</v>
      </c>
      <c r="BT253" s="4" t="e">
        <f t="shared" si="210"/>
        <v>#REF!</v>
      </c>
      <c r="BU253" s="4" t="e">
        <f t="shared" si="192"/>
        <v>#REF!</v>
      </c>
      <c r="BV253" s="4" t="e">
        <f t="shared" si="193"/>
        <v>#REF!</v>
      </c>
      <c r="BW253" s="4" t="e">
        <f t="shared" si="194"/>
        <v>#REF!</v>
      </c>
      <c r="BX253" s="4" t="e">
        <f t="shared" si="211"/>
        <v>#REF!</v>
      </c>
      <c r="BY253" s="4" t="e">
        <f t="shared" si="195"/>
        <v>#REF!</v>
      </c>
      <c r="BZ253" s="4" t="e">
        <f t="shared" si="212"/>
        <v>#REF!</v>
      </c>
      <c r="CA253" t="e">
        <f t="shared" si="196"/>
        <v>#REF!</v>
      </c>
      <c r="CB253">
        <v>0</v>
      </c>
      <c r="CC253" t="e">
        <f t="shared" si="213"/>
        <v>#REF!</v>
      </c>
      <c r="CD253" t="e">
        <f t="shared" si="214"/>
        <v>#REF!</v>
      </c>
      <c r="CE253" t="e">
        <f t="shared" si="215"/>
        <v>#REF!</v>
      </c>
      <c r="CF253" t="e">
        <f t="shared" si="216"/>
        <v>#REF!</v>
      </c>
      <c r="CG253" t="e">
        <f t="shared" si="217"/>
        <v>#REF!</v>
      </c>
      <c r="CH253" t="e">
        <f t="shared" si="218"/>
        <v>#REF!</v>
      </c>
      <c r="CI253" t="e">
        <f t="shared" si="219"/>
        <v>#REF!</v>
      </c>
      <c r="CJ253" t="e">
        <f t="shared" si="220"/>
        <v>#REF!</v>
      </c>
      <c r="CL253" s="89" t="e">
        <f t="shared" si="197"/>
        <v>#REF!</v>
      </c>
    </row>
    <row r="254" spans="1:90" x14ac:dyDescent="0.3">
      <c r="A254" t="s">
        <v>2</v>
      </c>
      <c r="B254">
        <v>7557</v>
      </c>
      <c r="C254" t="s">
        <v>115</v>
      </c>
      <c r="D254" s="16" t="e">
        <f>SUMIFS(#REF!,#REF!,$B254,#REF!,"Yes")</f>
        <v>#REF!</v>
      </c>
      <c r="E254" s="4" t="e">
        <f>SUMIFS(#REF!,#REF!,$B254,#REF!,"Yes")</f>
        <v>#REF!</v>
      </c>
      <c r="F254" s="4" t="e">
        <f>SUMIFS(#REF!,#REF!,$B254,#REF!,"Yes")</f>
        <v>#REF!</v>
      </c>
      <c r="G254" s="4" t="e">
        <f>SUMIFS(#REF!,#REF!,$B254,#REF!,"Yes")</f>
        <v>#REF!</v>
      </c>
      <c r="H254" s="4" t="e">
        <f>SUMIFS(#REF!,#REF!,$B254,#REF!,"Yes")</f>
        <v>#REF!</v>
      </c>
      <c r="I254" s="4" t="e">
        <f>SUMIFS(#REF!,#REF!,$B254,#REF!,"Yes")</f>
        <v>#REF!</v>
      </c>
      <c r="J254" s="4" t="e">
        <f>SUMIFS(#REF!,#REF!,$B254,#REF!,"Yes")</f>
        <v>#REF!</v>
      </c>
      <c r="K254" s="4" t="e">
        <f>SUMIFS(#REF!,#REF!,$B254,#REF!,"Yes")</f>
        <v>#REF!</v>
      </c>
      <c r="L254" s="4" t="e">
        <f>SUMIFS(#REF!,#REF!,$B254,#REF!,"Yes")</f>
        <v>#REF!</v>
      </c>
      <c r="M254" s="4" t="e">
        <f>SUMIFS(#REF!,#REF!,$B254,#REF!,"Yes")</f>
        <v>#REF!</v>
      </c>
      <c r="N254" s="4" t="e">
        <f>SUMIFS(#REF!,#REF!,$B254,#REF!,"Yes")</f>
        <v>#REF!</v>
      </c>
      <c r="O254" s="4" t="e">
        <f>SUMIFS(#REF!,#REF!,$B254,#REF!,"Yes")</f>
        <v>#REF!</v>
      </c>
      <c r="P254" s="4" t="e">
        <f>SUMIFS(#REF!,#REF!,$B254,#REF!,"Yes")</f>
        <v>#REF!</v>
      </c>
      <c r="Q254" s="4" t="e">
        <f>SUMIFS(#REF!,#REF!,$B254,#REF!,"Yes")</f>
        <v>#REF!</v>
      </c>
      <c r="R254" s="4" t="e">
        <f>SUMIFS(#REF!,#REF!,$B254,#REF!,"Yes")</f>
        <v>#REF!</v>
      </c>
      <c r="S254" s="4" t="e">
        <f>SUMIFS(#REF!,#REF!,$B254,#REF!,"Yes")</f>
        <v>#REF!</v>
      </c>
      <c r="T254" s="4" t="e">
        <f>SUMIFS(#REF!,#REF!,$B254,#REF!,"Yes")</f>
        <v>#REF!</v>
      </c>
      <c r="U254" s="4" t="e">
        <f>SUMIFS(#REF!,#REF!,$B254,#REF!,"Yes")</f>
        <v>#REF!</v>
      </c>
      <c r="V254" s="4" t="e">
        <f>SUMIFS(#REF!,#REF!,$B254,#REF!,"Yes")</f>
        <v>#REF!</v>
      </c>
      <c r="W254" s="4" t="e">
        <f>SUMIFS(#REF!,#REF!,$B254,#REF!,"Yes")</f>
        <v>#REF!</v>
      </c>
      <c r="X254" s="4" t="e">
        <f>SUMIFS(#REF!,#REF!,$B254,#REF!,"Yes")</f>
        <v>#REF!</v>
      </c>
      <c r="Y254" s="4" t="e">
        <f>SUMIFS(#REF!,#REF!,$B254,#REF!,"Yes")</f>
        <v>#REF!</v>
      </c>
      <c r="Z254" s="4" t="e">
        <f>SUMIFS(#REF!,#REF!,$B254,#REF!,"Yes")</f>
        <v>#REF!</v>
      </c>
      <c r="AA254" s="4" t="e">
        <f>SUMIFS(#REF!,#REF!,$B254,#REF!,"Yes")</f>
        <v>#REF!</v>
      </c>
      <c r="AB254" s="4" t="e">
        <f>SUMIFS(#REF!,#REF!,$B254,#REF!,"Yes")</f>
        <v>#REF!</v>
      </c>
      <c r="AC254" s="4" t="e">
        <f>SUMIFS(#REF!,#REF!,$B254,#REF!,"Yes")</f>
        <v>#REF!</v>
      </c>
      <c r="AD254" s="4" t="e">
        <f>SUMIFS(#REF!,#REF!,$B254,#REF!,"Yes")</f>
        <v>#REF!</v>
      </c>
      <c r="AE254" s="4" t="e">
        <f>SUMIFS(#REF!,#REF!,$B254,#REF!,"Yes")</f>
        <v>#REF!</v>
      </c>
      <c r="AF254" s="4" t="e">
        <f>SUMIFS(#REF!,#REF!,$B254,#REF!,"Yes")</f>
        <v>#REF!</v>
      </c>
      <c r="AG254" s="4" t="e">
        <f>IFERROR(INDEX(#REF!,MATCH(B254,#REF!,0),6),H254)</f>
        <v>#REF!</v>
      </c>
      <c r="AH254" s="12">
        <f t="shared" si="166"/>
        <v>0</v>
      </c>
      <c r="AI254" s="4" t="e">
        <f t="shared" si="167"/>
        <v>#REF!</v>
      </c>
      <c r="AJ254" s="4" t="e">
        <f t="shared" si="198"/>
        <v>#REF!</v>
      </c>
      <c r="AK254" s="4" t="e">
        <f t="shared" si="168"/>
        <v>#REF!</v>
      </c>
      <c r="AL254" s="4" t="e">
        <f t="shared" si="169"/>
        <v>#REF!</v>
      </c>
      <c r="AM254" s="4" t="e">
        <f t="shared" si="170"/>
        <v>#REF!</v>
      </c>
      <c r="AN254" s="4" t="e">
        <f t="shared" si="199"/>
        <v>#REF!</v>
      </c>
      <c r="AO254" s="4" t="e">
        <f t="shared" si="171"/>
        <v>#REF!</v>
      </c>
      <c r="AP254" s="4" t="e">
        <f t="shared" si="200"/>
        <v>#REF!</v>
      </c>
      <c r="AQ254" s="4" t="e">
        <f t="shared" si="172"/>
        <v>#REF!</v>
      </c>
      <c r="AR254" s="4" t="e">
        <f t="shared" si="173"/>
        <v>#REF!</v>
      </c>
      <c r="AS254" s="4" t="e">
        <f t="shared" si="174"/>
        <v>#REF!</v>
      </c>
      <c r="AT254" s="4" t="e">
        <f t="shared" si="201"/>
        <v>#REF!</v>
      </c>
      <c r="AU254" s="4" t="e">
        <f t="shared" si="175"/>
        <v>#REF!</v>
      </c>
      <c r="AV254" s="4" t="e">
        <f t="shared" si="202"/>
        <v>#REF!</v>
      </c>
      <c r="AW254" s="4" t="e">
        <f t="shared" si="176"/>
        <v>#REF!</v>
      </c>
      <c r="AX254" s="4" t="e">
        <f t="shared" si="177"/>
        <v>#REF!</v>
      </c>
      <c r="AY254" s="4" t="e">
        <f t="shared" si="178"/>
        <v>#REF!</v>
      </c>
      <c r="AZ254" s="4" t="e">
        <f t="shared" si="203"/>
        <v>#REF!</v>
      </c>
      <c r="BA254" s="4" t="e">
        <f t="shared" si="179"/>
        <v>#REF!</v>
      </c>
      <c r="BB254" s="4" t="e">
        <f t="shared" si="204"/>
        <v>#REF!</v>
      </c>
      <c r="BC254" s="4" t="e">
        <f t="shared" si="180"/>
        <v>#REF!</v>
      </c>
      <c r="BD254" s="4" t="e">
        <f t="shared" si="181"/>
        <v>#REF!</v>
      </c>
      <c r="BE254" s="4" t="e">
        <f t="shared" si="182"/>
        <v>#REF!</v>
      </c>
      <c r="BF254" s="4" t="e">
        <f t="shared" si="205"/>
        <v>#REF!</v>
      </c>
      <c r="BG254" s="4" t="e">
        <f t="shared" si="183"/>
        <v>#REF!</v>
      </c>
      <c r="BH254" s="4" t="e">
        <f t="shared" si="206"/>
        <v>#REF!</v>
      </c>
      <c r="BI254" s="4" t="e">
        <f t="shared" si="184"/>
        <v>#REF!</v>
      </c>
      <c r="BJ254" s="4" t="e">
        <f t="shared" si="185"/>
        <v>#REF!</v>
      </c>
      <c r="BK254" s="4" t="e">
        <f t="shared" si="186"/>
        <v>#REF!</v>
      </c>
      <c r="BL254" s="4" t="e">
        <f t="shared" si="207"/>
        <v>#REF!</v>
      </c>
      <c r="BM254" s="4" t="e">
        <f t="shared" si="187"/>
        <v>#REF!</v>
      </c>
      <c r="BN254" s="4" t="e">
        <f t="shared" si="208"/>
        <v>#REF!</v>
      </c>
      <c r="BO254" s="4" t="e">
        <f t="shared" si="188"/>
        <v>#REF!</v>
      </c>
      <c r="BP254" s="4" t="e">
        <f t="shared" si="189"/>
        <v>#REF!</v>
      </c>
      <c r="BQ254" s="4" t="e">
        <f t="shared" si="190"/>
        <v>#REF!</v>
      </c>
      <c r="BR254" s="4" t="e">
        <f t="shared" si="209"/>
        <v>#REF!</v>
      </c>
      <c r="BS254" s="4" t="e">
        <f t="shared" si="191"/>
        <v>#REF!</v>
      </c>
      <c r="BT254" s="4" t="e">
        <f t="shared" si="210"/>
        <v>#REF!</v>
      </c>
      <c r="BU254" s="4" t="e">
        <f t="shared" si="192"/>
        <v>#REF!</v>
      </c>
      <c r="BV254" s="4" t="e">
        <f t="shared" si="193"/>
        <v>#REF!</v>
      </c>
      <c r="BW254" s="4" t="e">
        <f t="shared" si="194"/>
        <v>#REF!</v>
      </c>
      <c r="BX254" s="4" t="e">
        <f t="shared" si="211"/>
        <v>#REF!</v>
      </c>
      <c r="BY254" s="4" t="e">
        <f t="shared" si="195"/>
        <v>#REF!</v>
      </c>
      <c r="BZ254" s="4" t="e">
        <f t="shared" si="212"/>
        <v>#REF!</v>
      </c>
      <c r="CA254" t="e">
        <f t="shared" si="196"/>
        <v>#REF!</v>
      </c>
      <c r="CB254">
        <v>0</v>
      </c>
      <c r="CC254" t="e">
        <f t="shared" si="213"/>
        <v>#REF!</v>
      </c>
      <c r="CD254" t="e">
        <f t="shared" si="214"/>
        <v>#REF!</v>
      </c>
      <c r="CE254" t="e">
        <f t="shared" si="215"/>
        <v>#REF!</v>
      </c>
      <c r="CF254" t="e">
        <f t="shared" si="216"/>
        <v>#REF!</v>
      </c>
      <c r="CG254" t="e">
        <f t="shared" si="217"/>
        <v>#REF!</v>
      </c>
      <c r="CH254" t="e">
        <f t="shared" si="218"/>
        <v>#REF!</v>
      </c>
      <c r="CI254" t="e">
        <f t="shared" si="219"/>
        <v>#REF!</v>
      </c>
      <c r="CJ254" t="e">
        <f t="shared" si="220"/>
        <v>#REF!</v>
      </c>
      <c r="CL254" s="89" t="e">
        <f t="shared" si="197"/>
        <v>#REF!</v>
      </c>
    </row>
    <row r="255" spans="1:90" x14ac:dyDescent="0.3">
      <c r="A255" t="s">
        <v>2</v>
      </c>
      <c r="B255">
        <v>7653</v>
      </c>
      <c r="C255" t="s">
        <v>92</v>
      </c>
      <c r="D255" s="16" t="e">
        <f>SUMIFS(#REF!,#REF!,$B255,#REF!,"Yes")</f>
        <v>#REF!</v>
      </c>
      <c r="E255" s="4" t="e">
        <f>SUMIFS(#REF!,#REF!,$B255,#REF!,"Yes")</f>
        <v>#REF!</v>
      </c>
      <c r="F255" s="4" t="e">
        <f>SUMIFS(#REF!,#REF!,$B255,#REF!,"Yes")</f>
        <v>#REF!</v>
      </c>
      <c r="G255" s="4" t="e">
        <f>SUMIFS(#REF!,#REF!,$B255,#REF!,"Yes")</f>
        <v>#REF!</v>
      </c>
      <c r="H255" s="4" t="e">
        <f>SUMIFS(#REF!,#REF!,$B255,#REF!,"Yes")</f>
        <v>#REF!</v>
      </c>
      <c r="I255" s="4" t="e">
        <f>SUMIFS(#REF!,#REF!,$B255,#REF!,"Yes")</f>
        <v>#REF!</v>
      </c>
      <c r="J255" s="4" t="e">
        <f>SUMIFS(#REF!,#REF!,$B255,#REF!,"Yes")</f>
        <v>#REF!</v>
      </c>
      <c r="K255" s="4" t="e">
        <f>SUMIFS(#REF!,#REF!,$B255,#REF!,"Yes")</f>
        <v>#REF!</v>
      </c>
      <c r="L255" s="4" t="e">
        <f>SUMIFS(#REF!,#REF!,$B255,#REF!,"Yes")</f>
        <v>#REF!</v>
      </c>
      <c r="M255" s="4" t="e">
        <f>SUMIFS(#REF!,#REF!,$B255,#REF!,"Yes")</f>
        <v>#REF!</v>
      </c>
      <c r="N255" s="4" t="e">
        <f>SUMIFS(#REF!,#REF!,$B255,#REF!,"Yes")</f>
        <v>#REF!</v>
      </c>
      <c r="O255" s="4" t="e">
        <f>SUMIFS(#REF!,#REF!,$B255,#REF!,"Yes")</f>
        <v>#REF!</v>
      </c>
      <c r="P255" s="4" t="e">
        <f>SUMIFS(#REF!,#REF!,$B255,#REF!,"Yes")</f>
        <v>#REF!</v>
      </c>
      <c r="Q255" s="4" t="e">
        <f>SUMIFS(#REF!,#REF!,$B255,#REF!,"Yes")</f>
        <v>#REF!</v>
      </c>
      <c r="R255" s="4" t="e">
        <f>SUMIFS(#REF!,#REF!,$B255,#REF!,"Yes")</f>
        <v>#REF!</v>
      </c>
      <c r="S255" s="4" t="e">
        <f>SUMIFS(#REF!,#REF!,$B255,#REF!,"Yes")</f>
        <v>#REF!</v>
      </c>
      <c r="T255" s="4" t="e">
        <f>SUMIFS(#REF!,#REF!,$B255,#REF!,"Yes")</f>
        <v>#REF!</v>
      </c>
      <c r="U255" s="4" t="e">
        <f>SUMIFS(#REF!,#REF!,$B255,#REF!,"Yes")</f>
        <v>#REF!</v>
      </c>
      <c r="V255" s="4" t="e">
        <f>SUMIFS(#REF!,#REF!,$B255,#REF!,"Yes")</f>
        <v>#REF!</v>
      </c>
      <c r="W255" s="4" t="e">
        <f>SUMIFS(#REF!,#REF!,$B255,#REF!,"Yes")</f>
        <v>#REF!</v>
      </c>
      <c r="X255" s="4" t="e">
        <f>SUMIFS(#REF!,#REF!,$B255,#REF!,"Yes")</f>
        <v>#REF!</v>
      </c>
      <c r="Y255" s="4" t="e">
        <f>SUMIFS(#REF!,#REF!,$B255,#REF!,"Yes")</f>
        <v>#REF!</v>
      </c>
      <c r="Z255" s="4" t="e">
        <f>SUMIFS(#REF!,#REF!,$B255,#REF!,"Yes")</f>
        <v>#REF!</v>
      </c>
      <c r="AA255" s="4" t="e">
        <f>SUMIFS(#REF!,#REF!,$B255,#REF!,"Yes")</f>
        <v>#REF!</v>
      </c>
      <c r="AB255" s="4" t="e">
        <f>SUMIFS(#REF!,#REF!,$B255,#REF!,"Yes")</f>
        <v>#REF!</v>
      </c>
      <c r="AC255" s="4" t="e">
        <f>SUMIFS(#REF!,#REF!,$B255,#REF!,"Yes")</f>
        <v>#REF!</v>
      </c>
      <c r="AD255" s="4" t="e">
        <f>SUMIFS(#REF!,#REF!,$B255,#REF!,"Yes")</f>
        <v>#REF!</v>
      </c>
      <c r="AE255" s="4" t="e">
        <f>SUMIFS(#REF!,#REF!,$B255,#REF!,"Yes")</f>
        <v>#REF!</v>
      </c>
      <c r="AF255" s="4" t="e">
        <f>SUMIFS(#REF!,#REF!,$B255,#REF!,"Yes")</f>
        <v>#REF!</v>
      </c>
      <c r="AG255" s="4" t="e">
        <f>IFERROR(INDEX(#REF!,MATCH(B255,#REF!,0),6),H255)</f>
        <v>#REF!</v>
      </c>
      <c r="AH255" s="12">
        <f t="shared" si="166"/>
        <v>0</v>
      </c>
      <c r="AI255" s="4" t="e">
        <f t="shared" si="167"/>
        <v>#REF!</v>
      </c>
      <c r="AJ255" s="4" t="e">
        <f t="shared" si="198"/>
        <v>#REF!</v>
      </c>
      <c r="AK255" s="4" t="e">
        <f t="shared" si="168"/>
        <v>#REF!</v>
      </c>
      <c r="AL255" s="4" t="e">
        <f t="shared" si="169"/>
        <v>#REF!</v>
      </c>
      <c r="AM255" s="4" t="e">
        <f t="shared" si="170"/>
        <v>#REF!</v>
      </c>
      <c r="AN255" s="4" t="e">
        <f t="shared" si="199"/>
        <v>#REF!</v>
      </c>
      <c r="AO255" s="4" t="e">
        <f t="shared" si="171"/>
        <v>#REF!</v>
      </c>
      <c r="AP255" s="4" t="e">
        <f t="shared" si="200"/>
        <v>#REF!</v>
      </c>
      <c r="AQ255" s="4" t="e">
        <f t="shared" si="172"/>
        <v>#REF!</v>
      </c>
      <c r="AR255" s="4" t="e">
        <f t="shared" si="173"/>
        <v>#REF!</v>
      </c>
      <c r="AS255" s="4" t="e">
        <f t="shared" si="174"/>
        <v>#REF!</v>
      </c>
      <c r="AT255" s="4" t="e">
        <f t="shared" si="201"/>
        <v>#REF!</v>
      </c>
      <c r="AU255" s="4" t="e">
        <f t="shared" si="175"/>
        <v>#REF!</v>
      </c>
      <c r="AV255" s="4" t="e">
        <f t="shared" si="202"/>
        <v>#REF!</v>
      </c>
      <c r="AW255" s="4" t="e">
        <f t="shared" si="176"/>
        <v>#REF!</v>
      </c>
      <c r="AX255" s="4" t="e">
        <f t="shared" si="177"/>
        <v>#REF!</v>
      </c>
      <c r="AY255" s="4" t="e">
        <f t="shared" si="178"/>
        <v>#REF!</v>
      </c>
      <c r="AZ255" s="4" t="e">
        <f t="shared" si="203"/>
        <v>#REF!</v>
      </c>
      <c r="BA255" s="4" t="e">
        <f t="shared" si="179"/>
        <v>#REF!</v>
      </c>
      <c r="BB255" s="4" t="e">
        <f t="shared" si="204"/>
        <v>#REF!</v>
      </c>
      <c r="BC255" s="4" t="e">
        <f t="shared" si="180"/>
        <v>#REF!</v>
      </c>
      <c r="BD255" s="4" t="e">
        <f t="shared" si="181"/>
        <v>#REF!</v>
      </c>
      <c r="BE255" s="4" t="e">
        <f t="shared" si="182"/>
        <v>#REF!</v>
      </c>
      <c r="BF255" s="4" t="e">
        <f t="shared" si="205"/>
        <v>#REF!</v>
      </c>
      <c r="BG255" s="4" t="e">
        <f t="shared" si="183"/>
        <v>#REF!</v>
      </c>
      <c r="BH255" s="4" t="e">
        <f t="shared" si="206"/>
        <v>#REF!</v>
      </c>
      <c r="BI255" s="4" t="e">
        <f t="shared" si="184"/>
        <v>#REF!</v>
      </c>
      <c r="BJ255" s="4" t="e">
        <f t="shared" si="185"/>
        <v>#REF!</v>
      </c>
      <c r="BK255" s="4" t="e">
        <f t="shared" si="186"/>
        <v>#REF!</v>
      </c>
      <c r="BL255" s="4" t="e">
        <f t="shared" si="207"/>
        <v>#REF!</v>
      </c>
      <c r="BM255" s="4" t="e">
        <f t="shared" si="187"/>
        <v>#REF!</v>
      </c>
      <c r="BN255" s="4" t="e">
        <f t="shared" si="208"/>
        <v>#REF!</v>
      </c>
      <c r="BO255" s="4" t="e">
        <f t="shared" si="188"/>
        <v>#REF!</v>
      </c>
      <c r="BP255" s="4" t="e">
        <f t="shared" si="189"/>
        <v>#REF!</v>
      </c>
      <c r="BQ255" s="4" t="e">
        <f t="shared" si="190"/>
        <v>#REF!</v>
      </c>
      <c r="BR255" s="4" t="e">
        <f t="shared" si="209"/>
        <v>#REF!</v>
      </c>
      <c r="BS255" s="4" t="e">
        <f t="shared" si="191"/>
        <v>#REF!</v>
      </c>
      <c r="BT255" s="4" t="e">
        <f t="shared" si="210"/>
        <v>#REF!</v>
      </c>
      <c r="BU255" s="4" t="e">
        <f t="shared" si="192"/>
        <v>#REF!</v>
      </c>
      <c r="BV255" s="4" t="e">
        <f t="shared" si="193"/>
        <v>#REF!</v>
      </c>
      <c r="BW255" s="4" t="e">
        <f t="shared" si="194"/>
        <v>#REF!</v>
      </c>
      <c r="BX255" s="4" t="e">
        <f t="shared" si="211"/>
        <v>#REF!</v>
      </c>
      <c r="BY255" s="4" t="e">
        <f t="shared" si="195"/>
        <v>#REF!</v>
      </c>
      <c r="BZ255" s="4" t="e">
        <f t="shared" si="212"/>
        <v>#REF!</v>
      </c>
      <c r="CA255" t="e">
        <f t="shared" si="196"/>
        <v>#REF!</v>
      </c>
      <c r="CB255">
        <v>0</v>
      </c>
      <c r="CC255" t="e">
        <f t="shared" si="213"/>
        <v>#REF!</v>
      </c>
      <c r="CD255" t="e">
        <f t="shared" si="214"/>
        <v>#REF!</v>
      </c>
      <c r="CE255" t="e">
        <f t="shared" si="215"/>
        <v>#REF!</v>
      </c>
      <c r="CF255" t="e">
        <f t="shared" si="216"/>
        <v>#REF!</v>
      </c>
      <c r="CG255" t="e">
        <f t="shared" si="217"/>
        <v>#REF!</v>
      </c>
      <c r="CH255" t="e">
        <f t="shared" si="218"/>
        <v>#REF!</v>
      </c>
      <c r="CI255" t="e">
        <f t="shared" si="219"/>
        <v>#REF!</v>
      </c>
      <c r="CJ255" t="e">
        <f t="shared" si="220"/>
        <v>#REF!</v>
      </c>
      <c r="CL255" s="89" t="e">
        <f t="shared" si="197"/>
        <v>#REF!</v>
      </c>
    </row>
    <row r="256" spans="1:90" x14ac:dyDescent="0.3">
      <c r="A256" t="s">
        <v>2</v>
      </c>
      <c r="B256">
        <v>7703</v>
      </c>
      <c r="C256" t="s">
        <v>409</v>
      </c>
      <c r="D256" s="16" t="e">
        <f>SUMIFS(#REF!,#REF!,$B256,#REF!,"Yes")</f>
        <v>#REF!</v>
      </c>
      <c r="E256" s="4" t="e">
        <f>SUMIFS(#REF!,#REF!,$B256,#REF!,"Yes")</f>
        <v>#REF!</v>
      </c>
      <c r="F256" s="4" t="e">
        <f>SUMIFS(#REF!,#REF!,$B256,#REF!,"Yes")</f>
        <v>#REF!</v>
      </c>
      <c r="G256" s="4" t="e">
        <f>SUMIFS(#REF!,#REF!,$B256,#REF!,"Yes")</f>
        <v>#REF!</v>
      </c>
      <c r="H256" s="4" t="e">
        <f>SUMIFS(#REF!,#REF!,$B256,#REF!,"Yes")</f>
        <v>#REF!</v>
      </c>
      <c r="I256" s="4" t="e">
        <f>SUMIFS(#REF!,#REF!,$B256,#REF!,"Yes")</f>
        <v>#REF!</v>
      </c>
      <c r="J256" s="4" t="e">
        <f>SUMIFS(#REF!,#REF!,$B256,#REF!,"Yes")</f>
        <v>#REF!</v>
      </c>
      <c r="K256" s="4" t="e">
        <f>SUMIFS(#REF!,#REF!,$B256,#REF!,"Yes")</f>
        <v>#REF!</v>
      </c>
      <c r="L256" s="4" t="e">
        <f>SUMIFS(#REF!,#REF!,$B256,#REF!,"Yes")</f>
        <v>#REF!</v>
      </c>
      <c r="M256" s="4" t="e">
        <f>SUMIFS(#REF!,#REF!,$B256,#REF!,"Yes")</f>
        <v>#REF!</v>
      </c>
      <c r="N256" s="4" t="e">
        <f>SUMIFS(#REF!,#REF!,$B256,#REF!,"Yes")</f>
        <v>#REF!</v>
      </c>
      <c r="O256" s="4" t="e">
        <f>SUMIFS(#REF!,#REF!,$B256,#REF!,"Yes")</f>
        <v>#REF!</v>
      </c>
      <c r="P256" s="4" t="e">
        <f>SUMIFS(#REF!,#REF!,$B256,#REF!,"Yes")</f>
        <v>#REF!</v>
      </c>
      <c r="Q256" s="4" t="e">
        <f>SUMIFS(#REF!,#REF!,$B256,#REF!,"Yes")</f>
        <v>#REF!</v>
      </c>
      <c r="R256" s="4" t="e">
        <f>SUMIFS(#REF!,#REF!,$B256,#REF!,"Yes")</f>
        <v>#REF!</v>
      </c>
      <c r="S256" s="4" t="e">
        <f>SUMIFS(#REF!,#REF!,$B256,#REF!,"Yes")</f>
        <v>#REF!</v>
      </c>
      <c r="T256" s="4" t="e">
        <f>SUMIFS(#REF!,#REF!,$B256,#REF!,"Yes")</f>
        <v>#REF!</v>
      </c>
      <c r="U256" s="4" t="e">
        <f>SUMIFS(#REF!,#REF!,$B256,#REF!,"Yes")</f>
        <v>#REF!</v>
      </c>
      <c r="V256" s="4" t="e">
        <f>SUMIFS(#REF!,#REF!,$B256,#REF!,"Yes")</f>
        <v>#REF!</v>
      </c>
      <c r="W256" s="4" t="e">
        <f>SUMIFS(#REF!,#REF!,$B256,#REF!,"Yes")</f>
        <v>#REF!</v>
      </c>
      <c r="X256" s="4" t="e">
        <f>SUMIFS(#REF!,#REF!,$B256,#REF!,"Yes")</f>
        <v>#REF!</v>
      </c>
      <c r="Y256" s="4" t="e">
        <f>SUMIFS(#REF!,#REF!,$B256,#REF!,"Yes")</f>
        <v>#REF!</v>
      </c>
      <c r="Z256" s="4" t="e">
        <f>SUMIFS(#REF!,#REF!,$B256,#REF!,"Yes")</f>
        <v>#REF!</v>
      </c>
      <c r="AA256" s="4" t="e">
        <f>SUMIFS(#REF!,#REF!,$B256,#REF!,"Yes")</f>
        <v>#REF!</v>
      </c>
      <c r="AB256" s="4" t="e">
        <f>SUMIFS(#REF!,#REF!,$B256,#REF!,"Yes")</f>
        <v>#REF!</v>
      </c>
      <c r="AC256" s="4" t="e">
        <f>SUMIFS(#REF!,#REF!,$B256,#REF!,"Yes")</f>
        <v>#REF!</v>
      </c>
      <c r="AD256" s="4" t="e">
        <f>SUMIFS(#REF!,#REF!,$B256,#REF!,"Yes")</f>
        <v>#REF!</v>
      </c>
      <c r="AE256" s="4" t="e">
        <f>SUMIFS(#REF!,#REF!,$B256,#REF!,"Yes")</f>
        <v>#REF!</v>
      </c>
      <c r="AF256" s="4" t="e">
        <f>SUMIFS(#REF!,#REF!,$B256,#REF!,"Yes")</f>
        <v>#REF!</v>
      </c>
      <c r="AG256" s="4" t="e">
        <f>IFERROR(INDEX(#REF!,MATCH(B256,#REF!,0),6),H256)</f>
        <v>#REF!</v>
      </c>
      <c r="AH256" s="12">
        <f t="shared" si="166"/>
        <v>0</v>
      </c>
      <c r="AI256" s="4" t="e">
        <f t="shared" si="167"/>
        <v>#REF!</v>
      </c>
      <c r="AJ256" s="4" t="e">
        <f t="shared" si="198"/>
        <v>#REF!</v>
      </c>
      <c r="AK256" s="4" t="e">
        <f t="shared" si="168"/>
        <v>#REF!</v>
      </c>
      <c r="AL256" s="4" t="e">
        <f t="shared" si="169"/>
        <v>#REF!</v>
      </c>
      <c r="AM256" s="4" t="e">
        <f t="shared" si="170"/>
        <v>#REF!</v>
      </c>
      <c r="AN256" s="4" t="e">
        <f t="shared" si="199"/>
        <v>#REF!</v>
      </c>
      <c r="AO256" s="4" t="e">
        <f t="shared" si="171"/>
        <v>#REF!</v>
      </c>
      <c r="AP256" s="4" t="e">
        <f t="shared" si="200"/>
        <v>#REF!</v>
      </c>
      <c r="AQ256" s="4" t="e">
        <f t="shared" si="172"/>
        <v>#REF!</v>
      </c>
      <c r="AR256" s="4" t="e">
        <f t="shared" si="173"/>
        <v>#REF!</v>
      </c>
      <c r="AS256" s="4" t="e">
        <f t="shared" si="174"/>
        <v>#REF!</v>
      </c>
      <c r="AT256" s="4" t="e">
        <f t="shared" si="201"/>
        <v>#REF!</v>
      </c>
      <c r="AU256" s="4" t="e">
        <f t="shared" si="175"/>
        <v>#REF!</v>
      </c>
      <c r="AV256" s="4" t="e">
        <f t="shared" si="202"/>
        <v>#REF!</v>
      </c>
      <c r="AW256" s="4" t="e">
        <f t="shared" si="176"/>
        <v>#REF!</v>
      </c>
      <c r="AX256" s="4" t="e">
        <f t="shared" si="177"/>
        <v>#REF!</v>
      </c>
      <c r="AY256" s="4" t="e">
        <f t="shared" si="178"/>
        <v>#REF!</v>
      </c>
      <c r="AZ256" s="4" t="e">
        <f t="shared" si="203"/>
        <v>#REF!</v>
      </c>
      <c r="BA256" s="4" t="e">
        <f t="shared" si="179"/>
        <v>#REF!</v>
      </c>
      <c r="BB256" s="4" t="e">
        <f t="shared" si="204"/>
        <v>#REF!</v>
      </c>
      <c r="BC256" s="4" t="e">
        <f t="shared" si="180"/>
        <v>#REF!</v>
      </c>
      <c r="BD256" s="4" t="e">
        <f t="shared" si="181"/>
        <v>#REF!</v>
      </c>
      <c r="BE256" s="4" t="e">
        <f t="shared" si="182"/>
        <v>#REF!</v>
      </c>
      <c r="BF256" s="4" t="e">
        <f t="shared" si="205"/>
        <v>#REF!</v>
      </c>
      <c r="BG256" s="4" t="e">
        <f t="shared" si="183"/>
        <v>#REF!</v>
      </c>
      <c r="BH256" s="4" t="e">
        <f t="shared" si="206"/>
        <v>#REF!</v>
      </c>
      <c r="BI256" s="4" t="e">
        <f t="shared" si="184"/>
        <v>#REF!</v>
      </c>
      <c r="BJ256" s="4" t="e">
        <f t="shared" si="185"/>
        <v>#REF!</v>
      </c>
      <c r="BK256" s="4" t="e">
        <f t="shared" si="186"/>
        <v>#REF!</v>
      </c>
      <c r="BL256" s="4" t="e">
        <f t="shared" si="207"/>
        <v>#REF!</v>
      </c>
      <c r="BM256" s="4" t="e">
        <f t="shared" si="187"/>
        <v>#REF!</v>
      </c>
      <c r="BN256" s="4" t="e">
        <f t="shared" si="208"/>
        <v>#REF!</v>
      </c>
      <c r="BO256" s="4" t="e">
        <f t="shared" si="188"/>
        <v>#REF!</v>
      </c>
      <c r="BP256" s="4" t="e">
        <f t="shared" si="189"/>
        <v>#REF!</v>
      </c>
      <c r="BQ256" s="4" t="e">
        <f t="shared" si="190"/>
        <v>#REF!</v>
      </c>
      <c r="BR256" s="4" t="e">
        <f t="shared" si="209"/>
        <v>#REF!</v>
      </c>
      <c r="BS256" s="4" t="e">
        <f t="shared" si="191"/>
        <v>#REF!</v>
      </c>
      <c r="BT256" s="4" t="e">
        <f t="shared" si="210"/>
        <v>#REF!</v>
      </c>
      <c r="BU256" s="4" t="e">
        <f t="shared" si="192"/>
        <v>#REF!</v>
      </c>
      <c r="BV256" s="4" t="e">
        <f t="shared" si="193"/>
        <v>#REF!</v>
      </c>
      <c r="BW256" s="4" t="e">
        <f t="shared" si="194"/>
        <v>#REF!</v>
      </c>
      <c r="BX256" s="4" t="e">
        <f t="shared" si="211"/>
        <v>#REF!</v>
      </c>
      <c r="BY256" s="4" t="e">
        <f t="shared" si="195"/>
        <v>#REF!</v>
      </c>
      <c r="BZ256" s="4" t="e">
        <f t="shared" si="212"/>
        <v>#REF!</v>
      </c>
      <c r="CA256" t="e">
        <f t="shared" si="196"/>
        <v>#REF!</v>
      </c>
      <c r="CB256">
        <v>0</v>
      </c>
      <c r="CC256" t="e">
        <f t="shared" si="213"/>
        <v>#REF!</v>
      </c>
      <c r="CD256" t="e">
        <f t="shared" si="214"/>
        <v>#REF!</v>
      </c>
      <c r="CE256" t="e">
        <f t="shared" si="215"/>
        <v>#REF!</v>
      </c>
      <c r="CF256" t="e">
        <f t="shared" si="216"/>
        <v>#REF!</v>
      </c>
      <c r="CG256" t="e">
        <f t="shared" si="217"/>
        <v>#REF!</v>
      </c>
      <c r="CH256" t="e">
        <f t="shared" si="218"/>
        <v>#REF!</v>
      </c>
      <c r="CI256" t="e">
        <f t="shared" si="219"/>
        <v>#REF!</v>
      </c>
      <c r="CJ256" t="e">
        <f t="shared" si="220"/>
        <v>#REF!</v>
      </c>
      <c r="CL256" s="89" t="e">
        <f t="shared" si="197"/>
        <v>#REF!</v>
      </c>
    </row>
    <row r="257" spans="1:90" x14ac:dyDescent="0.3">
      <c r="A257" t="s">
        <v>2</v>
      </c>
      <c r="B257">
        <v>7878</v>
      </c>
      <c r="C257" t="s">
        <v>92</v>
      </c>
      <c r="D257" s="16" t="e">
        <f>SUMIFS(#REF!,#REF!,$B257,#REF!,"Yes")</f>
        <v>#REF!</v>
      </c>
      <c r="E257" s="4" t="e">
        <f>SUMIFS(#REF!,#REF!,$B257,#REF!,"Yes")</f>
        <v>#REF!</v>
      </c>
      <c r="F257" s="4" t="e">
        <f>SUMIFS(#REF!,#REF!,$B257,#REF!,"Yes")</f>
        <v>#REF!</v>
      </c>
      <c r="G257" s="4" t="e">
        <f>SUMIFS(#REF!,#REF!,$B257,#REF!,"Yes")</f>
        <v>#REF!</v>
      </c>
      <c r="H257" s="4" t="e">
        <f>SUMIFS(#REF!,#REF!,$B257,#REF!,"Yes")</f>
        <v>#REF!</v>
      </c>
      <c r="I257" s="4" t="e">
        <f>SUMIFS(#REF!,#REF!,$B257,#REF!,"Yes")</f>
        <v>#REF!</v>
      </c>
      <c r="J257" s="4" t="e">
        <f>SUMIFS(#REF!,#REF!,$B257,#REF!,"Yes")</f>
        <v>#REF!</v>
      </c>
      <c r="K257" s="4" t="e">
        <f>SUMIFS(#REF!,#REF!,$B257,#REF!,"Yes")</f>
        <v>#REF!</v>
      </c>
      <c r="L257" s="4" t="e">
        <f>SUMIFS(#REF!,#REF!,$B257,#REF!,"Yes")</f>
        <v>#REF!</v>
      </c>
      <c r="M257" s="4" t="e">
        <f>SUMIFS(#REF!,#REF!,$B257,#REF!,"Yes")</f>
        <v>#REF!</v>
      </c>
      <c r="N257" s="4" t="e">
        <f>SUMIFS(#REF!,#REF!,$B257,#REF!,"Yes")</f>
        <v>#REF!</v>
      </c>
      <c r="O257" s="4" t="e">
        <f>SUMIFS(#REF!,#REF!,$B257,#REF!,"Yes")</f>
        <v>#REF!</v>
      </c>
      <c r="P257" s="4" t="e">
        <f>SUMIFS(#REF!,#REF!,$B257,#REF!,"Yes")</f>
        <v>#REF!</v>
      </c>
      <c r="Q257" s="4" t="e">
        <f>SUMIFS(#REF!,#REF!,$B257,#REF!,"Yes")</f>
        <v>#REF!</v>
      </c>
      <c r="R257" s="4" t="e">
        <f>SUMIFS(#REF!,#REF!,$B257,#REF!,"Yes")</f>
        <v>#REF!</v>
      </c>
      <c r="S257" s="4" t="e">
        <f>SUMIFS(#REF!,#REF!,$B257,#REF!,"Yes")</f>
        <v>#REF!</v>
      </c>
      <c r="T257" s="4" t="e">
        <f>SUMIFS(#REF!,#REF!,$B257,#REF!,"Yes")</f>
        <v>#REF!</v>
      </c>
      <c r="U257" s="4" t="e">
        <f>SUMIFS(#REF!,#REF!,$B257,#REF!,"Yes")</f>
        <v>#REF!</v>
      </c>
      <c r="V257" s="4" t="e">
        <f>SUMIFS(#REF!,#REF!,$B257,#REF!,"Yes")</f>
        <v>#REF!</v>
      </c>
      <c r="W257" s="4" t="e">
        <f>SUMIFS(#REF!,#REF!,$B257,#REF!,"Yes")</f>
        <v>#REF!</v>
      </c>
      <c r="X257" s="4" t="e">
        <f>SUMIFS(#REF!,#REF!,$B257,#REF!,"Yes")</f>
        <v>#REF!</v>
      </c>
      <c r="Y257" s="4" t="e">
        <f>SUMIFS(#REF!,#REF!,$B257,#REF!,"Yes")</f>
        <v>#REF!</v>
      </c>
      <c r="Z257" s="4" t="e">
        <f>SUMIFS(#REF!,#REF!,$B257,#REF!,"Yes")</f>
        <v>#REF!</v>
      </c>
      <c r="AA257" s="4" t="e">
        <f>SUMIFS(#REF!,#REF!,$B257,#REF!,"Yes")</f>
        <v>#REF!</v>
      </c>
      <c r="AB257" s="4" t="e">
        <f>SUMIFS(#REF!,#REF!,$B257,#REF!,"Yes")</f>
        <v>#REF!</v>
      </c>
      <c r="AC257" s="4" t="e">
        <f>SUMIFS(#REF!,#REF!,$B257,#REF!,"Yes")</f>
        <v>#REF!</v>
      </c>
      <c r="AD257" s="4" t="e">
        <f>SUMIFS(#REF!,#REF!,$B257,#REF!,"Yes")</f>
        <v>#REF!</v>
      </c>
      <c r="AE257" s="4" t="e">
        <f>SUMIFS(#REF!,#REF!,$B257,#REF!,"Yes")</f>
        <v>#REF!</v>
      </c>
      <c r="AF257" s="4" t="e">
        <f>SUMIFS(#REF!,#REF!,$B257,#REF!,"Yes")</f>
        <v>#REF!</v>
      </c>
      <c r="AG257" s="4" t="e">
        <f>IFERROR(INDEX(#REF!,MATCH(B257,#REF!,0),6),H257)</f>
        <v>#REF!</v>
      </c>
      <c r="AH257" s="12">
        <f t="shared" si="166"/>
        <v>0</v>
      </c>
      <c r="AI257" s="4" t="e">
        <f t="shared" si="167"/>
        <v>#REF!</v>
      </c>
      <c r="AJ257" s="4" t="e">
        <f t="shared" si="198"/>
        <v>#REF!</v>
      </c>
      <c r="AK257" s="4" t="e">
        <f t="shared" si="168"/>
        <v>#REF!</v>
      </c>
      <c r="AL257" s="4" t="e">
        <f t="shared" si="169"/>
        <v>#REF!</v>
      </c>
      <c r="AM257" s="4" t="e">
        <f t="shared" si="170"/>
        <v>#REF!</v>
      </c>
      <c r="AN257" s="4" t="e">
        <f t="shared" si="199"/>
        <v>#REF!</v>
      </c>
      <c r="AO257" s="4" t="e">
        <f t="shared" si="171"/>
        <v>#REF!</v>
      </c>
      <c r="AP257" s="4" t="e">
        <f t="shared" si="200"/>
        <v>#REF!</v>
      </c>
      <c r="AQ257" s="4" t="e">
        <f t="shared" si="172"/>
        <v>#REF!</v>
      </c>
      <c r="AR257" s="4" t="e">
        <f t="shared" si="173"/>
        <v>#REF!</v>
      </c>
      <c r="AS257" s="4" t="e">
        <f t="shared" si="174"/>
        <v>#REF!</v>
      </c>
      <c r="AT257" s="4" t="e">
        <f t="shared" si="201"/>
        <v>#REF!</v>
      </c>
      <c r="AU257" s="4" t="e">
        <f t="shared" si="175"/>
        <v>#REF!</v>
      </c>
      <c r="AV257" s="4" t="e">
        <f t="shared" si="202"/>
        <v>#REF!</v>
      </c>
      <c r="AW257" s="4" t="e">
        <f t="shared" si="176"/>
        <v>#REF!</v>
      </c>
      <c r="AX257" s="4" t="e">
        <f t="shared" si="177"/>
        <v>#REF!</v>
      </c>
      <c r="AY257" s="4" t="e">
        <f t="shared" si="178"/>
        <v>#REF!</v>
      </c>
      <c r="AZ257" s="4" t="e">
        <f t="shared" si="203"/>
        <v>#REF!</v>
      </c>
      <c r="BA257" s="4" t="e">
        <f t="shared" si="179"/>
        <v>#REF!</v>
      </c>
      <c r="BB257" s="4" t="e">
        <f t="shared" si="204"/>
        <v>#REF!</v>
      </c>
      <c r="BC257" s="4" t="e">
        <f t="shared" si="180"/>
        <v>#REF!</v>
      </c>
      <c r="BD257" s="4" t="e">
        <f t="shared" si="181"/>
        <v>#REF!</v>
      </c>
      <c r="BE257" s="4" t="e">
        <f t="shared" si="182"/>
        <v>#REF!</v>
      </c>
      <c r="BF257" s="4" t="e">
        <f t="shared" si="205"/>
        <v>#REF!</v>
      </c>
      <c r="BG257" s="4" t="e">
        <f t="shared" si="183"/>
        <v>#REF!</v>
      </c>
      <c r="BH257" s="4" t="e">
        <f t="shared" si="206"/>
        <v>#REF!</v>
      </c>
      <c r="BI257" s="4" t="e">
        <f t="shared" si="184"/>
        <v>#REF!</v>
      </c>
      <c r="BJ257" s="4" t="e">
        <f t="shared" si="185"/>
        <v>#REF!</v>
      </c>
      <c r="BK257" s="4" t="e">
        <f t="shared" si="186"/>
        <v>#REF!</v>
      </c>
      <c r="BL257" s="4" t="e">
        <f t="shared" si="207"/>
        <v>#REF!</v>
      </c>
      <c r="BM257" s="4" t="e">
        <f t="shared" si="187"/>
        <v>#REF!</v>
      </c>
      <c r="BN257" s="4" t="e">
        <f t="shared" si="208"/>
        <v>#REF!</v>
      </c>
      <c r="BO257" s="4" t="e">
        <f t="shared" si="188"/>
        <v>#REF!</v>
      </c>
      <c r="BP257" s="4" t="e">
        <f t="shared" si="189"/>
        <v>#REF!</v>
      </c>
      <c r="BQ257" s="4" t="e">
        <f t="shared" si="190"/>
        <v>#REF!</v>
      </c>
      <c r="BR257" s="4" t="e">
        <f t="shared" si="209"/>
        <v>#REF!</v>
      </c>
      <c r="BS257" s="4" t="e">
        <f t="shared" si="191"/>
        <v>#REF!</v>
      </c>
      <c r="BT257" s="4" t="e">
        <f t="shared" si="210"/>
        <v>#REF!</v>
      </c>
      <c r="BU257" s="4" t="e">
        <f t="shared" si="192"/>
        <v>#REF!</v>
      </c>
      <c r="BV257" s="4" t="e">
        <f t="shared" si="193"/>
        <v>#REF!</v>
      </c>
      <c r="BW257" s="4" t="e">
        <f t="shared" si="194"/>
        <v>#REF!</v>
      </c>
      <c r="BX257" s="4" t="e">
        <f t="shared" si="211"/>
        <v>#REF!</v>
      </c>
      <c r="BY257" s="4" t="e">
        <f t="shared" si="195"/>
        <v>#REF!</v>
      </c>
      <c r="BZ257" s="4" t="e">
        <f t="shared" si="212"/>
        <v>#REF!</v>
      </c>
      <c r="CA257" t="e">
        <f t="shared" si="196"/>
        <v>#REF!</v>
      </c>
      <c r="CB257">
        <v>0</v>
      </c>
      <c r="CC257" t="e">
        <f t="shared" si="213"/>
        <v>#REF!</v>
      </c>
      <c r="CD257" t="e">
        <f t="shared" si="214"/>
        <v>#REF!</v>
      </c>
      <c r="CE257" t="e">
        <f t="shared" si="215"/>
        <v>#REF!</v>
      </c>
      <c r="CF257" t="e">
        <f t="shared" si="216"/>
        <v>#REF!</v>
      </c>
      <c r="CG257" t="e">
        <f t="shared" si="217"/>
        <v>#REF!</v>
      </c>
      <c r="CH257" t="e">
        <f t="shared" si="218"/>
        <v>#REF!</v>
      </c>
      <c r="CI257" t="e">
        <f t="shared" si="219"/>
        <v>#REF!</v>
      </c>
      <c r="CJ257" t="e">
        <f t="shared" si="220"/>
        <v>#REF!</v>
      </c>
      <c r="CK257" t="e">
        <f>IF(CB257&gt;CJ257,"Yes","No")</f>
        <v>#REF!</v>
      </c>
      <c r="CL257" s="89" t="e">
        <f t="shared" si="197"/>
        <v>#REF!</v>
      </c>
    </row>
    <row r="258" spans="1:90" x14ac:dyDescent="0.3">
      <c r="A258" t="s">
        <v>2</v>
      </c>
      <c r="B258">
        <v>8054</v>
      </c>
      <c r="C258" t="s">
        <v>140</v>
      </c>
      <c r="D258" s="16" t="e">
        <f>SUMIFS(#REF!,#REF!,$B258,#REF!,"Yes")</f>
        <v>#REF!</v>
      </c>
      <c r="E258" s="4" t="e">
        <f>SUMIFS(#REF!,#REF!,$B258,#REF!,"Yes")</f>
        <v>#REF!</v>
      </c>
      <c r="F258" s="4" t="e">
        <f>SUMIFS(#REF!,#REF!,$B258,#REF!,"Yes")</f>
        <v>#REF!</v>
      </c>
      <c r="G258" s="4" t="e">
        <f>SUMIFS(#REF!,#REF!,$B258,#REF!,"Yes")</f>
        <v>#REF!</v>
      </c>
      <c r="H258" s="4" t="e">
        <f>SUMIFS(#REF!,#REF!,$B258,#REF!,"Yes")</f>
        <v>#REF!</v>
      </c>
      <c r="I258" s="4" t="e">
        <f>SUMIFS(#REF!,#REF!,$B258,#REF!,"Yes")</f>
        <v>#REF!</v>
      </c>
      <c r="J258" s="4" t="e">
        <f>SUMIFS(#REF!,#REF!,$B258,#REF!,"Yes")</f>
        <v>#REF!</v>
      </c>
      <c r="K258" s="4" t="e">
        <f>SUMIFS(#REF!,#REF!,$B258,#REF!,"Yes")</f>
        <v>#REF!</v>
      </c>
      <c r="L258" s="4" t="e">
        <f>SUMIFS(#REF!,#REF!,$B258,#REF!,"Yes")</f>
        <v>#REF!</v>
      </c>
      <c r="M258" s="4" t="e">
        <f>SUMIFS(#REF!,#REF!,$B258,#REF!,"Yes")</f>
        <v>#REF!</v>
      </c>
      <c r="N258" s="4" t="e">
        <f>SUMIFS(#REF!,#REF!,$B258,#REF!,"Yes")</f>
        <v>#REF!</v>
      </c>
      <c r="O258" s="4" t="e">
        <f>SUMIFS(#REF!,#REF!,$B258,#REF!,"Yes")</f>
        <v>#REF!</v>
      </c>
      <c r="P258" s="4" t="e">
        <f>SUMIFS(#REF!,#REF!,$B258,#REF!,"Yes")</f>
        <v>#REF!</v>
      </c>
      <c r="Q258" s="4" t="e">
        <f>SUMIFS(#REF!,#REF!,$B258,#REF!,"Yes")</f>
        <v>#REF!</v>
      </c>
      <c r="R258" s="4" t="e">
        <f>SUMIFS(#REF!,#REF!,$B258,#REF!,"Yes")</f>
        <v>#REF!</v>
      </c>
      <c r="S258" s="4" t="e">
        <f>SUMIFS(#REF!,#REF!,$B258,#REF!,"Yes")</f>
        <v>#REF!</v>
      </c>
      <c r="T258" s="4" t="e">
        <f>SUMIFS(#REF!,#REF!,$B258,#REF!,"Yes")</f>
        <v>#REF!</v>
      </c>
      <c r="U258" s="4" t="e">
        <f>SUMIFS(#REF!,#REF!,$B258,#REF!,"Yes")</f>
        <v>#REF!</v>
      </c>
      <c r="V258" s="4" t="e">
        <f>SUMIFS(#REF!,#REF!,$B258,#REF!,"Yes")</f>
        <v>#REF!</v>
      </c>
      <c r="W258" s="4" t="e">
        <f>SUMIFS(#REF!,#REF!,$B258,#REF!,"Yes")</f>
        <v>#REF!</v>
      </c>
      <c r="X258" s="4" t="e">
        <f>SUMIFS(#REF!,#REF!,$B258,#REF!,"Yes")</f>
        <v>#REF!</v>
      </c>
      <c r="Y258" s="4" t="e">
        <f>SUMIFS(#REF!,#REF!,$B258,#REF!,"Yes")</f>
        <v>#REF!</v>
      </c>
      <c r="Z258" s="4" t="e">
        <f>SUMIFS(#REF!,#REF!,$B258,#REF!,"Yes")</f>
        <v>#REF!</v>
      </c>
      <c r="AA258" s="4" t="e">
        <f>SUMIFS(#REF!,#REF!,$B258,#REF!,"Yes")</f>
        <v>#REF!</v>
      </c>
      <c r="AB258" s="4" t="e">
        <f>SUMIFS(#REF!,#REF!,$B258,#REF!,"Yes")</f>
        <v>#REF!</v>
      </c>
      <c r="AC258" s="4" t="e">
        <f>SUMIFS(#REF!,#REF!,$B258,#REF!,"Yes")</f>
        <v>#REF!</v>
      </c>
      <c r="AD258" s="4" t="e">
        <f>SUMIFS(#REF!,#REF!,$B258,#REF!,"Yes")</f>
        <v>#REF!</v>
      </c>
      <c r="AE258" s="4" t="e">
        <f>SUMIFS(#REF!,#REF!,$B258,#REF!,"Yes")</f>
        <v>#REF!</v>
      </c>
      <c r="AF258" s="4" t="e">
        <f>SUMIFS(#REF!,#REF!,$B258,#REF!,"Yes")</f>
        <v>#REF!</v>
      </c>
      <c r="AG258" s="4" t="e">
        <f>IFERROR(INDEX(#REF!,MATCH(B258,#REF!,0),6),H258)</f>
        <v>#REF!</v>
      </c>
      <c r="AH258" s="12">
        <f t="shared" ref="AH258:AH307" si="223">IFERROR((AG258-H258)/H258,0)</f>
        <v>0</v>
      </c>
      <c r="AI258" s="4" t="e">
        <f t="shared" ref="AI258:AI307" si="224">IF(E258&gt;0,(E258/H258)*AM258,0)</f>
        <v>#REF!</v>
      </c>
      <c r="AJ258" s="4" t="e">
        <f t="shared" si="198"/>
        <v>#REF!</v>
      </c>
      <c r="AK258" s="4" t="e">
        <f t="shared" ref="AK258:AK307" si="225">IF(F258&gt;0,(F258/H258)*AM258,0)</f>
        <v>#REF!</v>
      </c>
      <c r="AL258" s="4" t="e">
        <f t="shared" ref="AL258:AL307" si="226">IF(G258&gt;0,(G258/H258)*AM258,0)</f>
        <v>#REF!</v>
      </c>
      <c r="AM258" s="4" t="e">
        <f t="shared" ref="AM258:AM307" si="227">IF((AND(ABS($AH258)&gt;0.05,AG258&gt;0)),AG258,H258)</f>
        <v>#REF!</v>
      </c>
      <c r="AN258" s="4" t="e">
        <f t="shared" si="199"/>
        <v>#REF!</v>
      </c>
      <c r="AO258" s="4" t="e">
        <f t="shared" ref="AO258:AO307" si="228">IF(I258&gt;0,(I258/L258)*AS258,0)</f>
        <v>#REF!</v>
      </c>
      <c r="AP258" s="4" t="e">
        <f t="shared" si="200"/>
        <v>#REF!</v>
      </c>
      <c r="AQ258" s="4" t="e">
        <f t="shared" ref="AQ258:AQ307" si="229">IF(J258&gt;0,(J258/L258)*AS258,0)</f>
        <v>#REF!</v>
      </c>
      <c r="AR258" s="4" t="e">
        <f t="shared" ref="AR258:AR307" si="230">IF(K258&gt;0,(K258/L258)*AS258,0)</f>
        <v>#REF!</v>
      </c>
      <c r="AS258" s="4" t="e">
        <f t="shared" ref="AS258:AS307" si="231">IF(AND(L258&gt;0,AM258&gt;0),(RATE(1,,-H258,L258)*AM258)+AM258,L258)</f>
        <v>#REF!</v>
      </c>
      <c r="AT258" s="4" t="e">
        <f t="shared" si="201"/>
        <v>#REF!</v>
      </c>
      <c r="AU258" s="4" t="e">
        <f t="shared" ref="AU258:AU307" si="232">IF(M258&gt;0,(M258/P258)*AY258,0)</f>
        <v>#REF!</v>
      </c>
      <c r="AV258" s="4" t="e">
        <f t="shared" si="202"/>
        <v>#REF!</v>
      </c>
      <c r="AW258" s="4" t="e">
        <f t="shared" ref="AW258:AW307" si="233">IF(N258&gt;0,(N258/P258)*AY258,0)</f>
        <v>#REF!</v>
      </c>
      <c r="AX258" s="4" t="e">
        <f t="shared" ref="AX258:AX307" si="234">IF(O258&gt;0,(O258/P258)*AY258,0)</f>
        <v>#REF!</v>
      </c>
      <c r="AY258" s="4" t="e">
        <f t="shared" ref="AY258:AY307" si="235">IF(AND(P258&gt;0,AS258&gt;0),(RATE(1,,-L258,P258)*AS258)+AS258,P258)</f>
        <v>#REF!</v>
      </c>
      <c r="AZ258" s="4" t="e">
        <f t="shared" si="203"/>
        <v>#REF!</v>
      </c>
      <c r="BA258" s="4" t="e">
        <f t="shared" ref="BA258:BA307" si="236">IF(Q258&gt;0,(Q258/T258)*BE258,0)</f>
        <v>#REF!</v>
      </c>
      <c r="BB258" s="4" t="e">
        <f t="shared" si="204"/>
        <v>#REF!</v>
      </c>
      <c r="BC258" s="4" t="e">
        <f t="shared" ref="BC258:BC307" si="237">IF(R258&gt;0,(R258/T258)*BE258,0)</f>
        <v>#REF!</v>
      </c>
      <c r="BD258" s="4" t="e">
        <f t="shared" ref="BD258:BD307" si="238">IF(S258&gt;0,(S258/T258)*BE258,0)</f>
        <v>#REF!</v>
      </c>
      <c r="BE258" s="4" t="e">
        <f t="shared" ref="BE258:BE307" si="239">IF(AND(T258&gt;0,AY258&gt;0),(RATE(1,,-P258,T258)*AY258)+AY258,T258)</f>
        <v>#REF!</v>
      </c>
      <c r="BF258" s="4" t="e">
        <f t="shared" si="205"/>
        <v>#REF!</v>
      </c>
      <c r="BG258" s="4" t="e">
        <f t="shared" ref="BG258:BG307" si="240">IF(U258&gt;0,(U258/X258)*BK258,0)</f>
        <v>#REF!</v>
      </c>
      <c r="BH258" s="4" t="e">
        <f t="shared" si="206"/>
        <v>#REF!</v>
      </c>
      <c r="BI258" s="4" t="e">
        <f t="shared" ref="BI258:BI307" si="241">IF(V258&gt;0,(V258/X258)*BK258,0)</f>
        <v>#REF!</v>
      </c>
      <c r="BJ258" s="4" t="e">
        <f t="shared" ref="BJ258:BJ307" si="242">IF(W258&gt;0,(W258/X258)*BK258,0)</f>
        <v>#REF!</v>
      </c>
      <c r="BK258" s="4" t="e">
        <f t="shared" ref="BK258:BK307" si="243">IF(AND(X258&gt;0,BE258&gt;0),(RATE(1,,-T258,X258)*BE258)+BE258,X258)</f>
        <v>#REF!</v>
      </c>
      <c r="BL258" s="4" t="e">
        <f t="shared" si="207"/>
        <v>#REF!</v>
      </c>
      <c r="BM258" s="4" t="e">
        <f t="shared" ref="BM258:BM307" si="244">IF(Y258&gt;0,(Y258/AB258)*BQ258,0)</f>
        <v>#REF!</v>
      </c>
      <c r="BN258" s="4" t="e">
        <f t="shared" si="208"/>
        <v>#REF!</v>
      </c>
      <c r="BO258" s="4" t="e">
        <f t="shared" ref="BO258:BO307" si="245">IF(Z258&gt;0,(Z258/AB258)*BQ258,0)</f>
        <v>#REF!</v>
      </c>
      <c r="BP258" s="4" t="e">
        <f t="shared" ref="BP258:BP307" si="246">IF(AA258&gt;0,(AA258/AB258)*BQ258,0)</f>
        <v>#REF!</v>
      </c>
      <c r="BQ258" s="4" t="e">
        <f t="shared" ref="BQ258:BQ307" si="247">IF(AND(AB258&gt;0,BK258&gt;0),(RATE(1,,-X258,AB258)*BK258)+BK258,AB258)</f>
        <v>#REF!</v>
      </c>
      <c r="BR258" s="4" t="e">
        <f t="shared" si="209"/>
        <v>#REF!</v>
      </c>
      <c r="BS258" s="4" t="e">
        <f t="shared" ref="BS258:BS307" si="248">IF(AC258&gt;0,(AC258/AF258)*BW258,0)</f>
        <v>#REF!</v>
      </c>
      <c r="BT258" s="4" t="e">
        <f t="shared" si="210"/>
        <v>#REF!</v>
      </c>
      <c r="BU258" s="4" t="e">
        <f t="shared" ref="BU258:BU307" si="249">IF(AD258&gt;0,(AD258/AF258)*BW258,0)</f>
        <v>#REF!</v>
      </c>
      <c r="BV258" s="4" t="e">
        <f t="shared" ref="BV258:BV307" si="250">IF(AE258&gt;0,(AE258/AF258)*BW258,0)</f>
        <v>#REF!</v>
      </c>
      <c r="BW258" s="4" t="e">
        <f t="shared" ref="BW258:BW307" si="251">IF(AND(AF258&gt;0,BQ258&gt;0),(RATE(1,,-AB258,AF258)*BQ258)+BQ258,AF258)</f>
        <v>#REF!</v>
      </c>
      <c r="BX258" s="4" t="e">
        <f t="shared" si="211"/>
        <v>#REF!</v>
      </c>
      <c r="BY258" s="4" t="e">
        <f t="shared" ref="BY258:BY307" si="252">IF(BS258&gt;D258,"Yes","No")</f>
        <v>#REF!</v>
      </c>
      <c r="BZ258" s="4" t="e">
        <f t="shared" si="212"/>
        <v>#REF!</v>
      </c>
      <c r="CA258" t="e">
        <f t="shared" ref="CA258:CA307" si="253">IF((AND(ABS(AH258)&gt;0.05,AG258&gt;0)),"Yes","No")</f>
        <v>#REF!</v>
      </c>
      <c r="CB258">
        <v>2.0744274731719289E-2</v>
      </c>
      <c r="CC258" t="e">
        <f t="shared" si="213"/>
        <v>#REF!</v>
      </c>
      <c r="CD258" t="e">
        <f t="shared" si="214"/>
        <v>#REF!</v>
      </c>
      <c r="CE258" t="e">
        <f t="shared" si="215"/>
        <v>#REF!</v>
      </c>
      <c r="CF258" t="e">
        <f t="shared" si="216"/>
        <v>#REF!</v>
      </c>
      <c r="CG258" t="e">
        <f t="shared" si="217"/>
        <v>#REF!</v>
      </c>
      <c r="CH258" t="e">
        <f t="shared" si="218"/>
        <v>#REF!</v>
      </c>
      <c r="CI258" t="e">
        <f t="shared" si="219"/>
        <v>#REF!</v>
      </c>
      <c r="CJ258" t="e">
        <f t="shared" si="220"/>
        <v>#REF!</v>
      </c>
      <c r="CL258" s="89" t="e">
        <f t="shared" ref="CL258:CL307" si="254">AM258-AG258</f>
        <v>#REF!</v>
      </c>
    </row>
    <row r="259" spans="1:90" x14ac:dyDescent="0.3">
      <c r="A259" t="s">
        <v>2</v>
      </c>
      <c r="B259">
        <v>8285</v>
      </c>
      <c r="C259" t="s">
        <v>126</v>
      </c>
      <c r="D259" s="16" t="e">
        <f>SUMIFS(#REF!,#REF!,$B259,#REF!,"Yes")</f>
        <v>#REF!</v>
      </c>
      <c r="E259" s="4" t="e">
        <f>SUMIFS(#REF!,#REF!,$B259,#REF!,"Yes")</f>
        <v>#REF!</v>
      </c>
      <c r="F259" s="4" t="e">
        <f>SUMIFS(#REF!,#REF!,$B259,#REF!,"Yes")</f>
        <v>#REF!</v>
      </c>
      <c r="G259" s="4" t="e">
        <f>SUMIFS(#REF!,#REF!,$B259,#REF!,"Yes")</f>
        <v>#REF!</v>
      </c>
      <c r="H259" s="4" t="e">
        <f>SUMIFS(#REF!,#REF!,$B259,#REF!,"Yes")</f>
        <v>#REF!</v>
      </c>
      <c r="I259" s="4" t="e">
        <f>SUMIFS(#REF!,#REF!,$B259,#REF!,"Yes")</f>
        <v>#REF!</v>
      </c>
      <c r="J259" s="4" t="e">
        <f>SUMIFS(#REF!,#REF!,$B259,#REF!,"Yes")</f>
        <v>#REF!</v>
      </c>
      <c r="K259" s="4" t="e">
        <f>SUMIFS(#REF!,#REF!,$B259,#REF!,"Yes")</f>
        <v>#REF!</v>
      </c>
      <c r="L259" s="4" t="e">
        <f>SUMIFS(#REF!,#REF!,$B259,#REF!,"Yes")</f>
        <v>#REF!</v>
      </c>
      <c r="M259" s="4" t="e">
        <f>SUMIFS(#REF!,#REF!,$B259,#REF!,"Yes")</f>
        <v>#REF!</v>
      </c>
      <c r="N259" s="4" t="e">
        <f>SUMIFS(#REF!,#REF!,$B259,#REF!,"Yes")</f>
        <v>#REF!</v>
      </c>
      <c r="O259" s="4" t="e">
        <f>SUMIFS(#REF!,#REF!,$B259,#REF!,"Yes")</f>
        <v>#REF!</v>
      </c>
      <c r="P259" s="4" t="e">
        <f>SUMIFS(#REF!,#REF!,$B259,#REF!,"Yes")</f>
        <v>#REF!</v>
      </c>
      <c r="Q259" s="4" t="e">
        <f>SUMIFS(#REF!,#REF!,$B259,#REF!,"Yes")</f>
        <v>#REF!</v>
      </c>
      <c r="R259" s="4" t="e">
        <f>SUMIFS(#REF!,#REF!,$B259,#REF!,"Yes")</f>
        <v>#REF!</v>
      </c>
      <c r="S259" s="4" t="e">
        <f>SUMIFS(#REF!,#REF!,$B259,#REF!,"Yes")</f>
        <v>#REF!</v>
      </c>
      <c r="T259" s="4" t="e">
        <f>SUMIFS(#REF!,#REF!,$B259,#REF!,"Yes")</f>
        <v>#REF!</v>
      </c>
      <c r="U259" s="4" t="e">
        <f>SUMIFS(#REF!,#REF!,$B259,#REF!,"Yes")</f>
        <v>#REF!</v>
      </c>
      <c r="V259" s="4" t="e">
        <f>SUMIFS(#REF!,#REF!,$B259,#REF!,"Yes")</f>
        <v>#REF!</v>
      </c>
      <c r="W259" s="4" t="e">
        <f>SUMIFS(#REF!,#REF!,$B259,#REF!,"Yes")</f>
        <v>#REF!</v>
      </c>
      <c r="X259" s="4" t="e">
        <f>SUMIFS(#REF!,#REF!,$B259,#REF!,"Yes")</f>
        <v>#REF!</v>
      </c>
      <c r="Y259" s="4" t="e">
        <f>SUMIFS(#REF!,#REF!,$B259,#REF!,"Yes")</f>
        <v>#REF!</v>
      </c>
      <c r="Z259" s="4" t="e">
        <f>SUMIFS(#REF!,#REF!,$B259,#REF!,"Yes")</f>
        <v>#REF!</v>
      </c>
      <c r="AA259" s="4" t="e">
        <f>SUMIFS(#REF!,#REF!,$B259,#REF!,"Yes")</f>
        <v>#REF!</v>
      </c>
      <c r="AB259" s="4" t="e">
        <f>SUMIFS(#REF!,#REF!,$B259,#REF!,"Yes")</f>
        <v>#REF!</v>
      </c>
      <c r="AC259" s="4" t="e">
        <f>SUMIFS(#REF!,#REF!,$B259,#REF!,"Yes")</f>
        <v>#REF!</v>
      </c>
      <c r="AD259" s="4" t="e">
        <f>SUMIFS(#REF!,#REF!,$B259,#REF!,"Yes")</f>
        <v>#REF!</v>
      </c>
      <c r="AE259" s="4" t="e">
        <f>SUMIFS(#REF!,#REF!,$B259,#REF!,"Yes")</f>
        <v>#REF!</v>
      </c>
      <c r="AF259" s="4" t="e">
        <f>SUMIFS(#REF!,#REF!,$B259,#REF!,"Yes")</f>
        <v>#REF!</v>
      </c>
      <c r="AG259" s="4" t="e">
        <f>IFERROR(INDEX(#REF!,MATCH(B259,#REF!,0),6),H259)</f>
        <v>#REF!</v>
      </c>
      <c r="AH259" s="12">
        <f t="shared" si="223"/>
        <v>0</v>
      </c>
      <c r="AI259" s="4" t="e">
        <f t="shared" si="224"/>
        <v>#REF!</v>
      </c>
      <c r="AJ259" s="4" t="e">
        <f t="shared" ref="AJ259:AJ307" si="255">IF(AI259&gt;$D259,$D259,AI259)</f>
        <v>#REF!</v>
      </c>
      <c r="AK259" s="4" t="e">
        <f t="shared" si="225"/>
        <v>#REF!</v>
      </c>
      <c r="AL259" s="4" t="e">
        <f t="shared" si="226"/>
        <v>#REF!</v>
      </c>
      <c r="AM259" s="4" t="e">
        <f t="shared" si="227"/>
        <v>#REF!</v>
      </c>
      <c r="AN259" s="4" t="e">
        <f t="shared" ref="AN259:AN307" si="256">SUM(AJ259:AL259)</f>
        <v>#REF!</v>
      </c>
      <c r="AO259" s="4" t="e">
        <f t="shared" si="228"/>
        <v>#REF!</v>
      </c>
      <c r="AP259" s="4" t="e">
        <f t="shared" ref="AP259:AP307" si="257">IF(AO259&gt;$D259,$D259,AO259)</f>
        <v>#REF!</v>
      </c>
      <c r="AQ259" s="4" t="e">
        <f t="shared" si="229"/>
        <v>#REF!</v>
      </c>
      <c r="AR259" s="4" t="e">
        <f t="shared" si="230"/>
        <v>#REF!</v>
      </c>
      <c r="AS259" s="4" t="e">
        <f t="shared" si="231"/>
        <v>#REF!</v>
      </c>
      <c r="AT259" s="4" t="e">
        <f t="shared" ref="AT259:AT307" si="258">SUM(AP259:AR259)</f>
        <v>#REF!</v>
      </c>
      <c r="AU259" s="4" t="e">
        <f t="shared" si="232"/>
        <v>#REF!</v>
      </c>
      <c r="AV259" s="4" t="e">
        <f t="shared" ref="AV259:AV307" si="259">IF(AU259&gt;$D259,$D259,AU259)</f>
        <v>#REF!</v>
      </c>
      <c r="AW259" s="4" t="e">
        <f t="shared" si="233"/>
        <v>#REF!</v>
      </c>
      <c r="AX259" s="4" t="e">
        <f t="shared" si="234"/>
        <v>#REF!</v>
      </c>
      <c r="AY259" s="4" t="e">
        <f t="shared" si="235"/>
        <v>#REF!</v>
      </c>
      <c r="AZ259" s="4" t="e">
        <f t="shared" ref="AZ259:AZ307" si="260">SUM(AV259:AX259)</f>
        <v>#REF!</v>
      </c>
      <c r="BA259" s="4" t="e">
        <f t="shared" si="236"/>
        <v>#REF!</v>
      </c>
      <c r="BB259" s="4" t="e">
        <f t="shared" ref="BB259:BB307" si="261">IF(BA259&gt;$D259,$D259,BA259)</f>
        <v>#REF!</v>
      </c>
      <c r="BC259" s="4" t="e">
        <f t="shared" si="237"/>
        <v>#REF!</v>
      </c>
      <c r="BD259" s="4" t="e">
        <f t="shared" si="238"/>
        <v>#REF!</v>
      </c>
      <c r="BE259" s="4" t="e">
        <f t="shared" si="239"/>
        <v>#REF!</v>
      </c>
      <c r="BF259" s="4" t="e">
        <f t="shared" ref="BF259:BF307" si="262">SUM(BB259:BD259)</f>
        <v>#REF!</v>
      </c>
      <c r="BG259" s="4" t="e">
        <f t="shared" si="240"/>
        <v>#REF!</v>
      </c>
      <c r="BH259" s="4" t="e">
        <f t="shared" ref="BH259:BH307" si="263">IF(BG259&gt;$D259,$D259,BG259)</f>
        <v>#REF!</v>
      </c>
      <c r="BI259" s="4" t="e">
        <f t="shared" si="241"/>
        <v>#REF!</v>
      </c>
      <c r="BJ259" s="4" t="e">
        <f t="shared" si="242"/>
        <v>#REF!</v>
      </c>
      <c r="BK259" s="4" t="e">
        <f t="shared" si="243"/>
        <v>#REF!</v>
      </c>
      <c r="BL259" s="4" t="e">
        <f t="shared" ref="BL259:BL307" si="264">SUM(BH259:BJ259)</f>
        <v>#REF!</v>
      </c>
      <c r="BM259" s="4" t="e">
        <f t="shared" si="244"/>
        <v>#REF!</v>
      </c>
      <c r="BN259" s="4" t="e">
        <f t="shared" ref="BN259:BN307" si="265">IF(BM259&gt;$D259,$D259,BM259)</f>
        <v>#REF!</v>
      </c>
      <c r="BO259" s="4" t="e">
        <f t="shared" si="245"/>
        <v>#REF!</v>
      </c>
      <c r="BP259" s="4" t="e">
        <f t="shared" si="246"/>
        <v>#REF!</v>
      </c>
      <c r="BQ259" s="4" t="e">
        <f t="shared" si="247"/>
        <v>#REF!</v>
      </c>
      <c r="BR259" s="4" t="e">
        <f t="shared" ref="BR259:BR307" si="266">SUM(BN259:BP259)</f>
        <v>#REF!</v>
      </c>
      <c r="BS259" s="4" t="e">
        <f t="shared" si="248"/>
        <v>#REF!</v>
      </c>
      <c r="BT259" s="4" t="e">
        <f t="shared" ref="BT259:BT307" si="267">IF(BS259&gt;$D259,$D259,BS259)</f>
        <v>#REF!</v>
      </c>
      <c r="BU259" s="4" t="e">
        <f t="shared" si="249"/>
        <v>#REF!</v>
      </c>
      <c r="BV259" s="4" t="e">
        <f t="shared" si="250"/>
        <v>#REF!</v>
      </c>
      <c r="BW259" s="4" t="e">
        <f t="shared" si="251"/>
        <v>#REF!</v>
      </c>
      <c r="BX259" s="4" t="e">
        <f t="shared" ref="BX259:BX307" si="268">SUM(BT259:BV259)</f>
        <v>#REF!</v>
      </c>
      <c r="BY259" s="4" t="e">
        <f t="shared" si="252"/>
        <v>#REF!</v>
      </c>
      <c r="BZ259" s="4" t="e">
        <f t="shared" ref="BZ259:BZ314" si="269">IF(BT259&gt;D259,"Yes","No")</f>
        <v>#REF!</v>
      </c>
      <c r="CA259" t="e">
        <f t="shared" si="253"/>
        <v>#REF!</v>
      </c>
      <c r="CB259">
        <v>0</v>
      </c>
      <c r="CC259" t="e">
        <f t="shared" ref="CC259:CC314" si="270">$F259/$H259</f>
        <v>#REF!</v>
      </c>
      <c r="CD259" t="e">
        <f t="shared" ref="CD259:CD314" si="271">$J259/$L259</f>
        <v>#REF!</v>
      </c>
      <c r="CE259" t="e">
        <f t="shared" ref="CE259:CE314" si="272">$N259/$P259</f>
        <v>#REF!</v>
      </c>
      <c r="CF259" t="e">
        <f t="shared" ref="CF259:CF314" si="273">$R259/$T259</f>
        <v>#REF!</v>
      </c>
      <c r="CG259" t="e">
        <f t="shared" ref="CG259:CG314" si="274">$V259/$X259</f>
        <v>#REF!</v>
      </c>
      <c r="CH259" t="e">
        <f t="shared" ref="CH259:CH314" si="275">$Z259/$AB259</f>
        <v>#REF!</v>
      </c>
      <c r="CI259" t="e">
        <f t="shared" ref="CI259:CI314" si="276">$AD259/$AF259</f>
        <v>#REF!</v>
      </c>
      <c r="CJ259" t="e">
        <f t="shared" ref="CJ259:CJ314" si="277">AK259/AN259</f>
        <v>#REF!</v>
      </c>
      <c r="CL259" s="89" t="e">
        <f t="shared" si="254"/>
        <v>#REF!</v>
      </c>
    </row>
    <row r="260" spans="1:90" x14ac:dyDescent="0.3">
      <c r="A260" t="s">
        <v>2</v>
      </c>
      <c r="B260">
        <v>8344</v>
      </c>
      <c r="C260" t="s">
        <v>146</v>
      </c>
      <c r="D260" s="16" t="e">
        <f>SUMIFS(#REF!,#REF!,$B260,#REF!,"Yes")</f>
        <v>#REF!</v>
      </c>
      <c r="E260" s="4" t="e">
        <f>SUMIFS(#REF!,#REF!,$B260,#REF!,"Yes")</f>
        <v>#REF!</v>
      </c>
      <c r="F260" s="4" t="e">
        <f>SUMIFS(#REF!,#REF!,$B260,#REF!,"Yes")</f>
        <v>#REF!</v>
      </c>
      <c r="G260" s="4" t="e">
        <f>SUMIFS(#REF!,#REF!,$B260,#REF!,"Yes")</f>
        <v>#REF!</v>
      </c>
      <c r="H260" s="4" t="e">
        <f>SUMIFS(#REF!,#REF!,$B260,#REF!,"Yes")</f>
        <v>#REF!</v>
      </c>
      <c r="I260" s="4" t="e">
        <f>SUMIFS(#REF!,#REF!,$B260,#REF!,"Yes")</f>
        <v>#REF!</v>
      </c>
      <c r="J260" s="4" t="e">
        <f>SUMIFS(#REF!,#REF!,$B260,#REF!,"Yes")</f>
        <v>#REF!</v>
      </c>
      <c r="K260" s="4" t="e">
        <f>SUMIFS(#REF!,#REF!,$B260,#REF!,"Yes")</f>
        <v>#REF!</v>
      </c>
      <c r="L260" s="4" t="e">
        <f>SUMIFS(#REF!,#REF!,$B260,#REF!,"Yes")</f>
        <v>#REF!</v>
      </c>
      <c r="M260" s="4" t="e">
        <f>SUMIFS(#REF!,#REF!,$B260,#REF!,"Yes")</f>
        <v>#REF!</v>
      </c>
      <c r="N260" s="4" t="e">
        <f>SUMIFS(#REF!,#REF!,$B260,#REF!,"Yes")</f>
        <v>#REF!</v>
      </c>
      <c r="O260" s="4" t="e">
        <f>SUMIFS(#REF!,#REF!,$B260,#REF!,"Yes")</f>
        <v>#REF!</v>
      </c>
      <c r="P260" s="4" t="e">
        <f>SUMIFS(#REF!,#REF!,$B260,#REF!,"Yes")</f>
        <v>#REF!</v>
      </c>
      <c r="Q260" s="4" t="e">
        <f>SUMIFS(#REF!,#REF!,$B260,#REF!,"Yes")</f>
        <v>#REF!</v>
      </c>
      <c r="R260" s="4" t="e">
        <f>SUMIFS(#REF!,#REF!,$B260,#REF!,"Yes")</f>
        <v>#REF!</v>
      </c>
      <c r="S260" s="4" t="e">
        <f>SUMIFS(#REF!,#REF!,$B260,#REF!,"Yes")</f>
        <v>#REF!</v>
      </c>
      <c r="T260" s="4" t="e">
        <f>SUMIFS(#REF!,#REF!,$B260,#REF!,"Yes")</f>
        <v>#REF!</v>
      </c>
      <c r="U260" s="4" t="e">
        <f>SUMIFS(#REF!,#REF!,$B260,#REF!,"Yes")</f>
        <v>#REF!</v>
      </c>
      <c r="V260" s="4" t="e">
        <f>SUMIFS(#REF!,#REF!,$B260,#REF!,"Yes")</f>
        <v>#REF!</v>
      </c>
      <c r="W260" s="4" t="e">
        <f>SUMIFS(#REF!,#REF!,$B260,#REF!,"Yes")</f>
        <v>#REF!</v>
      </c>
      <c r="X260" s="4" t="e">
        <f>SUMIFS(#REF!,#REF!,$B260,#REF!,"Yes")</f>
        <v>#REF!</v>
      </c>
      <c r="Y260" s="4" t="e">
        <f>SUMIFS(#REF!,#REF!,$B260,#REF!,"Yes")</f>
        <v>#REF!</v>
      </c>
      <c r="Z260" s="4" t="e">
        <f>SUMIFS(#REF!,#REF!,$B260,#REF!,"Yes")</f>
        <v>#REF!</v>
      </c>
      <c r="AA260" s="4" t="e">
        <f>SUMIFS(#REF!,#REF!,$B260,#REF!,"Yes")</f>
        <v>#REF!</v>
      </c>
      <c r="AB260" s="4" t="e">
        <f>SUMIFS(#REF!,#REF!,$B260,#REF!,"Yes")</f>
        <v>#REF!</v>
      </c>
      <c r="AC260" s="4" t="e">
        <f>SUMIFS(#REF!,#REF!,$B260,#REF!,"Yes")</f>
        <v>#REF!</v>
      </c>
      <c r="AD260" s="4" t="e">
        <f>SUMIFS(#REF!,#REF!,$B260,#REF!,"Yes")</f>
        <v>#REF!</v>
      </c>
      <c r="AE260" s="4" t="e">
        <f>SUMIFS(#REF!,#REF!,$B260,#REF!,"Yes")</f>
        <v>#REF!</v>
      </c>
      <c r="AF260" s="4" t="e">
        <f>SUMIFS(#REF!,#REF!,$B260,#REF!,"Yes")</f>
        <v>#REF!</v>
      </c>
      <c r="AG260" s="4" t="e">
        <f>IFERROR(INDEX(#REF!,MATCH(B260,#REF!,0),6),H260)</f>
        <v>#REF!</v>
      </c>
      <c r="AH260" s="12">
        <f t="shared" si="223"/>
        <v>0</v>
      </c>
      <c r="AI260" s="4" t="e">
        <f t="shared" si="224"/>
        <v>#REF!</v>
      </c>
      <c r="AJ260" s="4" t="e">
        <f t="shared" si="255"/>
        <v>#REF!</v>
      </c>
      <c r="AK260" s="4" t="e">
        <f t="shared" si="225"/>
        <v>#REF!</v>
      </c>
      <c r="AL260" s="4" t="e">
        <f t="shared" si="226"/>
        <v>#REF!</v>
      </c>
      <c r="AM260" s="4" t="e">
        <f t="shared" si="227"/>
        <v>#REF!</v>
      </c>
      <c r="AN260" s="4" t="e">
        <f t="shared" si="256"/>
        <v>#REF!</v>
      </c>
      <c r="AO260" s="4" t="e">
        <f t="shared" si="228"/>
        <v>#REF!</v>
      </c>
      <c r="AP260" s="4" t="e">
        <f t="shared" si="257"/>
        <v>#REF!</v>
      </c>
      <c r="AQ260" s="4" t="e">
        <f t="shared" si="229"/>
        <v>#REF!</v>
      </c>
      <c r="AR260" s="4" t="e">
        <f t="shared" si="230"/>
        <v>#REF!</v>
      </c>
      <c r="AS260" s="4" t="e">
        <f t="shared" si="231"/>
        <v>#REF!</v>
      </c>
      <c r="AT260" s="4" t="e">
        <f t="shared" si="258"/>
        <v>#REF!</v>
      </c>
      <c r="AU260" s="4" t="e">
        <f t="shared" si="232"/>
        <v>#REF!</v>
      </c>
      <c r="AV260" s="4" t="e">
        <f t="shared" si="259"/>
        <v>#REF!</v>
      </c>
      <c r="AW260" s="4" t="e">
        <f t="shared" si="233"/>
        <v>#REF!</v>
      </c>
      <c r="AX260" s="4" t="e">
        <f t="shared" si="234"/>
        <v>#REF!</v>
      </c>
      <c r="AY260" s="4" t="e">
        <f t="shared" si="235"/>
        <v>#REF!</v>
      </c>
      <c r="AZ260" s="4" t="e">
        <f t="shared" si="260"/>
        <v>#REF!</v>
      </c>
      <c r="BA260" s="4" t="e">
        <f t="shared" si="236"/>
        <v>#REF!</v>
      </c>
      <c r="BB260" s="4" t="e">
        <f t="shared" si="261"/>
        <v>#REF!</v>
      </c>
      <c r="BC260" s="4" t="e">
        <f t="shared" si="237"/>
        <v>#REF!</v>
      </c>
      <c r="BD260" s="4" t="e">
        <f t="shared" si="238"/>
        <v>#REF!</v>
      </c>
      <c r="BE260" s="4" t="e">
        <f t="shared" si="239"/>
        <v>#REF!</v>
      </c>
      <c r="BF260" s="4" t="e">
        <f t="shared" si="262"/>
        <v>#REF!</v>
      </c>
      <c r="BG260" s="4" t="e">
        <f t="shared" si="240"/>
        <v>#REF!</v>
      </c>
      <c r="BH260" s="4" t="e">
        <f t="shared" si="263"/>
        <v>#REF!</v>
      </c>
      <c r="BI260" s="4" t="e">
        <f t="shared" si="241"/>
        <v>#REF!</v>
      </c>
      <c r="BJ260" s="4" t="e">
        <f t="shared" si="242"/>
        <v>#REF!</v>
      </c>
      <c r="BK260" s="4" t="e">
        <f t="shared" si="243"/>
        <v>#REF!</v>
      </c>
      <c r="BL260" s="4" t="e">
        <f t="shared" si="264"/>
        <v>#REF!</v>
      </c>
      <c r="BM260" s="4" t="e">
        <f t="shared" si="244"/>
        <v>#REF!</v>
      </c>
      <c r="BN260" s="4" t="e">
        <f t="shared" si="265"/>
        <v>#REF!</v>
      </c>
      <c r="BO260" s="4" t="e">
        <f t="shared" si="245"/>
        <v>#REF!</v>
      </c>
      <c r="BP260" s="4" t="e">
        <f t="shared" si="246"/>
        <v>#REF!</v>
      </c>
      <c r="BQ260" s="4" t="e">
        <f t="shared" si="247"/>
        <v>#REF!</v>
      </c>
      <c r="BR260" s="4" t="e">
        <f t="shared" si="266"/>
        <v>#REF!</v>
      </c>
      <c r="BS260" s="4" t="e">
        <f t="shared" si="248"/>
        <v>#REF!</v>
      </c>
      <c r="BT260" s="4" t="e">
        <f t="shared" si="267"/>
        <v>#REF!</v>
      </c>
      <c r="BU260" s="4" t="e">
        <f t="shared" si="249"/>
        <v>#REF!</v>
      </c>
      <c r="BV260" s="4" t="e">
        <f t="shared" si="250"/>
        <v>#REF!</v>
      </c>
      <c r="BW260" s="4" t="e">
        <f t="shared" si="251"/>
        <v>#REF!</v>
      </c>
      <c r="BX260" s="4" t="e">
        <f t="shared" si="268"/>
        <v>#REF!</v>
      </c>
      <c r="BY260" s="4" t="e">
        <f t="shared" si="252"/>
        <v>#REF!</v>
      </c>
      <c r="BZ260" s="4" t="e">
        <f t="shared" si="269"/>
        <v>#REF!</v>
      </c>
      <c r="CA260" t="e">
        <f t="shared" si="253"/>
        <v>#REF!</v>
      </c>
      <c r="CB260">
        <v>0</v>
      </c>
      <c r="CC260" t="e">
        <f t="shared" si="270"/>
        <v>#REF!</v>
      </c>
      <c r="CD260" t="e">
        <f t="shared" si="271"/>
        <v>#REF!</v>
      </c>
      <c r="CE260" t="e">
        <f t="shared" si="272"/>
        <v>#REF!</v>
      </c>
      <c r="CF260" t="e">
        <f t="shared" si="273"/>
        <v>#REF!</v>
      </c>
      <c r="CG260" t="e">
        <f t="shared" si="274"/>
        <v>#REF!</v>
      </c>
      <c r="CH260" t="e">
        <f t="shared" si="275"/>
        <v>#REF!</v>
      </c>
      <c r="CI260" t="e">
        <f t="shared" si="276"/>
        <v>#REF!</v>
      </c>
      <c r="CJ260" t="e">
        <f t="shared" si="277"/>
        <v>#REF!</v>
      </c>
      <c r="CK260" t="e">
        <f>IF(CB260&gt;CJ260,"Yes","No")</f>
        <v>#REF!</v>
      </c>
      <c r="CL260" s="89" t="e">
        <f t="shared" si="254"/>
        <v>#REF!</v>
      </c>
    </row>
    <row r="261" spans="1:90" x14ac:dyDescent="0.3">
      <c r="A261" t="s">
        <v>2</v>
      </c>
      <c r="B261">
        <v>8370</v>
      </c>
      <c r="C261" t="s">
        <v>385</v>
      </c>
      <c r="D261" s="16" t="e">
        <f>SUMIFS(#REF!,#REF!,$B261,#REF!,"Yes")</f>
        <v>#REF!</v>
      </c>
      <c r="E261" s="4" t="e">
        <f>SUMIFS(#REF!,#REF!,$B261,#REF!,"Yes")</f>
        <v>#REF!</v>
      </c>
      <c r="F261" s="4" t="e">
        <f>SUMIFS(#REF!,#REF!,$B261,#REF!,"Yes")</f>
        <v>#REF!</v>
      </c>
      <c r="G261" s="4" t="e">
        <f>SUMIFS(#REF!,#REF!,$B261,#REF!,"Yes")</f>
        <v>#REF!</v>
      </c>
      <c r="H261" s="4" t="e">
        <f>SUMIFS(#REF!,#REF!,$B261,#REF!,"Yes")</f>
        <v>#REF!</v>
      </c>
      <c r="I261" s="4" t="e">
        <f>SUMIFS(#REF!,#REF!,$B261,#REF!,"Yes")</f>
        <v>#REF!</v>
      </c>
      <c r="J261" s="4" t="e">
        <f>SUMIFS(#REF!,#REF!,$B261,#REF!,"Yes")</f>
        <v>#REF!</v>
      </c>
      <c r="K261" s="4" t="e">
        <f>SUMIFS(#REF!,#REF!,$B261,#REF!,"Yes")</f>
        <v>#REF!</v>
      </c>
      <c r="L261" s="4" t="e">
        <f>SUMIFS(#REF!,#REF!,$B261,#REF!,"Yes")</f>
        <v>#REF!</v>
      </c>
      <c r="M261" s="4" t="e">
        <f>SUMIFS(#REF!,#REF!,$B261,#REF!,"Yes")</f>
        <v>#REF!</v>
      </c>
      <c r="N261" s="4" t="e">
        <f>SUMIFS(#REF!,#REF!,$B261,#REF!,"Yes")</f>
        <v>#REF!</v>
      </c>
      <c r="O261" s="4" t="e">
        <f>SUMIFS(#REF!,#REF!,$B261,#REF!,"Yes")</f>
        <v>#REF!</v>
      </c>
      <c r="P261" s="4" t="e">
        <f>SUMIFS(#REF!,#REF!,$B261,#REF!,"Yes")</f>
        <v>#REF!</v>
      </c>
      <c r="Q261" s="4" t="e">
        <f>SUMIFS(#REF!,#REF!,$B261,#REF!,"Yes")</f>
        <v>#REF!</v>
      </c>
      <c r="R261" s="4" t="e">
        <f>SUMIFS(#REF!,#REF!,$B261,#REF!,"Yes")</f>
        <v>#REF!</v>
      </c>
      <c r="S261" s="4" t="e">
        <f>SUMIFS(#REF!,#REF!,$B261,#REF!,"Yes")</f>
        <v>#REF!</v>
      </c>
      <c r="T261" s="4" t="e">
        <f>SUMIFS(#REF!,#REF!,$B261,#REF!,"Yes")</f>
        <v>#REF!</v>
      </c>
      <c r="U261" s="4" t="e">
        <f>SUMIFS(#REF!,#REF!,$B261,#REF!,"Yes")</f>
        <v>#REF!</v>
      </c>
      <c r="V261" s="4" t="e">
        <f>SUMIFS(#REF!,#REF!,$B261,#REF!,"Yes")</f>
        <v>#REF!</v>
      </c>
      <c r="W261" s="4" t="e">
        <f>SUMIFS(#REF!,#REF!,$B261,#REF!,"Yes")</f>
        <v>#REF!</v>
      </c>
      <c r="X261" s="4" t="e">
        <f>SUMIFS(#REF!,#REF!,$B261,#REF!,"Yes")</f>
        <v>#REF!</v>
      </c>
      <c r="Y261" s="4" t="e">
        <f>SUMIFS(#REF!,#REF!,$B261,#REF!,"Yes")</f>
        <v>#REF!</v>
      </c>
      <c r="Z261" s="4" t="e">
        <f>SUMIFS(#REF!,#REF!,$B261,#REF!,"Yes")</f>
        <v>#REF!</v>
      </c>
      <c r="AA261" s="4" t="e">
        <f>SUMIFS(#REF!,#REF!,$B261,#REF!,"Yes")</f>
        <v>#REF!</v>
      </c>
      <c r="AB261" s="4" t="e">
        <f>SUMIFS(#REF!,#REF!,$B261,#REF!,"Yes")</f>
        <v>#REF!</v>
      </c>
      <c r="AC261" s="4" t="e">
        <f>SUMIFS(#REF!,#REF!,$B261,#REF!,"Yes")</f>
        <v>#REF!</v>
      </c>
      <c r="AD261" s="4" t="e">
        <f>SUMIFS(#REF!,#REF!,$B261,#REF!,"Yes")</f>
        <v>#REF!</v>
      </c>
      <c r="AE261" s="4" t="e">
        <f>SUMIFS(#REF!,#REF!,$B261,#REF!,"Yes")</f>
        <v>#REF!</v>
      </c>
      <c r="AF261" s="4" t="e">
        <f>SUMIFS(#REF!,#REF!,$B261,#REF!,"Yes")</f>
        <v>#REF!</v>
      </c>
      <c r="AG261" s="4" t="e">
        <f>IFERROR(INDEX(#REF!,MATCH(B261,#REF!,0),6),H261)</f>
        <v>#REF!</v>
      </c>
      <c r="AH261" s="12">
        <f t="shared" si="223"/>
        <v>0</v>
      </c>
      <c r="AI261" s="4" t="e">
        <f t="shared" si="224"/>
        <v>#REF!</v>
      </c>
      <c r="AJ261" s="4" t="e">
        <f t="shared" si="255"/>
        <v>#REF!</v>
      </c>
      <c r="AK261" s="4" t="e">
        <f t="shared" si="225"/>
        <v>#REF!</v>
      </c>
      <c r="AL261" s="4" t="e">
        <f t="shared" si="226"/>
        <v>#REF!</v>
      </c>
      <c r="AM261" s="4" t="e">
        <f t="shared" si="227"/>
        <v>#REF!</v>
      </c>
      <c r="AN261" s="4" t="e">
        <f t="shared" si="256"/>
        <v>#REF!</v>
      </c>
      <c r="AO261" s="4" t="e">
        <f t="shared" si="228"/>
        <v>#REF!</v>
      </c>
      <c r="AP261" s="4" t="e">
        <f t="shared" si="257"/>
        <v>#REF!</v>
      </c>
      <c r="AQ261" s="4" t="e">
        <f t="shared" si="229"/>
        <v>#REF!</v>
      </c>
      <c r="AR261" s="4" t="e">
        <f t="shared" si="230"/>
        <v>#REF!</v>
      </c>
      <c r="AS261" s="4" t="e">
        <f t="shared" si="231"/>
        <v>#REF!</v>
      </c>
      <c r="AT261" s="4" t="e">
        <f t="shared" si="258"/>
        <v>#REF!</v>
      </c>
      <c r="AU261" s="4" t="e">
        <f t="shared" si="232"/>
        <v>#REF!</v>
      </c>
      <c r="AV261" s="4" t="e">
        <f t="shared" si="259"/>
        <v>#REF!</v>
      </c>
      <c r="AW261" s="4" t="e">
        <f t="shared" si="233"/>
        <v>#REF!</v>
      </c>
      <c r="AX261" s="4" t="e">
        <f t="shared" si="234"/>
        <v>#REF!</v>
      </c>
      <c r="AY261" s="4" t="e">
        <f t="shared" si="235"/>
        <v>#REF!</v>
      </c>
      <c r="AZ261" s="4" t="e">
        <f t="shared" si="260"/>
        <v>#REF!</v>
      </c>
      <c r="BA261" s="4" t="e">
        <f t="shared" si="236"/>
        <v>#REF!</v>
      </c>
      <c r="BB261" s="4" t="e">
        <f t="shared" si="261"/>
        <v>#REF!</v>
      </c>
      <c r="BC261" s="4" t="e">
        <f t="shared" si="237"/>
        <v>#REF!</v>
      </c>
      <c r="BD261" s="4" t="e">
        <f t="shared" si="238"/>
        <v>#REF!</v>
      </c>
      <c r="BE261" s="4" t="e">
        <f t="shared" si="239"/>
        <v>#REF!</v>
      </c>
      <c r="BF261" s="4" t="e">
        <f t="shared" si="262"/>
        <v>#REF!</v>
      </c>
      <c r="BG261" s="4" t="e">
        <f t="shared" si="240"/>
        <v>#REF!</v>
      </c>
      <c r="BH261" s="4" t="e">
        <f t="shared" si="263"/>
        <v>#REF!</v>
      </c>
      <c r="BI261" s="4" t="e">
        <f t="shared" si="241"/>
        <v>#REF!</v>
      </c>
      <c r="BJ261" s="4" t="e">
        <f t="shared" si="242"/>
        <v>#REF!</v>
      </c>
      <c r="BK261" s="4" t="e">
        <f t="shared" si="243"/>
        <v>#REF!</v>
      </c>
      <c r="BL261" s="4" t="e">
        <f t="shared" si="264"/>
        <v>#REF!</v>
      </c>
      <c r="BM261" s="4" t="e">
        <f t="shared" si="244"/>
        <v>#REF!</v>
      </c>
      <c r="BN261" s="4" t="e">
        <f t="shared" si="265"/>
        <v>#REF!</v>
      </c>
      <c r="BO261" s="4" t="e">
        <f t="shared" si="245"/>
        <v>#REF!</v>
      </c>
      <c r="BP261" s="4" t="e">
        <f t="shared" si="246"/>
        <v>#REF!</v>
      </c>
      <c r="BQ261" s="4" t="e">
        <f t="shared" si="247"/>
        <v>#REF!</v>
      </c>
      <c r="BR261" s="4" t="e">
        <f t="shared" si="266"/>
        <v>#REF!</v>
      </c>
      <c r="BS261" s="4" t="e">
        <f t="shared" si="248"/>
        <v>#REF!</v>
      </c>
      <c r="BT261" s="4" t="e">
        <f t="shared" si="267"/>
        <v>#REF!</v>
      </c>
      <c r="BU261" s="4" t="e">
        <f t="shared" si="249"/>
        <v>#REF!</v>
      </c>
      <c r="BV261" s="4" t="e">
        <f t="shared" si="250"/>
        <v>#REF!</v>
      </c>
      <c r="BW261" s="4" t="e">
        <f t="shared" si="251"/>
        <v>#REF!</v>
      </c>
      <c r="BX261" s="4" t="e">
        <f t="shared" si="268"/>
        <v>#REF!</v>
      </c>
      <c r="BY261" s="4" t="e">
        <f t="shared" si="252"/>
        <v>#REF!</v>
      </c>
      <c r="BZ261" s="4" t="e">
        <f t="shared" si="269"/>
        <v>#REF!</v>
      </c>
      <c r="CA261" t="e">
        <f t="shared" si="253"/>
        <v>#REF!</v>
      </c>
      <c r="CB261">
        <v>0</v>
      </c>
      <c r="CC261" t="e">
        <f t="shared" si="270"/>
        <v>#REF!</v>
      </c>
      <c r="CD261" t="e">
        <f t="shared" si="271"/>
        <v>#REF!</v>
      </c>
      <c r="CE261" t="e">
        <f t="shared" si="272"/>
        <v>#REF!</v>
      </c>
      <c r="CF261" t="e">
        <f t="shared" si="273"/>
        <v>#REF!</v>
      </c>
      <c r="CG261" t="e">
        <f t="shared" si="274"/>
        <v>#REF!</v>
      </c>
      <c r="CH261" t="e">
        <f t="shared" si="275"/>
        <v>#REF!</v>
      </c>
      <c r="CI261" t="e">
        <f t="shared" si="276"/>
        <v>#REF!</v>
      </c>
      <c r="CJ261" t="e">
        <f t="shared" si="277"/>
        <v>#REF!</v>
      </c>
      <c r="CL261" s="89" t="e">
        <f t="shared" si="254"/>
        <v>#REF!</v>
      </c>
    </row>
    <row r="262" spans="1:90" x14ac:dyDescent="0.3">
      <c r="A262" t="s">
        <v>2</v>
      </c>
      <c r="B262">
        <v>8399</v>
      </c>
      <c r="C262" t="s">
        <v>162</v>
      </c>
      <c r="D262" s="16" t="e">
        <f>SUMIFS(#REF!,#REF!,$B262,#REF!,"Yes")</f>
        <v>#REF!</v>
      </c>
      <c r="E262" s="4" t="e">
        <f>SUMIFS(#REF!,#REF!,$B262,#REF!,"Yes")</f>
        <v>#REF!</v>
      </c>
      <c r="F262" s="4" t="e">
        <f>SUMIFS(#REF!,#REF!,$B262,#REF!,"Yes")</f>
        <v>#REF!</v>
      </c>
      <c r="G262" s="4" t="e">
        <f>SUMIFS(#REF!,#REF!,$B262,#REF!,"Yes")</f>
        <v>#REF!</v>
      </c>
      <c r="H262" s="4" t="e">
        <f>SUMIFS(#REF!,#REF!,$B262,#REF!,"Yes")</f>
        <v>#REF!</v>
      </c>
      <c r="I262" s="4" t="e">
        <f>SUMIFS(#REF!,#REF!,$B262,#REF!,"Yes")</f>
        <v>#REF!</v>
      </c>
      <c r="J262" s="4" t="e">
        <f>SUMIFS(#REF!,#REF!,$B262,#REF!,"Yes")</f>
        <v>#REF!</v>
      </c>
      <c r="K262" s="4" t="e">
        <f>SUMIFS(#REF!,#REF!,$B262,#REF!,"Yes")</f>
        <v>#REF!</v>
      </c>
      <c r="L262" s="4" t="e">
        <f>SUMIFS(#REF!,#REF!,$B262,#REF!,"Yes")</f>
        <v>#REF!</v>
      </c>
      <c r="M262" s="4" t="e">
        <f>SUMIFS(#REF!,#REF!,$B262,#REF!,"Yes")</f>
        <v>#REF!</v>
      </c>
      <c r="N262" s="4" t="e">
        <f>SUMIFS(#REF!,#REF!,$B262,#REF!,"Yes")</f>
        <v>#REF!</v>
      </c>
      <c r="O262" s="4" t="e">
        <f>SUMIFS(#REF!,#REF!,$B262,#REF!,"Yes")</f>
        <v>#REF!</v>
      </c>
      <c r="P262" s="4" t="e">
        <f>SUMIFS(#REF!,#REF!,$B262,#REF!,"Yes")</f>
        <v>#REF!</v>
      </c>
      <c r="Q262" s="4" t="e">
        <f>SUMIFS(#REF!,#REF!,$B262,#REF!,"Yes")</f>
        <v>#REF!</v>
      </c>
      <c r="R262" s="4" t="e">
        <f>SUMIFS(#REF!,#REF!,$B262,#REF!,"Yes")</f>
        <v>#REF!</v>
      </c>
      <c r="S262" s="4" t="e">
        <f>SUMIFS(#REF!,#REF!,$B262,#REF!,"Yes")</f>
        <v>#REF!</v>
      </c>
      <c r="T262" s="4" t="e">
        <f>SUMIFS(#REF!,#REF!,$B262,#REF!,"Yes")</f>
        <v>#REF!</v>
      </c>
      <c r="U262" s="4" t="e">
        <f>SUMIFS(#REF!,#REF!,$B262,#REF!,"Yes")</f>
        <v>#REF!</v>
      </c>
      <c r="V262" s="4" t="e">
        <f>SUMIFS(#REF!,#REF!,$B262,#REF!,"Yes")</f>
        <v>#REF!</v>
      </c>
      <c r="W262" s="4" t="e">
        <f>SUMIFS(#REF!,#REF!,$B262,#REF!,"Yes")</f>
        <v>#REF!</v>
      </c>
      <c r="X262" s="4" t="e">
        <f>SUMIFS(#REF!,#REF!,$B262,#REF!,"Yes")</f>
        <v>#REF!</v>
      </c>
      <c r="Y262" s="4" t="e">
        <f>SUMIFS(#REF!,#REF!,$B262,#REF!,"Yes")</f>
        <v>#REF!</v>
      </c>
      <c r="Z262" s="4" t="e">
        <f>SUMIFS(#REF!,#REF!,$B262,#REF!,"Yes")</f>
        <v>#REF!</v>
      </c>
      <c r="AA262" s="4" t="e">
        <f>SUMIFS(#REF!,#REF!,$B262,#REF!,"Yes")</f>
        <v>#REF!</v>
      </c>
      <c r="AB262" s="4" t="e">
        <f>SUMIFS(#REF!,#REF!,$B262,#REF!,"Yes")</f>
        <v>#REF!</v>
      </c>
      <c r="AC262" s="4" t="e">
        <f>SUMIFS(#REF!,#REF!,$B262,#REF!,"Yes")</f>
        <v>#REF!</v>
      </c>
      <c r="AD262" s="4" t="e">
        <f>SUMIFS(#REF!,#REF!,$B262,#REF!,"Yes")</f>
        <v>#REF!</v>
      </c>
      <c r="AE262" s="4" t="e">
        <f>SUMIFS(#REF!,#REF!,$B262,#REF!,"Yes")</f>
        <v>#REF!</v>
      </c>
      <c r="AF262" s="4" t="e">
        <f>SUMIFS(#REF!,#REF!,$B262,#REF!,"Yes")</f>
        <v>#REF!</v>
      </c>
      <c r="AG262" s="4" t="e">
        <f>IFERROR(INDEX(#REF!,MATCH(B262,#REF!,0),6),H262)</f>
        <v>#REF!</v>
      </c>
      <c r="AH262" s="12">
        <f t="shared" si="223"/>
        <v>0</v>
      </c>
      <c r="AI262" s="4" t="e">
        <f t="shared" si="224"/>
        <v>#REF!</v>
      </c>
      <c r="AJ262" s="4" t="e">
        <f t="shared" si="255"/>
        <v>#REF!</v>
      </c>
      <c r="AK262" s="4" t="e">
        <f t="shared" si="225"/>
        <v>#REF!</v>
      </c>
      <c r="AL262" s="4" t="e">
        <f t="shared" si="226"/>
        <v>#REF!</v>
      </c>
      <c r="AM262" s="4" t="e">
        <f t="shared" si="227"/>
        <v>#REF!</v>
      </c>
      <c r="AN262" s="4" t="e">
        <f t="shared" si="256"/>
        <v>#REF!</v>
      </c>
      <c r="AO262" s="4" t="e">
        <f t="shared" si="228"/>
        <v>#REF!</v>
      </c>
      <c r="AP262" s="4" t="e">
        <f t="shared" si="257"/>
        <v>#REF!</v>
      </c>
      <c r="AQ262" s="4" t="e">
        <f t="shared" si="229"/>
        <v>#REF!</v>
      </c>
      <c r="AR262" s="4" t="e">
        <f t="shared" si="230"/>
        <v>#REF!</v>
      </c>
      <c r="AS262" s="4" t="e">
        <f t="shared" si="231"/>
        <v>#REF!</v>
      </c>
      <c r="AT262" s="4" t="e">
        <f t="shared" si="258"/>
        <v>#REF!</v>
      </c>
      <c r="AU262" s="4" t="e">
        <f t="shared" si="232"/>
        <v>#REF!</v>
      </c>
      <c r="AV262" s="4" t="e">
        <f t="shared" si="259"/>
        <v>#REF!</v>
      </c>
      <c r="AW262" s="4" t="e">
        <f t="shared" si="233"/>
        <v>#REF!</v>
      </c>
      <c r="AX262" s="4" t="e">
        <f t="shared" si="234"/>
        <v>#REF!</v>
      </c>
      <c r="AY262" s="4" t="e">
        <f t="shared" si="235"/>
        <v>#REF!</v>
      </c>
      <c r="AZ262" s="4" t="e">
        <f t="shared" si="260"/>
        <v>#REF!</v>
      </c>
      <c r="BA262" s="4" t="e">
        <f t="shared" si="236"/>
        <v>#REF!</v>
      </c>
      <c r="BB262" s="4" t="e">
        <f t="shared" si="261"/>
        <v>#REF!</v>
      </c>
      <c r="BC262" s="4" t="e">
        <f t="shared" si="237"/>
        <v>#REF!</v>
      </c>
      <c r="BD262" s="4" t="e">
        <f t="shared" si="238"/>
        <v>#REF!</v>
      </c>
      <c r="BE262" s="4" t="e">
        <f t="shared" si="239"/>
        <v>#REF!</v>
      </c>
      <c r="BF262" s="4" t="e">
        <f t="shared" si="262"/>
        <v>#REF!</v>
      </c>
      <c r="BG262" s="4" t="e">
        <f t="shared" si="240"/>
        <v>#REF!</v>
      </c>
      <c r="BH262" s="4" t="e">
        <f t="shared" si="263"/>
        <v>#REF!</v>
      </c>
      <c r="BI262" s="4" t="e">
        <f t="shared" si="241"/>
        <v>#REF!</v>
      </c>
      <c r="BJ262" s="4" t="e">
        <f t="shared" si="242"/>
        <v>#REF!</v>
      </c>
      <c r="BK262" s="4" t="e">
        <f t="shared" si="243"/>
        <v>#REF!</v>
      </c>
      <c r="BL262" s="4" t="e">
        <f t="shared" si="264"/>
        <v>#REF!</v>
      </c>
      <c r="BM262" s="4" t="e">
        <f t="shared" si="244"/>
        <v>#REF!</v>
      </c>
      <c r="BN262" s="4" t="e">
        <f t="shared" si="265"/>
        <v>#REF!</v>
      </c>
      <c r="BO262" s="4" t="e">
        <f t="shared" si="245"/>
        <v>#REF!</v>
      </c>
      <c r="BP262" s="4" t="e">
        <f t="shared" si="246"/>
        <v>#REF!</v>
      </c>
      <c r="BQ262" s="4" t="e">
        <f t="shared" si="247"/>
        <v>#REF!</v>
      </c>
      <c r="BR262" s="4" t="e">
        <f t="shared" si="266"/>
        <v>#REF!</v>
      </c>
      <c r="BS262" s="4" t="e">
        <f t="shared" si="248"/>
        <v>#REF!</v>
      </c>
      <c r="BT262" s="4" t="e">
        <f t="shared" si="267"/>
        <v>#REF!</v>
      </c>
      <c r="BU262" s="4" t="e">
        <f t="shared" si="249"/>
        <v>#REF!</v>
      </c>
      <c r="BV262" s="4" t="e">
        <f t="shared" si="250"/>
        <v>#REF!</v>
      </c>
      <c r="BW262" s="4" t="e">
        <f t="shared" si="251"/>
        <v>#REF!</v>
      </c>
      <c r="BX262" s="4" t="e">
        <f t="shared" si="268"/>
        <v>#REF!</v>
      </c>
      <c r="BY262" s="4" t="e">
        <f t="shared" si="252"/>
        <v>#REF!</v>
      </c>
      <c r="BZ262" s="4" t="e">
        <f t="shared" si="269"/>
        <v>#REF!</v>
      </c>
      <c r="CA262" t="e">
        <f t="shared" si="253"/>
        <v>#REF!</v>
      </c>
      <c r="CB262">
        <v>0</v>
      </c>
      <c r="CC262" t="e">
        <f t="shared" si="270"/>
        <v>#REF!</v>
      </c>
      <c r="CD262" t="e">
        <f t="shared" si="271"/>
        <v>#REF!</v>
      </c>
      <c r="CE262" t="e">
        <f t="shared" si="272"/>
        <v>#REF!</v>
      </c>
      <c r="CF262" t="e">
        <f t="shared" si="273"/>
        <v>#REF!</v>
      </c>
      <c r="CG262" t="e">
        <f t="shared" si="274"/>
        <v>#REF!</v>
      </c>
      <c r="CH262" t="e">
        <f t="shared" si="275"/>
        <v>#REF!</v>
      </c>
      <c r="CI262" t="e">
        <f t="shared" si="276"/>
        <v>#REF!</v>
      </c>
      <c r="CJ262" t="e">
        <f t="shared" si="277"/>
        <v>#REF!</v>
      </c>
      <c r="CL262" s="89" t="e">
        <f t="shared" si="254"/>
        <v>#REF!</v>
      </c>
    </row>
    <row r="263" spans="1:90" x14ac:dyDescent="0.3">
      <c r="A263" t="s">
        <v>2</v>
      </c>
      <c r="B263">
        <v>8468</v>
      </c>
      <c r="C263" t="s">
        <v>63</v>
      </c>
      <c r="D263" s="16" t="e">
        <f>SUMIFS(#REF!,#REF!,$B263,#REF!,"Yes")</f>
        <v>#REF!</v>
      </c>
      <c r="E263" s="4" t="e">
        <f>SUMIFS(#REF!,#REF!,$B263,#REF!,"Yes")</f>
        <v>#REF!</v>
      </c>
      <c r="F263" s="4" t="e">
        <f>SUMIFS(#REF!,#REF!,$B263,#REF!,"Yes")</f>
        <v>#REF!</v>
      </c>
      <c r="G263" s="4" t="e">
        <f>SUMIFS(#REF!,#REF!,$B263,#REF!,"Yes")</f>
        <v>#REF!</v>
      </c>
      <c r="H263" s="4" t="e">
        <f>SUMIFS(#REF!,#REF!,$B263,#REF!,"Yes")</f>
        <v>#REF!</v>
      </c>
      <c r="I263" s="4" t="e">
        <f>SUMIFS(#REF!,#REF!,$B263,#REF!,"Yes")</f>
        <v>#REF!</v>
      </c>
      <c r="J263" s="4" t="e">
        <f>SUMIFS(#REF!,#REF!,$B263,#REF!,"Yes")</f>
        <v>#REF!</v>
      </c>
      <c r="K263" s="4" t="e">
        <f>SUMIFS(#REF!,#REF!,$B263,#REF!,"Yes")</f>
        <v>#REF!</v>
      </c>
      <c r="L263" s="4" t="e">
        <f>SUMIFS(#REF!,#REF!,$B263,#REF!,"Yes")</f>
        <v>#REF!</v>
      </c>
      <c r="M263" s="4" t="e">
        <f>SUMIFS(#REF!,#REF!,$B263,#REF!,"Yes")</f>
        <v>#REF!</v>
      </c>
      <c r="N263" s="4" t="e">
        <f>SUMIFS(#REF!,#REF!,$B263,#REF!,"Yes")</f>
        <v>#REF!</v>
      </c>
      <c r="O263" s="4" t="e">
        <f>SUMIFS(#REF!,#REF!,$B263,#REF!,"Yes")</f>
        <v>#REF!</v>
      </c>
      <c r="P263" s="4" t="e">
        <f>SUMIFS(#REF!,#REF!,$B263,#REF!,"Yes")</f>
        <v>#REF!</v>
      </c>
      <c r="Q263" s="4" t="e">
        <f>SUMIFS(#REF!,#REF!,$B263,#REF!,"Yes")</f>
        <v>#REF!</v>
      </c>
      <c r="R263" s="4" t="e">
        <f>SUMIFS(#REF!,#REF!,$B263,#REF!,"Yes")</f>
        <v>#REF!</v>
      </c>
      <c r="S263" s="4" t="e">
        <f>SUMIFS(#REF!,#REF!,$B263,#REF!,"Yes")</f>
        <v>#REF!</v>
      </c>
      <c r="T263" s="4" t="e">
        <f>SUMIFS(#REF!,#REF!,$B263,#REF!,"Yes")</f>
        <v>#REF!</v>
      </c>
      <c r="U263" s="4" t="e">
        <f>SUMIFS(#REF!,#REF!,$B263,#REF!,"Yes")</f>
        <v>#REF!</v>
      </c>
      <c r="V263" s="4" t="e">
        <f>SUMIFS(#REF!,#REF!,$B263,#REF!,"Yes")</f>
        <v>#REF!</v>
      </c>
      <c r="W263" s="4" t="e">
        <f>SUMIFS(#REF!,#REF!,$B263,#REF!,"Yes")</f>
        <v>#REF!</v>
      </c>
      <c r="X263" s="4" t="e">
        <f>SUMIFS(#REF!,#REF!,$B263,#REF!,"Yes")</f>
        <v>#REF!</v>
      </c>
      <c r="Y263" s="4" t="e">
        <f>SUMIFS(#REF!,#REF!,$B263,#REF!,"Yes")</f>
        <v>#REF!</v>
      </c>
      <c r="Z263" s="4" t="e">
        <f>SUMIFS(#REF!,#REF!,$B263,#REF!,"Yes")</f>
        <v>#REF!</v>
      </c>
      <c r="AA263" s="4" t="e">
        <f>SUMIFS(#REF!,#REF!,$B263,#REF!,"Yes")</f>
        <v>#REF!</v>
      </c>
      <c r="AB263" s="4" t="e">
        <f>SUMIFS(#REF!,#REF!,$B263,#REF!,"Yes")</f>
        <v>#REF!</v>
      </c>
      <c r="AC263" s="4" t="e">
        <f>SUMIFS(#REF!,#REF!,$B263,#REF!,"Yes")</f>
        <v>#REF!</v>
      </c>
      <c r="AD263" s="4" t="e">
        <f>SUMIFS(#REF!,#REF!,$B263,#REF!,"Yes")</f>
        <v>#REF!</v>
      </c>
      <c r="AE263" s="4" t="e">
        <f>SUMIFS(#REF!,#REF!,$B263,#REF!,"Yes")</f>
        <v>#REF!</v>
      </c>
      <c r="AF263" s="4" t="e">
        <f>SUMIFS(#REF!,#REF!,$B263,#REF!,"Yes")</f>
        <v>#REF!</v>
      </c>
      <c r="AG263" s="4" t="e">
        <f>IFERROR(INDEX(#REF!,MATCH(B263,#REF!,0),6),H263)</f>
        <v>#REF!</v>
      </c>
      <c r="AH263" s="12">
        <f t="shared" si="223"/>
        <v>0</v>
      </c>
      <c r="AI263" s="4" t="e">
        <f t="shared" si="224"/>
        <v>#REF!</v>
      </c>
      <c r="AJ263" s="4" t="e">
        <f t="shared" si="255"/>
        <v>#REF!</v>
      </c>
      <c r="AK263" s="4" t="e">
        <f t="shared" si="225"/>
        <v>#REF!</v>
      </c>
      <c r="AL263" s="4" t="e">
        <f t="shared" si="226"/>
        <v>#REF!</v>
      </c>
      <c r="AM263" s="4" t="e">
        <f t="shared" si="227"/>
        <v>#REF!</v>
      </c>
      <c r="AN263" s="4" t="e">
        <f t="shared" si="256"/>
        <v>#REF!</v>
      </c>
      <c r="AO263" s="4" t="e">
        <f t="shared" si="228"/>
        <v>#REF!</v>
      </c>
      <c r="AP263" s="4" t="e">
        <f t="shared" si="257"/>
        <v>#REF!</v>
      </c>
      <c r="AQ263" s="4" t="e">
        <f t="shared" si="229"/>
        <v>#REF!</v>
      </c>
      <c r="AR263" s="4" t="e">
        <f t="shared" si="230"/>
        <v>#REF!</v>
      </c>
      <c r="AS263" s="4" t="e">
        <f t="shared" si="231"/>
        <v>#REF!</v>
      </c>
      <c r="AT263" s="4" t="e">
        <f t="shared" si="258"/>
        <v>#REF!</v>
      </c>
      <c r="AU263" s="4" t="e">
        <f t="shared" si="232"/>
        <v>#REF!</v>
      </c>
      <c r="AV263" s="4" t="e">
        <f t="shared" si="259"/>
        <v>#REF!</v>
      </c>
      <c r="AW263" s="4" t="e">
        <f t="shared" si="233"/>
        <v>#REF!</v>
      </c>
      <c r="AX263" s="4" t="e">
        <f t="shared" si="234"/>
        <v>#REF!</v>
      </c>
      <c r="AY263" s="4" t="e">
        <f t="shared" si="235"/>
        <v>#REF!</v>
      </c>
      <c r="AZ263" s="4" t="e">
        <f t="shared" si="260"/>
        <v>#REF!</v>
      </c>
      <c r="BA263" s="4" t="e">
        <f t="shared" si="236"/>
        <v>#REF!</v>
      </c>
      <c r="BB263" s="4" t="e">
        <f t="shared" si="261"/>
        <v>#REF!</v>
      </c>
      <c r="BC263" s="4" t="e">
        <f t="shared" si="237"/>
        <v>#REF!</v>
      </c>
      <c r="BD263" s="4" t="e">
        <f t="shared" si="238"/>
        <v>#REF!</v>
      </c>
      <c r="BE263" s="4" t="e">
        <f t="shared" si="239"/>
        <v>#REF!</v>
      </c>
      <c r="BF263" s="4" t="e">
        <f t="shared" si="262"/>
        <v>#REF!</v>
      </c>
      <c r="BG263" s="4" t="e">
        <f t="shared" si="240"/>
        <v>#REF!</v>
      </c>
      <c r="BH263" s="4" t="e">
        <f t="shared" si="263"/>
        <v>#REF!</v>
      </c>
      <c r="BI263" s="4" t="e">
        <f t="shared" si="241"/>
        <v>#REF!</v>
      </c>
      <c r="BJ263" s="4" t="e">
        <f t="shared" si="242"/>
        <v>#REF!</v>
      </c>
      <c r="BK263" s="4" t="e">
        <f t="shared" si="243"/>
        <v>#REF!</v>
      </c>
      <c r="BL263" s="4" t="e">
        <f t="shared" si="264"/>
        <v>#REF!</v>
      </c>
      <c r="BM263" s="4" t="e">
        <f t="shared" si="244"/>
        <v>#REF!</v>
      </c>
      <c r="BN263" s="4" t="e">
        <f t="shared" si="265"/>
        <v>#REF!</v>
      </c>
      <c r="BO263" s="4" t="e">
        <f t="shared" si="245"/>
        <v>#REF!</v>
      </c>
      <c r="BP263" s="4" t="e">
        <f t="shared" si="246"/>
        <v>#REF!</v>
      </c>
      <c r="BQ263" s="4" t="e">
        <f t="shared" si="247"/>
        <v>#REF!</v>
      </c>
      <c r="BR263" s="4" t="e">
        <f t="shared" si="266"/>
        <v>#REF!</v>
      </c>
      <c r="BS263" s="4" t="e">
        <f t="shared" si="248"/>
        <v>#REF!</v>
      </c>
      <c r="BT263" s="4" t="e">
        <f t="shared" si="267"/>
        <v>#REF!</v>
      </c>
      <c r="BU263" s="4" t="e">
        <f t="shared" si="249"/>
        <v>#REF!</v>
      </c>
      <c r="BV263" s="4" t="e">
        <f t="shared" si="250"/>
        <v>#REF!</v>
      </c>
      <c r="BW263" s="4" t="e">
        <f t="shared" si="251"/>
        <v>#REF!</v>
      </c>
      <c r="BX263" s="4" t="e">
        <f t="shared" si="268"/>
        <v>#REF!</v>
      </c>
      <c r="BY263" s="4" t="e">
        <f t="shared" si="252"/>
        <v>#REF!</v>
      </c>
      <c r="BZ263" s="4" t="e">
        <f t="shared" si="269"/>
        <v>#REF!</v>
      </c>
      <c r="CA263" t="e">
        <f t="shared" si="253"/>
        <v>#REF!</v>
      </c>
      <c r="CB263">
        <v>2.0601378009328547E-4</v>
      </c>
      <c r="CC263" t="e">
        <f t="shared" si="270"/>
        <v>#REF!</v>
      </c>
      <c r="CD263" t="e">
        <f t="shared" si="271"/>
        <v>#REF!</v>
      </c>
      <c r="CE263" t="e">
        <f t="shared" si="272"/>
        <v>#REF!</v>
      </c>
      <c r="CF263" t="e">
        <f t="shared" si="273"/>
        <v>#REF!</v>
      </c>
      <c r="CG263" t="e">
        <f t="shared" si="274"/>
        <v>#REF!</v>
      </c>
      <c r="CH263" t="e">
        <f t="shared" si="275"/>
        <v>#REF!</v>
      </c>
      <c r="CI263" t="e">
        <f t="shared" si="276"/>
        <v>#REF!</v>
      </c>
      <c r="CJ263" t="e">
        <f t="shared" si="277"/>
        <v>#REF!</v>
      </c>
      <c r="CL263" s="89" t="e">
        <f t="shared" si="254"/>
        <v>#REF!</v>
      </c>
    </row>
    <row r="264" spans="1:90" x14ac:dyDescent="0.3">
      <c r="A264" t="s">
        <v>2</v>
      </c>
      <c r="B264">
        <v>8522</v>
      </c>
      <c r="C264" t="s">
        <v>51</v>
      </c>
      <c r="D264" s="16" t="e">
        <f>SUMIFS(#REF!,#REF!,$B264,#REF!,"Yes")</f>
        <v>#REF!</v>
      </c>
      <c r="E264" s="4" t="e">
        <f>SUMIFS(#REF!,#REF!,$B264,#REF!,"Yes")</f>
        <v>#REF!</v>
      </c>
      <c r="F264" s="4" t="e">
        <f>SUMIFS(#REF!,#REF!,$B264,#REF!,"Yes")</f>
        <v>#REF!</v>
      </c>
      <c r="G264" s="4" t="e">
        <f>SUMIFS(#REF!,#REF!,$B264,#REF!,"Yes")</f>
        <v>#REF!</v>
      </c>
      <c r="H264" s="4" t="e">
        <f>SUMIFS(#REF!,#REF!,$B264,#REF!,"Yes")</f>
        <v>#REF!</v>
      </c>
      <c r="I264" s="4" t="e">
        <f>SUMIFS(#REF!,#REF!,$B264,#REF!,"Yes")</f>
        <v>#REF!</v>
      </c>
      <c r="J264" s="4" t="e">
        <f>SUMIFS(#REF!,#REF!,$B264,#REF!,"Yes")</f>
        <v>#REF!</v>
      </c>
      <c r="K264" s="4" t="e">
        <f>SUMIFS(#REF!,#REF!,$B264,#REF!,"Yes")</f>
        <v>#REF!</v>
      </c>
      <c r="L264" s="4" t="e">
        <f>SUMIFS(#REF!,#REF!,$B264,#REF!,"Yes")</f>
        <v>#REF!</v>
      </c>
      <c r="M264" s="4" t="e">
        <f>SUMIFS(#REF!,#REF!,$B264,#REF!,"Yes")</f>
        <v>#REF!</v>
      </c>
      <c r="N264" s="4" t="e">
        <f>SUMIFS(#REF!,#REF!,$B264,#REF!,"Yes")</f>
        <v>#REF!</v>
      </c>
      <c r="O264" s="4" t="e">
        <f>SUMIFS(#REF!,#REF!,$B264,#REF!,"Yes")</f>
        <v>#REF!</v>
      </c>
      <c r="P264" s="4" t="e">
        <f>SUMIFS(#REF!,#REF!,$B264,#REF!,"Yes")</f>
        <v>#REF!</v>
      </c>
      <c r="Q264" s="4" t="e">
        <f>SUMIFS(#REF!,#REF!,$B264,#REF!,"Yes")</f>
        <v>#REF!</v>
      </c>
      <c r="R264" s="4" t="e">
        <f>SUMIFS(#REF!,#REF!,$B264,#REF!,"Yes")</f>
        <v>#REF!</v>
      </c>
      <c r="S264" s="4" t="e">
        <f>SUMIFS(#REF!,#REF!,$B264,#REF!,"Yes")</f>
        <v>#REF!</v>
      </c>
      <c r="T264" s="4" t="e">
        <f>SUMIFS(#REF!,#REF!,$B264,#REF!,"Yes")</f>
        <v>#REF!</v>
      </c>
      <c r="U264" s="4" t="e">
        <f>SUMIFS(#REF!,#REF!,$B264,#REF!,"Yes")</f>
        <v>#REF!</v>
      </c>
      <c r="V264" s="4" t="e">
        <f>SUMIFS(#REF!,#REF!,$B264,#REF!,"Yes")</f>
        <v>#REF!</v>
      </c>
      <c r="W264" s="4" t="e">
        <f>SUMIFS(#REF!,#REF!,$B264,#REF!,"Yes")</f>
        <v>#REF!</v>
      </c>
      <c r="X264" s="4" t="e">
        <f>SUMIFS(#REF!,#REF!,$B264,#REF!,"Yes")</f>
        <v>#REF!</v>
      </c>
      <c r="Y264" s="4" t="e">
        <f>SUMIFS(#REF!,#REF!,$B264,#REF!,"Yes")</f>
        <v>#REF!</v>
      </c>
      <c r="Z264" s="4" t="e">
        <f>SUMIFS(#REF!,#REF!,$B264,#REF!,"Yes")</f>
        <v>#REF!</v>
      </c>
      <c r="AA264" s="4" t="e">
        <f>SUMIFS(#REF!,#REF!,$B264,#REF!,"Yes")</f>
        <v>#REF!</v>
      </c>
      <c r="AB264" s="4" t="e">
        <f>SUMIFS(#REF!,#REF!,$B264,#REF!,"Yes")</f>
        <v>#REF!</v>
      </c>
      <c r="AC264" s="4" t="e">
        <f>SUMIFS(#REF!,#REF!,$B264,#REF!,"Yes")</f>
        <v>#REF!</v>
      </c>
      <c r="AD264" s="4" t="e">
        <f>SUMIFS(#REF!,#REF!,$B264,#REF!,"Yes")</f>
        <v>#REF!</v>
      </c>
      <c r="AE264" s="4" t="e">
        <f>SUMIFS(#REF!,#REF!,$B264,#REF!,"Yes")</f>
        <v>#REF!</v>
      </c>
      <c r="AF264" s="4" t="e">
        <f>SUMIFS(#REF!,#REF!,$B264,#REF!,"Yes")</f>
        <v>#REF!</v>
      </c>
      <c r="AG264" s="4" t="e">
        <f>IFERROR(INDEX(#REF!,MATCH(B264,#REF!,0),6),H264)</f>
        <v>#REF!</v>
      </c>
      <c r="AH264" s="12">
        <f t="shared" si="223"/>
        <v>0</v>
      </c>
      <c r="AI264" s="4" t="e">
        <f t="shared" si="224"/>
        <v>#REF!</v>
      </c>
      <c r="AJ264" s="4" t="e">
        <f t="shared" si="255"/>
        <v>#REF!</v>
      </c>
      <c r="AK264" s="4" t="e">
        <f t="shared" si="225"/>
        <v>#REF!</v>
      </c>
      <c r="AL264" s="4" t="e">
        <f t="shared" si="226"/>
        <v>#REF!</v>
      </c>
      <c r="AM264" s="4" t="e">
        <f t="shared" si="227"/>
        <v>#REF!</v>
      </c>
      <c r="AN264" s="4" t="e">
        <f t="shared" si="256"/>
        <v>#REF!</v>
      </c>
      <c r="AO264" s="4" t="e">
        <f t="shared" si="228"/>
        <v>#REF!</v>
      </c>
      <c r="AP264" s="4" t="e">
        <f t="shared" si="257"/>
        <v>#REF!</v>
      </c>
      <c r="AQ264" s="4" t="e">
        <f t="shared" si="229"/>
        <v>#REF!</v>
      </c>
      <c r="AR264" s="4" t="e">
        <f t="shared" si="230"/>
        <v>#REF!</v>
      </c>
      <c r="AS264" s="4" t="e">
        <f t="shared" si="231"/>
        <v>#REF!</v>
      </c>
      <c r="AT264" s="4" t="e">
        <f t="shared" si="258"/>
        <v>#REF!</v>
      </c>
      <c r="AU264" s="4" t="e">
        <f t="shared" si="232"/>
        <v>#REF!</v>
      </c>
      <c r="AV264" s="4" t="e">
        <f t="shared" si="259"/>
        <v>#REF!</v>
      </c>
      <c r="AW264" s="4" t="e">
        <f t="shared" si="233"/>
        <v>#REF!</v>
      </c>
      <c r="AX264" s="4" t="e">
        <f t="shared" si="234"/>
        <v>#REF!</v>
      </c>
      <c r="AY264" s="4" t="e">
        <f t="shared" si="235"/>
        <v>#REF!</v>
      </c>
      <c r="AZ264" s="4" t="e">
        <f t="shared" si="260"/>
        <v>#REF!</v>
      </c>
      <c r="BA264" s="4" t="e">
        <f t="shared" si="236"/>
        <v>#REF!</v>
      </c>
      <c r="BB264" s="4" t="e">
        <f t="shared" si="261"/>
        <v>#REF!</v>
      </c>
      <c r="BC264" s="4" t="e">
        <f t="shared" si="237"/>
        <v>#REF!</v>
      </c>
      <c r="BD264" s="4" t="e">
        <f t="shared" si="238"/>
        <v>#REF!</v>
      </c>
      <c r="BE264" s="4" t="e">
        <f t="shared" si="239"/>
        <v>#REF!</v>
      </c>
      <c r="BF264" s="4" t="e">
        <f t="shared" si="262"/>
        <v>#REF!</v>
      </c>
      <c r="BG264" s="4" t="e">
        <f t="shared" si="240"/>
        <v>#REF!</v>
      </c>
      <c r="BH264" s="4" t="e">
        <f t="shared" si="263"/>
        <v>#REF!</v>
      </c>
      <c r="BI264" s="4" t="e">
        <f t="shared" si="241"/>
        <v>#REF!</v>
      </c>
      <c r="BJ264" s="4" t="e">
        <f t="shared" si="242"/>
        <v>#REF!</v>
      </c>
      <c r="BK264" s="4" t="e">
        <f t="shared" si="243"/>
        <v>#REF!</v>
      </c>
      <c r="BL264" s="4" t="e">
        <f t="shared" si="264"/>
        <v>#REF!</v>
      </c>
      <c r="BM264" s="4" t="e">
        <f t="shared" si="244"/>
        <v>#REF!</v>
      </c>
      <c r="BN264" s="4" t="e">
        <f t="shared" si="265"/>
        <v>#REF!</v>
      </c>
      <c r="BO264" s="4" t="e">
        <f t="shared" si="245"/>
        <v>#REF!</v>
      </c>
      <c r="BP264" s="4" t="e">
        <f t="shared" si="246"/>
        <v>#REF!</v>
      </c>
      <c r="BQ264" s="4" t="e">
        <f t="shared" si="247"/>
        <v>#REF!</v>
      </c>
      <c r="BR264" s="4" t="e">
        <f t="shared" si="266"/>
        <v>#REF!</v>
      </c>
      <c r="BS264" s="4" t="e">
        <f t="shared" si="248"/>
        <v>#REF!</v>
      </c>
      <c r="BT264" s="4" t="e">
        <f t="shared" si="267"/>
        <v>#REF!</v>
      </c>
      <c r="BU264" s="4" t="e">
        <f t="shared" si="249"/>
        <v>#REF!</v>
      </c>
      <c r="BV264" s="4" t="e">
        <f t="shared" si="250"/>
        <v>#REF!</v>
      </c>
      <c r="BW264" s="4" t="e">
        <f t="shared" si="251"/>
        <v>#REF!</v>
      </c>
      <c r="BX264" s="4" t="e">
        <f t="shared" si="268"/>
        <v>#REF!</v>
      </c>
      <c r="BY264" s="4" t="e">
        <f t="shared" si="252"/>
        <v>#REF!</v>
      </c>
      <c r="BZ264" s="4" t="e">
        <f t="shared" si="269"/>
        <v>#REF!</v>
      </c>
      <c r="CA264" t="e">
        <f t="shared" si="253"/>
        <v>#REF!</v>
      </c>
      <c r="CB264">
        <v>2.0004966968699692E-2</v>
      </c>
      <c r="CC264" t="e">
        <f t="shared" si="270"/>
        <v>#REF!</v>
      </c>
      <c r="CD264" t="e">
        <f t="shared" si="271"/>
        <v>#REF!</v>
      </c>
      <c r="CE264" t="e">
        <f t="shared" si="272"/>
        <v>#REF!</v>
      </c>
      <c r="CF264" t="e">
        <f t="shared" si="273"/>
        <v>#REF!</v>
      </c>
      <c r="CG264" t="e">
        <f t="shared" si="274"/>
        <v>#REF!</v>
      </c>
      <c r="CH264" t="e">
        <f t="shared" si="275"/>
        <v>#REF!</v>
      </c>
      <c r="CI264" t="e">
        <f t="shared" si="276"/>
        <v>#REF!</v>
      </c>
      <c r="CJ264" t="e">
        <f t="shared" si="277"/>
        <v>#REF!</v>
      </c>
      <c r="CL264" s="89" t="e">
        <f t="shared" si="254"/>
        <v>#REF!</v>
      </c>
    </row>
    <row r="265" spans="1:90" x14ac:dyDescent="0.3">
      <c r="A265" t="s">
        <v>2</v>
      </c>
      <c r="B265">
        <v>8536</v>
      </c>
      <c r="C265" t="s">
        <v>433</v>
      </c>
      <c r="D265" s="16" t="e">
        <f>SUMIFS(#REF!,#REF!,$B265,#REF!,"Yes")</f>
        <v>#REF!</v>
      </c>
      <c r="E265" s="4" t="e">
        <f>SUMIFS(#REF!,#REF!,$B265,#REF!,"Yes")</f>
        <v>#REF!</v>
      </c>
      <c r="F265" s="4" t="e">
        <f>SUMIFS(#REF!,#REF!,$B265,#REF!,"Yes")</f>
        <v>#REF!</v>
      </c>
      <c r="G265" s="4" t="e">
        <f>SUMIFS(#REF!,#REF!,$B265,#REF!,"Yes")</f>
        <v>#REF!</v>
      </c>
      <c r="H265" s="4" t="e">
        <f>SUMIFS(#REF!,#REF!,$B265,#REF!,"Yes")</f>
        <v>#REF!</v>
      </c>
      <c r="I265" s="4" t="e">
        <f>SUMIFS(#REF!,#REF!,$B265,#REF!,"Yes")</f>
        <v>#REF!</v>
      </c>
      <c r="J265" s="4" t="e">
        <f>SUMIFS(#REF!,#REF!,$B265,#REF!,"Yes")</f>
        <v>#REF!</v>
      </c>
      <c r="K265" s="4" t="e">
        <f>SUMIFS(#REF!,#REF!,$B265,#REF!,"Yes")</f>
        <v>#REF!</v>
      </c>
      <c r="L265" s="4" t="e">
        <f>SUMIFS(#REF!,#REF!,$B265,#REF!,"Yes")</f>
        <v>#REF!</v>
      </c>
      <c r="M265" s="4" t="e">
        <f>SUMIFS(#REF!,#REF!,$B265,#REF!,"Yes")</f>
        <v>#REF!</v>
      </c>
      <c r="N265" s="4" t="e">
        <f>SUMIFS(#REF!,#REF!,$B265,#REF!,"Yes")</f>
        <v>#REF!</v>
      </c>
      <c r="O265" s="4" t="e">
        <f>SUMIFS(#REF!,#REF!,$B265,#REF!,"Yes")</f>
        <v>#REF!</v>
      </c>
      <c r="P265" s="4" t="e">
        <f>SUMIFS(#REF!,#REF!,$B265,#REF!,"Yes")</f>
        <v>#REF!</v>
      </c>
      <c r="Q265" s="4" t="e">
        <f>SUMIFS(#REF!,#REF!,$B265,#REF!,"Yes")</f>
        <v>#REF!</v>
      </c>
      <c r="R265" s="4" t="e">
        <f>SUMIFS(#REF!,#REF!,$B265,#REF!,"Yes")</f>
        <v>#REF!</v>
      </c>
      <c r="S265" s="4" t="e">
        <f>SUMIFS(#REF!,#REF!,$B265,#REF!,"Yes")</f>
        <v>#REF!</v>
      </c>
      <c r="T265" s="4" t="e">
        <f>SUMIFS(#REF!,#REF!,$B265,#REF!,"Yes")</f>
        <v>#REF!</v>
      </c>
      <c r="U265" s="4" t="e">
        <f>SUMIFS(#REF!,#REF!,$B265,#REF!,"Yes")</f>
        <v>#REF!</v>
      </c>
      <c r="V265" s="4" t="e">
        <f>SUMIFS(#REF!,#REF!,$B265,#REF!,"Yes")</f>
        <v>#REF!</v>
      </c>
      <c r="W265" s="4" t="e">
        <f>SUMIFS(#REF!,#REF!,$B265,#REF!,"Yes")</f>
        <v>#REF!</v>
      </c>
      <c r="X265" s="4" t="e">
        <f>SUMIFS(#REF!,#REF!,$B265,#REF!,"Yes")</f>
        <v>#REF!</v>
      </c>
      <c r="Y265" s="4" t="e">
        <f>SUMIFS(#REF!,#REF!,$B265,#REF!,"Yes")</f>
        <v>#REF!</v>
      </c>
      <c r="Z265" s="4" t="e">
        <f>SUMIFS(#REF!,#REF!,$B265,#REF!,"Yes")</f>
        <v>#REF!</v>
      </c>
      <c r="AA265" s="4" t="e">
        <f>SUMIFS(#REF!,#REF!,$B265,#REF!,"Yes")</f>
        <v>#REF!</v>
      </c>
      <c r="AB265" s="4" t="e">
        <f>SUMIFS(#REF!,#REF!,$B265,#REF!,"Yes")</f>
        <v>#REF!</v>
      </c>
      <c r="AC265" s="4" t="e">
        <f>SUMIFS(#REF!,#REF!,$B265,#REF!,"Yes")</f>
        <v>#REF!</v>
      </c>
      <c r="AD265" s="4" t="e">
        <f>SUMIFS(#REF!,#REF!,$B265,#REF!,"Yes")</f>
        <v>#REF!</v>
      </c>
      <c r="AE265" s="4" t="e">
        <f>SUMIFS(#REF!,#REF!,$B265,#REF!,"Yes")</f>
        <v>#REF!</v>
      </c>
      <c r="AF265" s="4" t="e">
        <f>SUMIFS(#REF!,#REF!,$B265,#REF!,"Yes")</f>
        <v>#REF!</v>
      </c>
      <c r="AG265" s="4" t="e">
        <f>IFERROR(INDEX(#REF!,MATCH(B265,#REF!,0),6),H265)</f>
        <v>#REF!</v>
      </c>
      <c r="AH265" s="12">
        <f t="shared" si="223"/>
        <v>0</v>
      </c>
      <c r="AI265" s="4" t="e">
        <f t="shared" si="224"/>
        <v>#REF!</v>
      </c>
      <c r="AJ265" s="4" t="e">
        <f t="shared" si="255"/>
        <v>#REF!</v>
      </c>
      <c r="AK265" s="4" t="e">
        <f t="shared" si="225"/>
        <v>#REF!</v>
      </c>
      <c r="AL265" s="4" t="e">
        <f t="shared" si="226"/>
        <v>#REF!</v>
      </c>
      <c r="AM265" s="4" t="e">
        <f t="shared" si="227"/>
        <v>#REF!</v>
      </c>
      <c r="AN265" s="4" t="e">
        <f t="shared" si="256"/>
        <v>#REF!</v>
      </c>
      <c r="AO265" s="4" t="e">
        <f t="shared" si="228"/>
        <v>#REF!</v>
      </c>
      <c r="AP265" s="4" t="e">
        <f t="shared" si="257"/>
        <v>#REF!</v>
      </c>
      <c r="AQ265" s="4" t="e">
        <f t="shared" si="229"/>
        <v>#REF!</v>
      </c>
      <c r="AR265" s="4" t="e">
        <f t="shared" si="230"/>
        <v>#REF!</v>
      </c>
      <c r="AS265" s="4" t="e">
        <f t="shared" si="231"/>
        <v>#REF!</v>
      </c>
      <c r="AT265" s="4" t="e">
        <f t="shared" si="258"/>
        <v>#REF!</v>
      </c>
      <c r="AU265" s="4" t="e">
        <f t="shared" si="232"/>
        <v>#REF!</v>
      </c>
      <c r="AV265" s="4" t="e">
        <f t="shared" si="259"/>
        <v>#REF!</v>
      </c>
      <c r="AW265" s="4" t="e">
        <f t="shared" si="233"/>
        <v>#REF!</v>
      </c>
      <c r="AX265" s="4" t="e">
        <f t="shared" si="234"/>
        <v>#REF!</v>
      </c>
      <c r="AY265" s="4" t="e">
        <f t="shared" si="235"/>
        <v>#REF!</v>
      </c>
      <c r="AZ265" s="4" t="e">
        <f t="shared" si="260"/>
        <v>#REF!</v>
      </c>
      <c r="BA265" s="4" t="e">
        <f t="shared" si="236"/>
        <v>#REF!</v>
      </c>
      <c r="BB265" s="4" t="e">
        <f t="shared" si="261"/>
        <v>#REF!</v>
      </c>
      <c r="BC265" s="4" t="e">
        <f t="shared" si="237"/>
        <v>#REF!</v>
      </c>
      <c r="BD265" s="4" t="e">
        <f t="shared" si="238"/>
        <v>#REF!</v>
      </c>
      <c r="BE265" s="4" t="e">
        <f t="shared" si="239"/>
        <v>#REF!</v>
      </c>
      <c r="BF265" s="4" t="e">
        <f t="shared" si="262"/>
        <v>#REF!</v>
      </c>
      <c r="BG265" s="4" t="e">
        <f t="shared" si="240"/>
        <v>#REF!</v>
      </c>
      <c r="BH265" s="4" t="e">
        <f t="shared" si="263"/>
        <v>#REF!</v>
      </c>
      <c r="BI265" s="4" t="e">
        <f t="shared" si="241"/>
        <v>#REF!</v>
      </c>
      <c r="BJ265" s="4" t="e">
        <f t="shared" si="242"/>
        <v>#REF!</v>
      </c>
      <c r="BK265" s="4" t="e">
        <f t="shared" si="243"/>
        <v>#REF!</v>
      </c>
      <c r="BL265" s="4" t="e">
        <f t="shared" si="264"/>
        <v>#REF!</v>
      </c>
      <c r="BM265" s="4" t="e">
        <f t="shared" si="244"/>
        <v>#REF!</v>
      </c>
      <c r="BN265" s="4" t="e">
        <f t="shared" si="265"/>
        <v>#REF!</v>
      </c>
      <c r="BO265" s="4" t="e">
        <f t="shared" si="245"/>
        <v>#REF!</v>
      </c>
      <c r="BP265" s="4" t="e">
        <f t="shared" si="246"/>
        <v>#REF!</v>
      </c>
      <c r="BQ265" s="4" t="e">
        <f t="shared" si="247"/>
        <v>#REF!</v>
      </c>
      <c r="BR265" s="4" t="e">
        <f t="shared" si="266"/>
        <v>#REF!</v>
      </c>
      <c r="BS265" s="4" t="e">
        <f t="shared" si="248"/>
        <v>#REF!</v>
      </c>
      <c r="BT265" s="4" t="e">
        <f t="shared" si="267"/>
        <v>#REF!</v>
      </c>
      <c r="BU265" s="4" t="e">
        <f t="shared" si="249"/>
        <v>#REF!</v>
      </c>
      <c r="BV265" s="4" t="e">
        <f t="shared" si="250"/>
        <v>#REF!</v>
      </c>
      <c r="BW265" s="4" t="e">
        <f t="shared" si="251"/>
        <v>#REF!</v>
      </c>
      <c r="BX265" s="4" t="e">
        <f t="shared" si="268"/>
        <v>#REF!</v>
      </c>
      <c r="BY265" s="4" t="e">
        <f t="shared" si="252"/>
        <v>#REF!</v>
      </c>
      <c r="BZ265" s="4" t="e">
        <f t="shared" si="269"/>
        <v>#REF!</v>
      </c>
      <c r="CA265" t="e">
        <f t="shared" si="253"/>
        <v>#REF!</v>
      </c>
      <c r="CB265">
        <v>0</v>
      </c>
      <c r="CC265" t="e">
        <f t="shared" si="270"/>
        <v>#REF!</v>
      </c>
      <c r="CD265" t="e">
        <f t="shared" si="271"/>
        <v>#REF!</v>
      </c>
      <c r="CE265" t="e">
        <f t="shared" si="272"/>
        <v>#REF!</v>
      </c>
      <c r="CF265" t="e">
        <f t="shared" si="273"/>
        <v>#REF!</v>
      </c>
      <c r="CG265" t="e">
        <f t="shared" si="274"/>
        <v>#REF!</v>
      </c>
      <c r="CH265" t="e">
        <f t="shared" si="275"/>
        <v>#REF!</v>
      </c>
      <c r="CI265" t="e">
        <f t="shared" si="276"/>
        <v>#REF!</v>
      </c>
      <c r="CJ265" t="e">
        <f t="shared" si="277"/>
        <v>#REF!</v>
      </c>
      <c r="CL265" s="89" t="e">
        <f t="shared" si="254"/>
        <v>#REF!</v>
      </c>
    </row>
    <row r="266" spans="1:90" x14ac:dyDescent="0.3">
      <c r="A266" t="s">
        <v>2</v>
      </c>
      <c r="B266">
        <v>8684</v>
      </c>
      <c r="C266" t="s">
        <v>392</v>
      </c>
      <c r="D266" s="16" t="e">
        <f>SUMIFS(#REF!,#REF!,$B266,#REF!,"Yes")</f>
        <v>#REF!</v>
      </c>
      <c r="E266" s="4" t="e">
        <f>SUMIFS(#REF!,#REF!,$B266,#REF!,"Yes")</f>
        <v>#REF!</v>
      </c>
      <c r="F266" s="4" t="e">
        <f>SUMIFS(#REF!,#REF!,$B266,#REF!,"Yes")</f>
        <v>#REF!</v>
      </c>
      <c r="G266" s="4" t="e">
        <f>SUMIFS(#REF!,#REF!,$B266,#REF!,"Yes")</f>
        <v>#REF!</v>
      </c>
      <c r="H266" s="4" t="e">
        <f>SUMIFS(#REF!,#REF!,$B266,#REF!,"Yes")</f>
        <v>#REF!</v>
      </c>
      <c r="I266" s="4" t="e">
        <f>SUMIFS(#REF!,#REF!,$B266,#REF!,"Yes")</f>
        <v>#REF!</v>
      </c>
      <c r="J266" s="4" t="e">
        <f>SUMIFS(#REF!,#REF!,$B266,#REF!,"Yes")</f>
        <v>#REF!</v>
      </c>
      <c r="K266" s="4" t="e">
        <f>SUMIFS(#REF!,#REF!,$B266,#REF!,"Yes")</f>
        <v>#REF!</v>
      </c>
      <c r="L266" s="4" t="e">
        <f>SUMIFS(#REF!,#REF!,$B266,#REF!,"Yes")</f>
        <v>#REF!</v>
      </c>
      <c r="M266" s="4" t="e">
        <f>SUMIFS(#REF!,#REF!,$B266,#REF!,"Yes")</f>
        <v>#REF!</v>
      </c>
      <c r="N266" s="4" t="e">
        <f>SUMIFS(#REF!,#REF!,$B266,#REF!,"Yes")</f>
        <v>#REF!</v>
      </c>
      <c r="O266" s="4" t="e">
        <f>SUMIFS(#REF!,#REF!,$B266,#REF!,"Yes")</f>
        <v>#REF!</v>
      </c>
      <c r="P266" s="4" t="e">
        <f>SUMIFS(#REF!,#REF!,$B266,#REF!,"Yes")</f>
        <v>#REF!</v>
      </c>
      <c r="Q266" s="4" t="e">
        <f>SUMIFS(#REF!,#REF!,$B266,#REF!,"Yes")</f>
        <v>#REF!</v>
      </c>
      <c r="R266" s="4" t="e">
        <f>SUMIFS(#REF!,#REF!,$B266,#REF!,"Yes")</f>
        <v>#REF!</v>
      </c>
      <c r="S266" s="4" t="e">
        <f>SUMIFS(#REF!,#REF!,$B266,#REF!,"Yes")</f>
        <v>#REF!</v>
      </c>
      <c r="T266" s="4" t="e">
        <f>SUMIFS(#REF!,#REF!,$B266,#REF!,"Yes")</f>
        <v>#REF!</v>
      </c>
      <c r="U266" s="4" t="e">
        <f>SUMIFS(#REF!,#REF!,$B266,#REF!,"Yes")</f>
        <v>#REF!</v>
      </c>
      <c r="V266" s="4" t="e">
        <f>SUMIFS(#REF!,#REF!,$B266,#REF!,"Yes")</f>
        <v>#REF!</v>
      </c>
      <c r="W266" s="4" t="e">
        <f>SUMIFS(#REF!,#REF!,$B266,#REF!,"Yes")</f>
        <v>#REF!</v>
      </c>
      <c r="X266" s="4" t="e">
        <f>SUMIFS(#REF!,#REF!,$B266,#REF!,"Yes")</f>
        <v>#REF!</v>
      </c>
      <c r="Y266" s="4" t="e">
        <f>SUMIFS(#REF!,#REF!,$B266,#REF!,"Yes")</f>
        <v>#REF!</v>
      </c>
      <c r="Z266" s="4" t="e">
        <f>SUMIFS(#REF!,#REF!,$B266,#REF!,"Yes")</f>
        <v>#REF!</v>
      </c>
      <c r="AA266" s="4" t="e">
        <f>SUMIFS(#REF!,#REF!,$B266,#REF!,"Yes")</f>
        <v>#REF!</v>
      </c>
      <c r="AB266" s="4" t="e">
        <f>SUMIFS(#REF!,#REF!,$B266,#REF!,"Yes")</f>
        <v>#REF!</v>
      </c>
      <c r="AC266" s="4" t="e">
        <f>SUMIFS(#REF!,#REF!,$B266,#REF!,"Yes")</f>
        <v>#REF!</v>
      </c>
      <c r="AD266" s="4" t="e">
        <f>SUMIFS(#REF!,#REF!,$B266,#REF!,"Yes")</f>
        <v>#REF!</v>
      </c>
      <c r="AE266" s="4" t="e">
        <f>SUMIFS(#REF!,#REF!,$B266,#REF!,"Yes")</f>
        <v>#REF!</v>
      </c>
      <c r="AF266" s="4" t="e">
        <f>SUMIFS(#REF!,#REF!,$B266,#REF!,"Yes")</f>
        <v>#REF!</v>
      </c>
      <c r="AG266" s="4" t="e">
        <f>IFERROR(INDEX(#REF!,MATCH(B266,#REF!,0),6),H266)</f>
        <v>#REF!</v>
      </c>
      <c r="AH266" s="12">
        <f t="shared" si="223"/>
        <v>0</v>
      </c>
      <c r="AI266" s="4" t="e">
        <f t="shared" si="224"/>
        <v>#REF!</v>
      </c>
      <c r="AJ266" s="4" t="e">
        <f t="shared" si="255"/>
        <v>#REF!</v>
      </c>
      <c r="AK266" s="4" t="e">
        <f t="shared" si="225"/>
        <v>#REF!</v>
      </c>
      <c r="AL266" s="4" t="e">
        <f t="shared" si="226"/>
        <v>#REF!</v>
      </c>
      <c r="AM266" s="4" t="e">
        <f t="shared" si="227"/>
        <v>#REF!</v>
      </c>
      <c r="AN266" s="4" t="e">
        <f t="shared" si="256"/>
        <v>#REF!</v>
      </c>
      <c r="AO266" s="4" t="e">
        <f t="shared" si="228"/>
        <v>#REF!</v>
      </c>
      <c r="AP266" s="4" t="e">
        <f t="shared" si="257"/>
        <v>#REF!</v>
      </c>
      <c r="AQ266" s="4" t="e">
        <f t="shared" si="229"/>
        <v>#REF!</v>
      </c>
      <c r="AR266" s="4" t="e">
        <f t="shared" si="230"/>
        <v>#REF!</v>
      </c>
      <c r="AS266" s="4" t="e">
        <f t="shared" si="231"/>
        <v>#REF!</v>
      </c>
      <c r="AT266" s="4" t="e">
        <f t="shared" si="258"/>
        <v>#REF!</v>
      </c>
      <c r="AU266" s="4" t="e">
        <f t="shared" si="232"/>
        <v>#REF!</v>
      </c>
      <c r="AV266" s="4" t="e">
        <f t="shared" si="259"/>
        <v>#REF!</v>
      </c>
      <c r="AW266" s="4" t="e">
        <f t="shared" si="233"/>
        <v>#REF!</v>
      </c>
      <c r="AX266" s="4" t="e">
        <f t="shared" si="234"/>
        <v>#REF!</v>
      </c>
      <c r="AY266" s="4" t="e">
        <f t="shared" si="235"/>
        <v>#REF!</v>
      </c>
      <c r="AZ266" s="4" t="e">
        <f t="shared" si="260"/>
        <v>#REF!</v>
      </c>
      <c r="BA266" s="4" t="e">
        <f t="shared" si="236"/>
        <v>#REF!</v>
      </c>
      <c r="BB266" s="4" t="e">
        <f t="shared" si="261"/>
        <v>#REF!</v>
      </c>
      <c r="BC266" s="4" t="e">
        <f t="shared" si="237"/>
        <v>#REF!</v>
      </c>
      <c r="BD266" s="4" t="e">
        <f t="shared" si="238"/>
        <v>#REF!</v>
      </c>
      <c r="BE266" s="4" t="e">
        <f t="shared" si="239"/>
        <v>#REF!</v>
      </c>
      <c r="BF266" s="4" t="e">
        <f t="shared" si="262"/>
        <v>#REF!</v>
      </c>
      <c r="BG266" s="4" t="e">
        <f t="shared" si="240"/>
        <v>#REF!</v>
      </c>
      <c r="BH266" s="4" t="e">
        <f t="shared" si="263"/>
        <v>#REF!</v>
      </c>
      <c r="BI266" s="4" t="e">
        <f t="shared" si="241"/>
        <v>#REF!</v>
      </c>
      <c r="BJ266" s="4" t="e">
        <f t="shared" si="242"/>
        <v>#REF!</v>
      </c>
      <c r="BK266" s="4" t="e">
        <f t="shared" si="243"/>
        <v>#REF!</v>
      </c>
      <c r="BL266" s="4" t="e">
        <f t="shared" si="264"/>
        <v>#REF!</v>
      </c>
      <c r="BM266" s="4" t="e">
        <f t="shared" si="244"/>
        <v>#REF!</v>
      </c>
      <c r="BN266" s="4" t="e">
        <f t="shared" si="265"/>
        <v>#REF!</v>
      </c>
      <c r="BO266" s="4" t="e">
        <f t="shared" si="245"/>
        <v>#REF!</v>
      </c>
      <c r="BP266" s="4" t="e">
        <f t="shared" si="246"/>
        <v>#REF!</v>
      </c>
      <c r="BQ266" s="4" t="e">
        <f t="shared" si="247"/>
        <v>#REF!</v>
      </c>
      <c r="BR266" s="4" t="e">
        <f t="shared" si="266"/>
        <v>#REF!</v>
      </c>
      <c r="BS266" s="4" t="e">
        <f t="shared" si="248"/>
        <v>#REF!</v>
      </c>
      <c r="BT266" s="4" t="e">
        <f t="shared" si="267"/>
        <v>#REF!</v>
      </c>
      <c r="BU266" s="4" t="e">
        <f t="shared" si="249"/>
        <v>#REF!</v>
      </c>
      <c r="BV266" s="4" t="e">
        <f t="shared" si="250"/>
        <v>#REF!</v>
      </c>
      <c r="BW266" s="4" t="e">
        <f t="shared" si="251"/>
        <v>#REF!</v>
      </c>
      <c r="BX266" s="4" t="e">
        <f t="shared" si="268"/>
        <v>#REF!</v>
      </c>
      <c r="BY266" s="4" t="e">
        <f t="shared" si="252"/>
        <v>#REF!</v>
      </c>
      <c r="BZ266" s="4" t="e">
        <f t="shared" si="269"/>
        <v>#REF!</v>
      </c>
      <c r="CA266" t="e">
        <f t="shared" si="253"/>
        <v>#REF!</v>
      </c>
      <c r="CB266">
        <v>0</v>
      </c>
      <c r="CC266" t="e">
        <f t="shared" si="270"/>
        <v>#REF!</v>
      </c>
      <c r="CD266" t="e">
        <f t="shared" si="271"/>
        <v>#REF!</v>
      </c>
      <c r="CE266" t="e">
        <f t="shared" si="272"/>
        <v>#REF!</v>
      </c>
      <c r="CF266" t="e">
        <f t="shared" si="273"/>
        <v>#REF!</v>
      </c>
      <c r="CG266" t="e">
        <f t="shared" si="274"/>
        <v>#REF!</v>
      </c>
      <c r="CH266" t="e">
        <f t="shared" si="275"/>
        <v>#REF!</v>
      </c>
      <c r="CI266" t="e">
        <f t="shared" si="276"/>
        <v>#REF!</v>
      </c>
      <c r="CJ266" t="e">
        <f t="shared" si="277"/>
        <v>#REF!</v>
      </c>
      <c r="CL266" s="89" t="e">
        <f t="shared" si="254"/>
        <v>#REF!</v>
      </c>
    </row>
    <row r="267" spans="1:90" x14ac:dyDescent="0.3">
      <c r="A267" t="s">
        <v>2</v>
      </c>
      <c r="B267">
        <v>8753</v>
      </c>
      <c r="C267" t="s">
        <v>137</v>
      </c>
      <c r="D267" s="16" t="e">
        <f>SUMIFS(#REF!,#REF!,$B267,#REF!,"Yes")</f>
        <v>#REF!</v>
      </c>
      <c r="E267" s="4" t="e">
        <f>SUMIFS(#REF!,#REF!,$B267,#REF!,"Yes")</f>
        <v>#REF!</v>
      </c>
      <c r="F267" s="4" t="e">
        <f>SUMIFS(#REF!,#REF!,$B267,#REF!,"Yes")</f>
        <v>#REF!</v>
      </c>
      <c r="G267" s="4" t="e">
        <f>SUMIFS(#REF!,#REF!,$B267,#REF!,"Yes")</f>
        <v>#REF!</v>
      </c>
      <c r="H267" s="4" t="e">
        <f>SUMIFS(#REF!,#REF!,$B267,#REF!,"Yes")</f>
        <v>#REF!</v>
      </c>
      <c r="I267" s="4" t="e">
        <f>SUMIFS(#REF!,#REF!,$B267,#REF!,"Yes")</f>
        <v>#REF!</v>
      </c>
      <c r="J267" s="4" t="e">
        <f>SUMIFS(#REF!,#REF!,$B267,#REF!,"Yes")</f>
        <v>#REF!</v>
      </c>
      <c r="K267" s="4" t="e">
        <f>SUMIFS(#REF!,#REF!,$B267,#REF!,"Yes")</f>
        <v>#REF!</v>
      </c>
      <c r="L267" s="4" t="e">
        <f>SUMIFS(#REF!,#REF!,$B267,#REF!,"Yes")</f>
        <v>#REF!</v>
      </c>
      <c r="M267" s="4" t="e">
        <f>SUMIFS(#REF!,#REF!,$B267,#REF!,"Yes")</f>
        <v>#REF!</v>
      </c>
      <c r="N267" s="4" t="e">
        <f>SUMIFS(#REF!,#REF!,$B267,#REF!,"Yes")</f>
        <v>#REF!</v>
      </c>
      <c r="O267" s="4" t="e">
        <f>SUMIFS(#REF!,#REF!,$B267,#REF!,"Yes")</f>
        <v>#REF!</v>
      </c>
      <c r="P267" s="4" t="e">
        <f>SUMIFS(#REF!,#REF!,$B267,#REF!,"Yes")</f>
        <v>#REF!</v>
      </c>
      <c r="Q267" s="4" t="e">
        <f>SUMIFS(#REF!,#REF!,$B267,#REF!,"Yes")</f>
        <v>#REF!</v>
      </c>
      <c r="R267" s="4" t="e">
        <f>SUMIFS(#REF!,#REF!,$B267,#REF!,"Yes")</f>
        <v>#REF!</v>
      </c>
      <c r="S267" s="4" t="e">
        <f>SUMIFS(#REF!,#REF!,$B267,#REF!,"Yes")</f>
        <v>#REF!</v>
      </c>
      <c r="T267" s="4" t="e">
        <f>SUMIFS(#REF!,#REF!,$B267,#REF!,"Yes")</f>
        <v>#REF!</v>
      </c>
      <c r="U267" s="4" t="e">
        <f>SUMIFS(#REF!,#REF!,$B267,#REF!,"Yes")</f>
        <v>#REF!</v>
      </c>
      <c r="V267" s="4" t="e">
        <f>SUMIFS(#REF!,#REF!,$B267,#REF!,"Yes")</f>
        <v>#REF!</v>
      </c>
      <c r="W267" s="4" t="e">
        <f>SUMIFS(#REF!,#REF!,$B267,#REF!,"Yes")</f>
        <v>#REF!</v>
      </c>
      <c r="X267" s="4" t="e">
        <f>SUMIFS(#REF!,#REF!,$B267,#REF!,"Yes")</f>
        <v>#REF!</v>
      </c>
      <c r="Y267" s="4" t="e">
        <f>SUMIFS(#REF!,#REF!,$B267,#REF!,"Yes")</f>
        <v>#REF!</v>
      </c>
      <c r="Z267" s="4" t="e">
        <f>SUMIFS(#REF!,#REF!,$B267,#REF!,"Yes")</f>
        <v>#REF!</v>
      </c>
      <c r="AA267" s="4" t="e">
        <f>SUMIFS(#REF!,#REF!,$B267,#REF!,"Yes")</f>
        <v>#REF!</v>
      </c>
      <c r="AB267" s="4" t="e">
        <f>SUMIFS(#REF!,#REF!,$B267,#REF!,"Yes")</f>
        <v>#REF!</v>
      </c>
      <c r="AC267" s="4" t="e">
        <f>SUMIFS(#REF!,#REF!,$B267,#REF!,"Yes")</f>
        <v>#REF!</v>
      </c>
      <c r="AD267" s="4" t="e">
        <f>SUMIFS(#REF!,#REF!,$B267,#REF!,"Yes")</f>
        <v>#REF!</v>
      </c>
      <c r="AE267" s="4" t="e">
        <f>SUMIFS(#REF!,#REF!,$B267,#REF!,"Yes")</f>
        <v>#REF!</v>
      </c>
      <c r="AF267" s="4" t="e">
        <f>SUMIFS(#REF!,#REF!,$B267,#REF!,"Yes")</f>
        <v>#REF!</v>
      </c>
      <c r="AG267" s="4" t="e">
        <f>IFERROR(INDEX(#REF!,MATCH(B267,#REF!,0),6),H267)</f>
        <v>#REF!</v>
      </c>
      <c r="AH267" s="12">
        <f t="shared" si="223"/>
        <v>0</v>
      </c>
      <c r="AI267" s="4" t="e">
        <f t="shared" si="224"/>
        <v>#REF!</v>
      </c>
      <c r="AJ267" s="4" t="e">
        <f t="shared" si="255"/>
        <v>#REF!</v>
      </c>
      <c r="AK267" s="4" t="e">
        <f t="shared" si="225"/>
        <v>#REF!</v>
      </c>
      <c r="AL267" s="4" t="e">
        <f t="shared" si="226"/>
        <v>#REF!</v>
      </c>
      <c r="AM267" s="4" t="e">
        <f t="shared" si="227"/>
        <v>#REF!</v>
      </c>
      <c r="AN267" s="4" t="e">
        <f t="shared" si="256"/>
        <v>#REF!</v>
      </c>
      <c r="AO267" s="4" t="e">
        <f t="shared" si="228"/>
        <v>#REF!</v>
      </c>
      <c r="AP267" s="4" t="e">
        <f t="shared" si="257"/>
        <v>#REF!</v>
      </c>
      <c r="AQ267" s="4" t="e">
        <f t="shared" si="229"/>
        <v>#REF!</v>
      </c>
      <c r="AR267" s="4" t="e">
        <f t="shared" si="230"/>
        <v>#REF!</v>
      </c>
      <c r="AS267" s="4" t="e">
        <f t="shared" si="231"/>
        <v>#REF!</v>
      </c>
      <c r="AT267" s="4" t="e">
        <f t="shared" si="258"/>
        <v>#REF!</v>
      </c>
      <c r="AU267" s="4" t="e">
        <f t="shared" si="232"/>
        <v>#REF!</v>
      </c>
      <c r="AV267" s="4" t="e">
        <f t="shared" si="259"/>
        <v>#REF!</v>
      </c>
      <c r="AW267" s="4" t="e">
        <f t="shared" si="233"/>
        <v>#REF!</v>
      </c>
      <c r="AX267" s="4" t="e">
        <f t="shared" si="234"/>
        <v>#REF!</v>
      </c>
      <c r="AY267" s="4" t="e">
        <f t="shared" si="235"/>
        <v>#REF!</v>
      </c>
      <c r="AZ267" s="4" t="e">
        <f t="shared" si="260"/>
        <v>#REF!</v>
      </c>
      <c r="BA267" s="4" t="e">
        <f t="shared" si="236"/>
        <v>#REF!</v>
      </c>
      <c r="BB267" s="4" t="e">
        <f t="shared" si="261"/>
        <v>#REF!</v>
      </c>
      <c r="BC267" s="4" t="e">
        <f t="shared" si="237"/>
        <v>#REF!</v>
      </c>
      <c r="BD267" s="4" t="e">
        <f t="shared" si="238"/>
        <v>#REF!</v>
      </c>
      <c r="BE267" s="4" t="e">
        <f t="shared" si="239"/>
        <v>#REF!</v>
      </c>
      <c r="BF267" s="4" t="e">
        <f t="shared" si="262"/>
        <v>#REF!</v>
      </c>
      <c r="BG267" s="4" t="e">
        <f t="shared" si="240"/>
        <v>#REF!</v>
      </c>
      <c r="BH267" s="4" t="e">
        <f t="shared" si="263"/>
        <v>#REF!</v>
      </c>
      <c r="BI267" s="4" t="e">
        <f t="shared" si="241"/>
        <v>#REF!</v>
      </c>
      <c r="BJ267" s="4" t="e">
        <f t="shared" si="242"/>
        <v>#REF!</v>
      </c>
      <c r="BK267" s="4" t="e">
        <f t="shared" si="243"/>
        <v>#REF!</v>
      </c>
      <c r="BL267" s="4" t="e">
        <f t="shared" si="264"/>
        <v>#REF!</v>
      </c>
      <c r="BM267" s="4" t="e">
        <f t="shared" si="244"/>
        <v>#REF!</v>
      </c>
      <c r="BN267" s="4" t="e">
        <f t="shared" si="265"/>
        <v>#REF!</v>
      </c>
      <c r="BO267" s="4" t="e">
        <f t="shared" si="245"/>
        <v>#REF!</v>
      </c>
      <c r="BP267" s="4" t="e">
        <f t="shared" si="246"/>
        <v>#REF!</v>
      </c>
      <c r="BQ267" s="4" t="e">
        <f t="shared" si="247"/>
        <v>#REF!</v>
      </c>
      <c r="BR267" s="4" t="e">
        <f t="shared" si="266"/>
        <v>#REF!</v>
      </c>
      <c r="BS267" s="4" t="e">
        <f t="shared" si="248"/>
        <v>#REF!</v>
      </c>
      <c r="BT267" s="4" t="e">
        <f t="shared" si="267"/>
        <v>#REF!</v>
      </c>
      <c r="BU267" s="4" t="e">
        <f t="shared" si="249"/>
        <v>#REF!</v>
      </c>
      <c r="BV267" s="4" t="e">
        <f t="shared" si="250"/>
        <v>#REF!</v>
      </c>
      <c r="BW267" s="4" t="e">
        <f t="shared" si="251"/>
        <v>#REF!</v>
      </c>
      <c r="BX267" s="4" t="e">
        <f t="shared" si="268"/>
        <v>#REF!</v>
      </c>
      <c r="BY267" s="4" t="e">
        <f t="shared" si="252"/>
        <v>#REF!</v>
      </c>
      <c r="BZ267" s="4" t="e">
        <f t="shared" si="269"/>
        <v>#REF!</v>
      </c>
      <c r="CA267" t="e">
        <f t="shared" si="253"/>
        <v>#REF!</v>
      </c>
      <c r="CB267">
        <v>0</v>
      </c>
      <c r="CC267" t="e">
        <f t="shared" si="270"/>
        <v>#REF!</v>
      </c>
      <c r="CD267" t="e">
        <f t="shared" si="271"/>
        <v>#REF!</v>
      </c>
      <c r="CE267" t="e">
        <f t="shared" si="272"/>
        <v>#REF!</v>
      </c>
      <c r="CF267" t="e">
        <f t="shared" si="273"/>
        <v>#REF!</v>
      </c>
      <c r="CG267" t="e">
        <f t="shared" si="274"/>
        <v>#REF!</v>
      </c>
      <c r="CH267" t="e">
        <f t="shared" si="275"/>
        <v>#REF!</v>
      </c>
      <c r="CI267" t="e">
        <f t="shared" si="276"/>
        <v>#REF!</v>
      </c>
      <c r="CJ267" t="e">
        <f t="shared" si="277"/>
        <v>#REF!</v>
      </c>
      <c r="CL267" s="89" t="e">
        <f t="shared" si="254"/>
        <v>#REF!</v>
      </c>
    </row>
    <row r="268" spans="1:90" x14ac:dyDescent="0.3">
      <c r="A268" t="s">
        <v>2</v>
      </c>
      <c r="B268">
        <v>8967</v>
      </c>
      <c r="C268" t="s">
        <v>157</v>
      </c>
      <c r="D268" s="16" t="e">
        <f>SUMIFS(#REF!,#REF!,$B268,#REF!,"Yes")</f>
        <v>#REF!</v>
      </c>
      <c r="E268" s="4" t="e">
        <f>SUMIFS(#REF!,#REF!,$B268,#REF!,"Yes")</f>
        <v>#REF!</v>
      </c>
      <c r="F268" s="4" t="e">
        <f>SUMIFS(#REF!,#REF!,$B268,#REF!,"Yes")</f>
        <v>#REF!</v>
      </c>
      <c r="G268" s="4" t="e">
        <f>SUMIFS(#REF!,#REF!,$B268,#REF!,"Yes")</f>
        <v>#REF!</v>
      </c>
      <c r="H268" s="4" t="e">
        <f>SUMIFS(#REF!,#REF!,$B268,#REF!,"Yes")</f>
        <v>#REF!</v>
      </c>
      <c r="I268" s="4" t="e">
        <f>SUMIFS(#REF!,#REF!,$B268,#REF!,"Yes")</f>
        <v>#REF!</v>
      </c>
      <c r="J268" s="4" t="e">
        <f>SUMIFS(#REF!,#REF!,$B268,#REF!,"Yes")</f>
        <v>#REF!</v>
      </c>
      <c r="K268" s="4" t="e">
        <f>SUMIFS(#REF!,#REF!,$B268,#REF!,"Yes")</f>
        <v>#REF!</v>
      </c>
      <c r="L268" s="4" t="e">
        <f>SUMIFS(#REF!,#REF!,$B268,#REF!,"Yes")</f>
        <v>#REF!</v>
      </c>
      <c r="M268" s="4" t="e">
        <f>SUMIFS(#REF!,#REF!,$B268,#REF!,"Yes")</f>
        <v>#REF!</v>
      </c>
      <c r="N268" s="4" t="e">
        <f>SUMIFS(#REF!,#REF!,$B268,#REF!,"Yes")</f>
        <v>#REF!</v>
      </c>
      <c r="O268" s="4" t="e">
        <f>SUMIFS(#REF!,#REF!,$B268,#REF!,"Yes")</f>
        <v>#REF!</v>
      </c>
      <c r="P268" s="4" t="e">
        <f>SUMIFS(#REF!,#REF!,$B268,#REF!,"Yes")</f>
        <v>#REF!</v>
      </c>
      <c r="Q268" s="4" t="e">
        <f>SUMIFS(#REF!,#REF!,$B268,#REF!,"Yes")</f>
        <v>#REF!</v>
      </c>
      <c r="R268" s="4" t="e">
        <f>SUMIFS(#REF!,#REF!,$B268,#REF!,"Yes")</f>
        <v>#REF!</v>
      </c>
      <c r="S268" s="4" t="e">
        <f>SUMIFS(#REF!,#REF!,$B268,#REF!,"Yes")</f>
        <v>#REF!</v>
      </c>
      <c r="T268" s="4" t="e">
        <f>SUMIFS(#REF!,#REF!,$B268,#REF!,"Yes")</f>
        <v>#REF!</v>
      </c>
      <c r="U268" s="4" t="e">
        <f>SUMIFS(#REF!,#REF!,$B268,#REF!,"Yes")</f>
        <v>#REF!</v>
      </c>
      <c r="V268" s="4" t="e">
        <f>SUMIFS(#REF!,#REF!,$B268,#REF!,"Yes")</f>
        <v>#REF!</v>
      </c>
      <c r="W268" s="4" t="e">
        <f>SUMIFS(#REF!,#REF!,$B268,#REF!,"Yes")</f>
        <v>#REF!</v>
      </c>
      <c r="X268" s="4" t="e">
        <f>SUMIFS(#REF!,#REF!,$B268,#REF!,"Yes")</f>
        <v>#REF!</v>
      </c>
      <c r="Y268" s="4" t="e">
        <f>SUMIFS(#REF!,#REF!,$B268,#REF!,"Yes")</f>
        <v>#REF!</v>
      </c>
      <c r="Z268" s="4" t="e">
        <f>SUMIFS(#REF!,#REF!,$B268,#REF!,"Yes")</f>
        <v>#REF!</v>
      </c>
      <c r="AA268" s="4" t="e">
        <f>SUMIFS(#REF!,#REF!,$B268,#REF!,"Yes")</f>
        <v>#REF!</v>
      </c>
      <c r="AB268" s="4" t="e">
        <f>SUMIFS(#REF!,#REF!,$B268,#REF!,"Yes")</f>
        <v>#REF!</v>
      </c>
      <c r="AC268" s="4" t="e">
        <f>SUMIFS(#REF!,#REF!,$B268,#REF!,"Yes")</f>
        <v>#REF!</v>
      </c>
      <c r="AD268" s="4" t="e">
        <f>SUMIFS(#REF!,#REF!,$B268,#REF!,"Yes")</f>
        <v>#REF!</v>
      </c>
      <c r="AE268" s="4" t="e">
        <f>SUMIFS(#REF!,#REF!,$B268,#REF!,"Yes")</f>
        <v>#REF!</v>
      </c>
      <c r="AF268" s="4" t="e">
        <f>SUMIFS(#REF!,#REF!,$B268,#REF!,"Yes")</f>
        <v>#REF!</v>
      </c>
      <c r="AG268" s="4" t="e">
        <f>IFERROR(INDEX(#REF!,MATCH(B268,#REF!,0),6),H268)</f>
        <v>#REF!</v>
      </c>
      <c r="AH268" s="12">
        <f t="shared" si="223"/>
        <v>0</v>
      </c>
      <c r="AI268" s="4" t="e">
        <f t="shared" si="224"/>
        <v>#REF!</v>
      </c>
      <c r="AJ268" s="4" t="e">
        <f t="shared" si="255"/>
        <v>#REF!</v>
      </c>
      <c r="AK268" s="4" t="e">
        <f t="shared" si="225"/>
        <v>#REF!</v>
      </c>
      <c r="AL268" s="4" t="e">
        <f t="shared" si="226"/>
        <v>#REF!</v>
      </c>
      <c r="AM268" s="4" t="e">
        <f t="shared" si="227"/>
        <v>#REF!</v>
      </c>
      <c r="AN268" s="4" t="e">
        <f t="shared" si="256"/>
        <v>#REF!</v>
      </c>
      <c r="AO268" s="4" t="e">
        <f t="shared" si="228"/>
        <v>#REF!</v>
      </c>
      <c r="AP268" s="4" t="e">
        <f t="shared" si="257"/>
        <v>#REF!</v>
      </c>
      <c r="AQ268" s="4" t="e">
        <f t="shared" si="229"/>
        <v>#REF!</v>
      </c>
      <c r="AR268" s="4" t="e">
        <f t="shared" si="230"/>
        <v>#REF!</v>
      </c>
      <c r="AS268" s="4" t="e">
        <f t="shared" si="231"/>
        <v>#REF!</v>
      </c>
      <c r="AT268" s="4" t="e">
        <f t="shared" si="258"/>
        <v>#REF!</v>
      </c>
      <c r="AU268" s="4" t="e">
        <f t="shared" si="232"/>
        <v>#REF!</v>
      </c>
      <c r="AV268" s="4" t="e">
        <f t="shared" si="259"/>
        <v>#REF!</v>
      </c>
      <c r="AW268" s="4" t="e">
        <f t="shared" si="233"/>
        <v>#REF!</v>
      </c>
      <c r="AX268" s="4" t="e">
        <f t="shared" si="234"/>
        <v>#REF!</v>
      </c>
      <c r="AY268" s="4" t="e">
        <f t="shared" si="235"/>
        <v>#REF!</v>
      </c>
      <c r="AZ268" s="4" t="e">
        <f t="shared" si="260"/>
        <v>#REF!</v>
      </c>
      <c r="BA268" s="4" t="e">
        <f t="shared" si="236"/>
        <v>#REF!</v>
      </c>
      <c r="BB268" s="4" t="e">
        <f t="shared" si="261"/>
        <v>#REF!</v>
      </c>
      <c r="BC268" s="4" t="e">
        <f t="shared" si="237"/>
        <v>#REF!</v>
      </c>
      <c r="BD268" s="4" t="e">
        <f t="shared" si="238"/>
        <v>#REF!</v>
      </c>
      <c r="BE268" s="4" t="e">
        <f t="shared" si="239"/>
        <v>#REF!</v>
      </c>
      <c r="BF268" s="4" t="e">
        <f t="shared" si="262"/>
        <v>#REF!</v>
      </c>
      <c r="BG268" s="4" t="e">
        <f t="shared" si="240"/>
        <v>#REF!</v>
      </c>
      <c r="BH268" s="4" t="e">
        <f t="shared" si="263"/>
        <v>#REF!</v>
      </c>
      <c r="BI268" s="4" t="e">
        <f t="shared" si="241"/>
        <v>#REF!</v>
      </c>
      <c r="BJ268" s="4" t="e">
        <f t="shared" si="242"/>
        <v>#REF!</v>
      </c>
      <c r="BK268" s="4" t="e">
        <f t="shared" si="243"/>
        <v>#REF!</v>
      </c>
      <c r="BL268" s="4" t="e">
        <f t="shared" si="264"/>
        <v>#REF!</v>
      </c>
      <c r="BM268" s="4" t="e">
        <f t="shared" si="244"/>
        <v>#REF!</v>
      </c>
      <c r="BN268" s="4" t="e">
        <f t="shared" si="265"/>
        <v>#REF!</v>
      </c>
      <c r="BO268" s="4" t="e">
        <f t="shared" si="245"/>
        <v>#REF!</v>
      </c>
      <c r="BP268" s="4" t="e">
        <f t="shared" si="246"/>
        <v>#REF!</v>
      </c>
      <c r="BQ268" s="4" t="e">
        <f t="shared" si="247"/>
        <v>#REF!</v>
      </c>
      <c r="BR268" s="4" t="e">
        <f t="shared" si="266"/>
        <v>#REF!</v>
      </c>
      <c r="BS268" s="4" t="e">
        <f t="shared" si="248"/>
        <v>#REF!</v>
      </c>
      <c r="BT268" s="4" t="e">
        <f t="shared" si="267"/>
        <v>#REF!</v>
      </c>
      <c r="BU268" s="4" t="e">
        <f t="shared" si="249"/>
        <v>#REF!</v>
      </c>
      <c r="BV268" s="4" t="e">
        <f t="shared" si="250"/>
        <v>#REF!</v>
      </c>
      <c r="BW268" s="4" t="e">
        <f t="shared" si="251"/>
        <v>#REF!</v>
      </c>
      <c r="BX268" s="4" t="e">
        <f t="shared" si="268"/>
        <v>#REF!</v>
      </c>
      <c r="BY268" s="4" t="e">
        <f t="shared" si="252"/>
        <v>#REF!</v>
      </c>
      <c r="BZ268" s="4" t="e">
        <f t="shared" si="269"/>
        <v>#REF!</v>
      </c>
      <c r="CA268" t="e">
        <f t="shared" si="253"/>
        <v>#REF!</v>
      </c>
      <c r="CB268">
        <v>0</v>
      </c>
      <c r="CC268" t="e">
        <f t="shared" si="270"/>
        <v>#REF!</v>
      </c>
      <c r="CD268" t="e">
        <f t="shared" si="271"/>
        <v>#REF!</v>
      </c>
      <c r="CE268" t="e">
        <f t="shared" si="272"/>
        <v>#REF!</v>
      </c>
      <c r="CF268" t="e">
        <f t="shared" si="273"/>
        <v>#REF!</v>
      </c>
      <c r="CG268" t="e">
        <f t="shared" si="274"/>
        <v>#REF!</v>
      </c>
      <c r="CH268" t="e">
        <f t="shared" si="275"/>
        <v>#REF!</v>
      </c>
      <c r="CI268" t="e">
        <f t="shared" si="276"/>
        <v>#REF!</v>
      </c>
      <c r="CJ268" t="e">
        <f t="shared" si="277"/>
        <v>#REF!</v>
      </c>
      <c r="CK268" t="e">
        <f>IF(CB268&gt;CJ268,"Yes","No")</f>
        <v>#REF!</v>
      </c>
      <c r="CL268" s="89" t="e">
        <f t="shared" si="254"/>
        <v>#REF!</v>
      </c>
    </row>
    <row r="269" spans="1:90" x14ac:dyDescent="0.3">
      <c r="A269" t="s">
        <v>2</v>
      </c>
      <c r="B269">
        <v>9128</v>
      </c>
      <c r="C269" t="s">
        <v>450</v>
      </c>
      <c r="D269" s="16" t="e">
        <f>SUMIFS(#REF!,#REF!,$B269,#REF!,"Yes")</f>
        <v>#REF!</v>
      </c>
      <c r="E269" s="4" t="e">
        <f>SUMIFS(#REF!,#REF!,$B269,#REF!,"Yes")</f>
        <v>#REF!</v>
      </c>
      <c r="F269" s="4" t="e">
        <f>SUMIFS(#REF!,#REF!,$B269,#REF!,"Yes")</f>
        <v>#REF!</v>
      </c>
      <c r="G269" s="4" t="e">
        <f>SUMIFS(#REF!,#REF!,$B269,#REF!,"Yes")</f>
        <v>#REF!</v>
      </c>
      <c r="H269" s="4" t="e">
        <f>SUMIFS(#REF!,#REF!,$B269,#REF!,"Yes")</f>
        <v>#REF!</v>
      </c>
      <c r="I269" s="4" t="e">
        <f>SUMIFS(#REF!,#REF!,$B269,#REF!,"Yes")</f>
        <v>#REF!</v>
      </c>
      <c r="J269" s="4" t="e">
        <f>SUMIFS(#REF!,#REF!,$B269,#REF!,"Yes")</f>
        <v>#REF!</v>
      </c>
      <c r="K269" s="4" t="e">
        <f>SUMIFS(#REF!,#REF!,$B269,#REF!,"Yes")</f>
        <v>#REF!</v>
      </c>
      <c r="L269" s="4" t="e">
        <f>SUMIFS(#REF!,#REF!,$B269,#REF!,"Yes")</f>
        <v>#REF!</v>
      </c>
      <c r="M269" s="4" t="e">
        <f>SUMIFS(#REF!,#REF!,$B269,#REF!,"Yes")</f>
        <v>#REF!</v>
      </c>
      <c r="N269" s="4" t="e">
        <f>SUMIFS(#REF!,#REF!,$B269,#REF!,"Yes")</f>
        <v>#REF!</v>
      </c>
      <c r="O269" s="4" t="e">
        <f>SUMIFS(#REF!,#REF!,$B269,#REF!,"Yes")</f>
        <v>#REF!</v>
      </c>
      <c r="P269" s="4" t="e">
        <f>SUMIFS(#REF!,#REF!,$B269,#REF!,"Yes")</f>
        <v>#REF!</v>
      </c>
      <c r="Q269" s="4" t="e">
        <f>SUMIFS(#REF!,#REF!,$B269,#REF!,"Yes")</f>
        <v>#REF!</v>
      </c>
      <c r="R269" s="4" t="e">
        <f>SUMIFS(#REF!,#REF!,$B269,#REF!,"Yes")</f>
        <v>#REF!</v>
      </c>
      <c r="S269" s="4" t="e">
        <f>SUMIFS(#REF!,#REF!,$B269,#REF!,"Yes")</f>
        <v>#REF!</v>
      </c>
      <c r="T269" s="4" t="e">
        <f>SUMIFS(#REF!,#REF!,$B269,#REF!,"Yes")</f>
        <v>#REF!</v>
      </c>
      <c r="U269" s="4" t="e">
        <f>SUMIFS(#REF!,#REF!,$B269,#REF!,"Yes")</f>
        <v>#REF!</v>
      </c>
      <c r="V269" s="4" t="e">
        <f>SUMIFS(#REF!,#REF!,$B269,#REF!,"Yes")</f>
        <v>#REF!</v>
      </c>
      <c r="W269" s="4" t="e">
        <f>SUMIFS(#REF!,#REF!,$B269,#REF!,"Yes")</f>
        <v>#REF!</v>
      </c>
      <c r="X269" s="4" t="e">
        <f>SUMIFS(#REF!,#REF!,$B269,#REF!,"Yes")</f>
        <v>#REF!</v>
      </c>
      <c r="Y269" s="4" t="e">
        <f>SUMIFS(#REF!,#REF!,$B269,#REF!,"Yes")</f>
        <v>#REF!</v>
      </c>
      <c r="Z269" s="4" t="e">
        <f>SUMIFS(#REF!,#REF!,$B269,#REF!,"Yes")</f>
        <v>#REF!</v>
      </c>
      <c r="AA269" s="4" t="e">
        <f>SUMIFS(#REF!,#REF!,$B269,#REF!,"Yes")</f>
        <v>#REF!</v>
      </c>
      <c r="AB269" s="4" t="e">
        <f>SUMIFS(#REF!,#REF!,$B269,#REF!,"Yes")</f>
        <v>#REF!</v>
      </c>
      <c r="AC269" s="4" t="e">
        <f>SUMIFS(#REF!,#REF!,$B269,#REF!,"Yes")</f>
        <v>#REF!</v>
      </c>
      <c r="AD269" s="4" t="e">
        <f>SUMIFS(#REF!,#REF!,$B269,#REF!,"Yes")</f>
        <v>#REF!</v>
      </c>
      <c r="AE269" s="4" t="e">
        <f>SUMIFS(#REF!,#REF!,$B269,#REF!,"Yes")</f>
        <v>#REF!</v>
      </c>
      <c r="AF269" s="4" t="e">
        <f>SUMIFS(#REF!,#REF!,$B269,#REF!,"Yes")</f>
        <v>#REF!</v>
      </c>
      <c r="AG269" s="4" t="e">
        <f>IFERROR(INDEX(#REF!,MATCH(B269,#REF!,0),6),H269)</f>
        <v>#REF!</v>
      </c>
      <c r="AH269" s="12">
        <f t="shared" si="223"/>
        <v>0</v>
      </c>
      <c r="AI269" s="4" t="e">
        <f t="shared" si="224"/>
        <v>#REF!</v>
      </c>
      <c r="AJ269" s="4" t="e">
        <f t="shared" si="255"/>
        <v>#REF!</v>
      </c>
      <c r="AK269" s="4" t="e">
        <f t="shared" si="225"/>
        <v>#REF!</v>
      </c>
      <c r="AL269" s="4" t="e">
        <f t="shared" si="226"/>
        <v>#REF!</v>
      </c>
      <c r="AM269" s="4" t="e">
        <f t="shared" si="227"/>
        <v>#REF!</v>
      </c>
      <c r="AN269" s="4" t="e">
        <f t="shared" si="256"/>
        <v>#REF!</v>
      </c>
      <c r="AO269" s="4" t="e">
        <f t="shared" si="228"/>
        <v>#REF!</v>
      </c>
      <c r="AP269" s="4" t="e">
        <f t="shared" si="257"/>
        <v>#REF!</v>
      </c>
      <c r="AQ269" s="4" t="e">
        <f t="shared" si="229"/>
        <v>#REF!</v>
      </c>
      <c r="AR269" s="4" t="e">
        <f t="shared" si="230"/>
        <v>#REF!</v>
      </c>
      <c r="AS269" s="4" t="e">
        <f t="shared" si="231"/>
        <v>#REF!</v>
      </c>
      <c r="AT269" s="4" t="e">
        <f t="shared" si="258"/>
        <v>#REF!</v>
      </c>
      <c r="AU269" s="4" t="e">
        <f t="shared" si="232"/>
        <v>#REF!</v>
      </c>
      <c r="AV269" s="4" t="e">
        <f t="shared" si="259"/>
        <v>#REF!</v>
      </c>
      <c r="AW269" s="4" t="e">
        <f t="shared" si="233"/>
        <v>#REF!</v>
      </c>
      <c r="AX269" s="4" t="e">
        <f t="shared" si="234"/>
        <v>#REF!</v>
      </c>
      <c r="AY269" s="4" t="e">
        <f t="shared" si="235"/>
        <v>#REF!</v>
      </c>
      <c r="AZ269" s="4" t="e">
        <f t="shared" si="260"/>
        <v>#REF!</v>
      </c>
      <c r="BA269" s="4" t="e">
        <f t="shared" si="236"/>
        <v>#REF!</v>
      </c>
      <c r="BB269" s="4" t="e">
        <f t="shared" si="261"/>
        <v>#REF!</v>
      </c>
      <c r="BC269" s="4" t="e">
        <f t="shared" si="237"/>
        <v>#REF!</v>
      </c>
      <c r="BD269" s="4" t="e">
        <f t="shared" si="238"/>
        <v>#REF!</v>
      </c>
      <c r="BE269" s="4" t="e">
        <f t="shared" si="239"/>
        <v>#REF!</v>
      </c>
      <c r="BF269" s="4" t="e">
        <f t="shared" si="262"/>
        <v>#REF!</v>
      </c>
      <c r="BG269" s="4" t="e">
        <f t="shared" si="240"/>
        <v>#REF!</v>
      </c>
      <c r="BH269" s="4" t="e">
        <f t="shared" si="263"/>
        <v>#REF!</v>
      </c>
      <c r="BI269" s="4" t="e">
        <f t="shared" si="241"/>
        <v>#REF!</v>
      </c>
      <c r="BJ269" s="4" t="e">
        <f t="shared" si="242"/>
        <v>#REF!</v>
      </c>
      <c r="BK269" s="4" t="e">
        <f t="shared" si="243"/>
        <v>#REF!</v>
      </c>
      <c r="BL269" s="4" t="e">
        <f t="shared" si="264"/>
        <v>#REF!</v>
      </c>
      <c r="BM269" s="4" t="e">
        <f t="shared" si="244"/>
        <v>#REF!</v>
      </c>
      <c r="BN269" s="4" t="e">
        <f t="shared" si="265"/>
        <v>#REF!</v>
      </c>
      <c r="BO269" s="4" t="e">
        <f t="shared" si="245"/>
        <v>#REF!</v>
      </c>
      <c r="BP269" s="4" t="e">
        <f t="shared" si="246"/>
        <v>#REF!</v>
      </c>
      <c r="BQ269" s="4" t="e">
        <f t="shared" si="247"/>
        <v>#REF!</v>
      </c>
      <c r="BR269" s="4" t="e">
        <f t="shared" si="266"/>
        <v>#REF!</v>
      </c>
      <c r="BS269" s="4" t="e">
        <f t="shared" si="248"/>
        <v>#REF!</v>
      </c>
      <c r="BT269" s="4" t="e">
        <f t="shared" si="267"/>
        <v>#REF!</v>
      </c>
      <c r="BU269" s="4" t="e">
        <f t="shared" si="249"/>
        <v>#REF!</v>
      </c>
      <c r="BV269" s="4" t="e">
        <f t="shared" si="250"/>
        <v>#REF!</v>
      </c>
      <c r="BW269" s="4" t="e">
        <f t="shared" si="251"/>
        <v>#REF!</v>
      </c>
      <c r="BX269" s="4" t="e">
        <f t="shared" si="268"/>
        <v>#REF!</v>
      </c>
      <c r="BY269" s="4" t="e">
        <f t="shared" si="252"/>
        <v>#REF!</v>
      </c>
      <c r="BZ269" s="4" t="e">
        <f t="shared" si="269"/>
        <v>#REF!</v>
      </c>
      <c r="CA269" t="e">
        <f t="shared" si="253"/>
        <v>#REF!</v>
      </c>
      <c r="CB269">
        <v>0</v>
      </c>
      <c r="CC269" t="e">
        <f t="shared" si="270"/>
        <v>#REF!</v>
      </c>
      <c r="CD269" t="e">
        <f t="shared" si="271"/>
        <v>#REF!</v>
      </c>
      <c r="CE269" t="e">
        <f t="shared" si="272"/>
        <v>#REF!</v>
      </c>
      <c r="CF269" t="e">
        <f t="shared" si="273"/>
        <v>#REF!</v>
      </c>
      <c r="CG269" t="e">
        <f t="shared" si="274"/>
        <v>#REF!</v>
      </c>
      <c r="CH269" t="e">
        <f t="shared" si="275"/>
        <v>#REF!</v>
      </c>
      <c r="CI269" t="e">
        <f t="shared" si="276"/>
        <v>#REF!</v>
      </c>
      <c r="CJ269" t="e">
        <f t="shared" si="277"/>
        <v>#REF!</v>
      </c>
      <c r="CL269" s="89" t="e">
        <f t="shared" si="254"/>
        <v>#REF!</v>
      </c>
    </row>
    <row r="270" spans="1:90" x14ac:dyDescent="0.3">
      <c r="A270" t="s">
        <v>2</v>
      </c>
      <c r="B270">
        <v>9336</v>
      </c>
      <c r="C270" t="s">
        <v>92</v>
      </c>
      <c r="D270" s="16" t="e">
        <f>SUMIFS(#REF!,#REF!,$B270,#REF!,"Yes")</f>
        <v>#REF!</v>
      </c>
      <c r="E270" s="4" t="e">
        <f>SUMIFS(#REF!,#REF!,$B270,#REF!,"Yes")</f>
        <v>#REF!</v>
      </c>
      <c r="F270" s="4" t="e">
        <f>SUMIFS(#REF!,#REF!,$B270,#REF!,"Yes")</f>
        <v>#REF!</v>
      </c>
      <c r="G270" s="4" t="e">
        <f>SUMIFS(#REF!,#REF!,$B270,#REF!,"Yes")</f>
        <v>#REF!</v>
      </c>
      <c r="H270" s="4" t="e">
        <f>SUMIFS(#REF!,#REF!,$B270,#REF!,"Yes")</f>
        <v>#REF!</v>
      </c>
      <c r="I270" s="4" t="e">
        <f>SUMIFS(#REF!,#REF!,$B270,#REF!,"Yes")</f>
        <v>#REF!</v>
      </c>
      <c r="J270" s="4" t="e">
        <f>SUMIFS(#REF!,#REF!,$B270,#REF!,"Yes")</f>
        <v>#REF!</v>
      </c>
      <c r="K270" s="4" t="e">
        <f>SUMIFS(#REF!,#REF!,$B270,#REF!,"Yes")</f>
        <v>#REF!</v>
      </c>
      <c r="L270" s="4" t="e">
        <f>SUMIFS(#REF!,#REF!,$B270,#REF!,"Yes")</f>
        <v>#REF!</v>
      </c>
      <c r="M270" s="4" t="e">
        <f>SUMIFS(#REF!,#REF!,$B270,#REF!,"Yes")</f>
        <v>#REF!</v>
      </c>
      <c r="N270" s="4" t="e">
        <f>SUMIFS(#REF!,#REF!,$B270,#REF!,"Yes")</f>
        <v>#REF!</v>
      </c>
      <c r="O270" s="4" t="e">
        <f>SUMIFS(#REF!,#REF!,$B270,#REF!,"Yes")</f>
        <v>#REF!</v>
      </c>
      <c r="P270" s="4" t="e">
        <f>SUMIFS(#REF!,#REF!,$B270,#REF!,"Yes")</f>
        <v>#REF!</v>
      </c>
      <c r="Q270" s="4" t="e">
        <f>SUMIFS(#REF!,#REF!,$B270,#REF!,"Yes")</f>
        <v>#REF!</v>
      </c>
      <c r="R270" s="4" t="e">
        <f>SUMIFS(#REF!,#REF!,$B270,#REF!,"Yes")</f>
        <v>#REF!</v>
      </c>
      <c r="S270" s="4" t="e">
        <f>SUMIFS(#REF!,#REF!,$B270,#REF!,"Yes")</f>
        <v>#REF!</v>
      </c>
      <c r="T270" s="4" t="e">
        <f>SUMIFS(#REF!,#REF!,$B270,#REF!,"Yes")</f>
        <v>#REF!</v>
      </c>
      <c r="U270" s="4" t="e">
        <f>SUMIFS(#REF!,#REF!,$B270,#REF!,"Yes")</f>
        <v>#REF!</v>
      </c>
      <c r="V270" s="4" t="e">
        <f>SUMIFS(#REF!,#REF!,$B270,#REF!,"Yes")</f>
        <v>#REF!</v>
      </c>
      <c r="W270" s="4" t="e">
        <f>SUMIFS(#REF!,#REF!,$B270,#REF!,"Yes")</f>
        <v>#REF!</v>
      </c>
      <c r="X270" s="4" t="e">
        <f>SUMIFS(#REF!,#REF!,$B270,#REF!,"Yes")</f>
        <v>#REF!</v>
      </c>
      <c r="Y270" s="4" t="e">
        <f>SUMIFS(#REF!,#REF!,$B270,#REF!,"Yes")</f>
        <v>#REF!</v>
      </c>
      <c r="Z270" s="4" t="e">
        <f>SUMIFS(#REF!,#REF!,$B270,#REF!,"Yes")</f>
        <v>#REF!</v>
      </c>
      <c r="AA270" s="4" t="e">
        <f>SUMIFS(#REF!,#REF!,$B270,#REF!,"Yes")</f>
        <v>#REF!</v>
      </c>
      <c r="AB270" s="4" t="e">
        <f>SUMIFS(#REF!,#REF!,$B270,#REF!,"Yes")</f>
        <v>#REF!</v>
      </c>
      <c r="AC270" s="4" t="e">
        <f>SUMIFS(#REF!,#REF!,$B270,#REF!,"Yes")</f>
        <v>#REF!</v>
      </c>
      <c r="AD270" s="4" t="e">
        <f>SUMIFS(#REF!,#REF!,$B270,#REF!,"Yes")</f>
        <v>#REF!</v>
      </c>
      <c r="AE270" s="4" t="e">
        <f>SUMIFS(#REF!,#REF!,$B270,#REF!,"Yes")</f>
        <v>#REF!</v>
      </c>
      <c r="AF270" s="4" t="e">
        <f>SUMIFS(#REF!,#REF!,$B270,#REF!,"Yes")</f>
        <v>#REF!</v>
      </c>
      <c r="AG270" s="4" t="e">
        <f>IFERROR(INDEX(#REF!,MATCH(B270,#REF!,0),6),H270)</f>
        <v>#REF!</v>
      </c>
      <c r="AH270" s="12">
        <f t="shared" si="223"/>
        <v>0</v>
      </c>
      <c r="AI270" s="4" t="e">
        <f t="shared" si="224"/>
        <v>#REF!</v>
      </c>
      <c r="AJ270" s="4" t="e">
        <f t="shared" si="255"/>
        <v>#REF!</v>
      </c>
      <c r="AK270" s="4" t="e">
        <f t="shared" si="225"/>
        <v>#REF!</v>
      </c>
      <c r="AL270" s="4" t="e">
        <f t="shared" si="226"/>
        <v>#REF!</v>
      </c>
      <c r="AM270" s="4" t="e">
        <f t="shared" si="227"/>
        <v>#REF!</v>
      </c>
      <c r="AN270" s="4" t="e">
        <f t="shared" si="256"/>
        <v>#REF!</v>
      </c>
      <c r="AO270" s="4" t="e">
        <f t="shared" si="228"/>
        <v>#REF!</v>
      </c>
      <c r="AP270" s="4" t="e">
        <f t="shared" si="257"/>
        <v>#REF!</v>
      </c>
      <c r="AQ270" s="4" t="e">
        <f t="shared" si="229"/>
        <v>#REF!</v>
      </c>
      <c r="AR270" s="4" t="e">
        <f t="shared" si="230"/>
        <v>#REF!</v>
      </c>
      <c r="AS270" s="4" t="e">
        <f t="shared" si="231"/>
        <v>#REF!</v>
      </c>
      <c r="AT270" s="4" t="e">
        <f t="shared" si="258"/>
        <v>#REF!</v>
      </c>
      <c r="AU270" s="4" t="e">
        <f t="shared" si="232"/>
        <v>#REF!</v>
      </c>
      <c r="AV270" s="4" t="e">
        <f t="shared" si="259"/>
        <v>#REF!</v>
      </c>
      <c r="AW270" s="4" t="e">
        <f t="shared" si="233"/>
        <v>#REF!</v>
      </c>
      <c r="AX270" s="4" t="e">
        <f t="shared" si="234"/>
        <v>#REF!</v>
      </c>
      <c r="AY270" s="4" t="e">
        <f t="shared" si="235"/>
        <v>#REF!</v>
      </c>
      <c r="AZ270" s="4" t="e">
        <f t="shared" si="260"/>
        <v>#REF!</v>
      </c>
      <c r="BA270" s="4" t="e">
        <f t="shared" si="236"/>
        <v>#REF!</v>
      </c>
      <c r="BB270" s="4" t="e">
        <f t="shared" si="261"/>
        <v>#REF!</v>
      </c>
      <c r="BC270" s="4" t="e">
        <f t="shared" si="237"/>
        <v>#REF!</v>
      </c>
      <c r="BD270" s="4" t="e">
        <f t="shared" si="238"/>
        <v>#REF!</v>
      </c>
      <c r="BE270" s="4" t="e">
        <f t="shared" si="239"/>
        <v>#REF!</v>
      </c>
      <c r="BF270" s="4" t="e">
        <f t="shared" si="262"/>
        <v>#REF!</v>
      </c>
      <c r="BG270" s="4" t="e">
        <f t="shared" si="240"/>
        <v>#REF!</v>
      </c>
      <c r="BH270" s="4" t="e">
        <f t="shared" si="263"/>
        <v>#REF!</v>
      </c>
      <c r="BI270" s="4" t="e">
        <f t="shared" si="241"/>
        <v>#REF!</v>
      </c>
      <c r="BJ270" s="4" t="e">
        <f t="shared" si="242"/>
        <v>#REF!</v>
      </c>
      <c r="BK270" s="4" t="e">
        <f t="shared" si="243"/>
        <v>#REF!</v>
      </c>
      <c r="BL270" s="4" t="e">
        <f t="shared" si="264"/>
        <v>#REF!</v>
      </c>
      <c r="BM270" s="4" t="e">
        <f t="shared" si="244"/>
        <v>#REF!</v>
      </c>
      <c r="BN270" s="4" t="e">
        <f t="shared" si="265"/>
        <v>#REF!</v>
      </c>
      <c r="BO270" s="4" t="e">
        <f t="shared" si="245"/>
        <v>#REF!</v>
      </c>
      <c r="BP270" s="4" t="e">
        <f t="shared" si="246"/>
        <v>#REF!</v>
      </c>
      <c r="BQ270" s="4" t="e">
        <f t="shared" si="247"/>
        <v>#REF!</v>
      </c>
      <c r="BR270" s="4" t="e">
        <f t="shared" si="266"/>
        <v>#REF!</v>
      </c>
      <c r="BS270" s="4" t="e">
        <f t="shared" si="248"/>
        <v>#REF!</v>
      </c>
      <c r="BT270" s="4" t="e">
        <f t="shared" si="267"/>
        <v>#REF!</v>
      </c>
      <c r="BU270" s="4" t="e">
        <f t="shared" si="249"/>
        <v>#REF!</v>
      </c>
      <c r="BV270" s="4" t="e">
        <f t="shared" si="250"/>
        <v>#REF!</v>
      </c>
      <c r="BW270" s="4" t="e">
        <f t="shared" si="251"/>
        <v>#REF!</v>
      </c>
      <c r="BX270" s="4" t="e">
        <f t="shared" si="268"/>
        <v>#REF!</v>
      </c>
      <c r="BY270" s="4" t="e">
        <f t="shared" si="252"/>
        <v>#REF!</v>
      </c>
      <c r="BZ270" s="4" t="e">
        <f t="shared" si="269"/>
        <v>#REF!</v>
      </c>
      <c r="CA270" t="e">
        <f t="shared" si="253"/>
        <v>#REF!</v>
      </c>
      <c r="CB270">
        <v>0</v>
      </c>
      <c r="CC270" t="e">
        <f t="shared" si="270"/>
        <v>#REF!</v>
      </c>
      <c r="CD270" t="e">
        <f t="shared" si="271"/>
        <v>#REF!</v>
      </c>
      <c r="CE270" t="e">
        <f t="shared" si="272"/>
        <v>#REF!</v>
      </c>
      <c r="CF270" t="e">
        <f t="shared" si="273"/>
        <v>#REF!</v>
      </c>
      <c r="CG270" t="e">
        <f t="shared" si="274"/>
        <v>#REF!</v>
      </c>
      <c r="CH270" t="e">
        <f t="shared" si="275"/>
        <v>#REF!</v>
      </c>
      <c r="CI270" t="e">
        <f t="shared" si="276"/>
        <v>#REF!</v>
      </c>
      <c r="CJ270" t="e">
        <f t="shared" si="277"/>
        <v>#REF!</v>
      </c>
      <c r="CL270" s="89" t="e">
        <f t="shared" si="254"/>
        <v>#REF!</v>
      </c>
    </row>
    <row r="271" spans="1:90" x14ac:dyDescent="0.3">
      <c r="A271" t="s">
        <v>2</v>
      </c>
      <c r="B271">
        <v>9341</v>
      </c>
      <c r="C271" t="s">
        <v>454</v>
      </c>
      <c r="D271" s="16" t="e">
        <f>SUMIFS(#REF!,#REF!,$B271,#REF!,"Yes")</f>
        <v>#REF!</v>
      </c>
      <c r="E271" s="4" t="e">
        <f>SUMIFS(#REF!,#REF!,$B271,#REF!,"Yes")</f>
        <v>#REF!</v>
      </c>
      <c r="F271" s="4" t="e">
        <f>SUMIFS(#REF!,#REF!,$B271,#REF!,"Yes")</f>
        <v>#REF!</v>
      </c>
      <c r="G271" s="4" t="e">
        <f>SUMIFS(#REF!,#REF!,$B271,#REF!,"Yes")</f>
        <v>#REF!</v>
      </c>
      <c r="H271" s="4" t="e">
        <f>SUMIFS(#REF!,#REF!,$B271,#REF!,"Yes")</f>
        <v>#REF!</v>
      </c>
      <c r="I271" s="4" t="e">
        <f>SUMIFS(#REF!,#REF!,$B271,#REF!,"Yes")</f>
        <v>#REF!</v>
      </c>
      <c r="J271" s="4" t="e">
        <f>SUMIFS(#REF!,#REF!,$B271,#REF!,"Yes")</f>
        <v>#REF!</v>
      </c>
      <c r="K271" s="4" t="e">
        <f>SUMIFS(#REF!,#REF!,$B271,#REF!,"Yes")</f>
        <v>#REF!</v>
      </c>
      <c r="L271" s="4" t="e">
        <f>SUMIFS(#REF!,#REF!,$B271,#REF!,"Yes")</f>
        <v>#REF!</v>
      </c>
      <c r="M271" s="4" t="e">
        <f>SUMIFS(#REF!,#REF!,$B271,#REF!,"Yes")</f>
        <v>#REF!</v>
      </c>
      <c r="N271" s="4" t="e">
        <f>SUMIFS(#REF!,#REF!,$B271,#REF!,"Yes")</f>
        <v>#REF!</v>
      </c>
      <c r="O271" s="4" t="e">
        <f>SUMIFS(#REF!,#REF!,$B271,#REF!,"Yes")</f>
        <v>#REF!</v>
      </c>
      <c r="P271" s="4" t="e">
        <f>SUMIFS(#REF!,#REF!,$B271,#REF!,"Yes")</f>
        <v>#REF!</v>
      </c>
      <c r="Q271" s="4" t="e">
        <f>SUMIFS(#REF!,#REF!,$B271,#REF!,"Yes")</f>
        <v>#REF!</v>
      </c>
      <c r="R271" s="4" t="e">
        <f>SUMIFS(#REF!,#REF!,$B271,#REF!,"Yes")</f>
        <v>#REF!</v>
      </c>
      <c r="S271" s="4" t="e">
        <f>SUMIFS(#REF!,#REF!,$B271,#REF!,"Yes")</f>
        <v>#REF!</v>
      </c>
      <c r="T271" s="4" t="e">
        <f>SUMIFS(#REF!,#REF!,$B271,#REF!,"Yes")</f>
        <v>#REF!</v>
      </c>
      <c r="U271" s="4" t="e">
        <f>SUMIFS(#REF!,#REF!,$B271,#REF!,"Yes")</f>
        <v>#REF!</v>
      </c>
      <c r="V271" s="4" t="e">
        <f>SUMIFS(#REF!,#REF!,$B271,#REF!,"Yes")</f>
        <v>#REF!</v>
      </c>
      <c r="W271" s="4" t="e">
        <f>SUMIFS(#REF!,#REF!,$B271,#REF!,"Yes")</f>
        <v>#REF!</v>
      </c>
      <c r="X271" s="4" t="e">
        <f>SUMIFS(#REF!,#REF!,$B271,#REF!,"Yes")</f>
        <v>#REF!</v>
      </c>
      <c r="Y271" s="4" t="e">
        <f>SUMIFS(#REF!,#REF!,$B271,#REF!,"Yes")</f>
        <v>#REF!</v>
      </c>
      <c r="Z271" s="4" t="e">
        <f>SUMIFS(#REF!,#REF!,$B271,#REF!,"Yes")</f>
        <v>#REF!</v>
      </c>
      <c r="AA271" s="4" t="e">
        <f>SUMIFS(#REF!,#REF!,$B271,#REF!,"Yes")</f>
        <v>#REF!</v>
      </c>
      <c r="AB271" s="4" t="e">
        <f>SUMIFS(#REF!,#REF!,$B271,#REF!,"Yes")</f>
        <v>#REF!</v>
      </c>
      <c r="AC271" s="4" t="e">
        <f>SUMIFS(#REF!,#REF!,$B271,#REF!,"Yes")</f>
        <v>#REF!</v>
      </c>
      <c r="AD271" s="4" t="e">
        <f>SUMIFS(#REF!,#REF!,$B271,#REF!,"Yes")</f>
        <v>#REF!</v>
      </c>
      <c r="AE271" s="4" t="e">
        <f>SUMIFS(#REF!,#REF!,$B271,#REF!,"Yes")</f>
        <v>#REF!</v>
      </c>
      <c r="AF271" s="4" t="e">
        <f>SUMIFS(#REF!,#REF!,$B271,#REF!,"Yes")</f>
        <v>#REF!</v>
      </c>
      <c r="AG271" s="4" t="e">
        <f>IFERROR(INDEX(#REF!,MATCH(B271,#REF!,0),6),H271)</f>
        <v>#REF!</v>
      </c>
      <c r="AH271" s="12">
        <f t="shared" si="223"/>
        <v>0</v>
      </c>
      <c r="AI271" s="4" t="e">
        <f t="shared" si="224"/>
        <v>#REF!</v>
      </c>
      <c r="AJ271" s="4" t="e">
        <f t="shared" si="255"/>
        <v>#REF!</v>
      </c>
      <c r="AK271" s="4" t="e">
        <f t="shared" si="225"/>
        <v>#REF!</v>
      </c>
      <c r="AL271" s="4" t="e">
        <f t="shared" si="226"/>
        <v>#REF!</v>
      </c>
      <c r="AM271" s="4" t="e">
        <f t="shared" si="227"/>
        <v>#REF!</v>
      </c>
      <c r="AN271" s="4" t="e">
        <f t="shared" si="256"/>
        <v>#REF!</v>
      </c>
      <c r="AO271" s="4" t="e">
        <f t="shared" si="228"/>
        <v>#REF!</v>
      </c>
      <c r="AP271" s="4" t="e">
        <f t="shared" si="257"/>
        <v>#REF!</v>
      </c>
      <c r="AQ271" s="4" t="e">
        <f t="shared" si="229"/>
        <v>#REF!</v>
      </c>
      <c r="AR271" s="4" t="e">
        <f t="shared" si="230"/>
        <v>#REF!</v>
      </c>
      <c r="AS271" s="4" t="e">
        <f t="shared" si="231"/>
        <v>#REF!</v>
      </c>
      <c r="AT271" s="4" t="e">
        <f t="shared" si="258"/>
        <v>#REF!</v>
      </c>
      <c r="AU271" s="4" t="e">
        <f t="shared" si="232"/>
        <v>#REF!</v>
      </c>
      <c r="AV271" s="4" t="e">
        <f t="shared" si="259"/>
        <v>#REF!</v>
      </c>
      <c r="AW271" s="4" t="e">
        <f t="shared" si="233"/>
        <v>#REF!</v>
      </c>
      <c r="AX271" s="4" t="e">
        <f t="shared" si="234"/>
        <v>#REF!</v>
      </c>
      <c r="AY271" s="4" t="e">
        <f t="shared" si="235"/>
        <v>#REF!</v>
      </c>
      <c r="AZ271" s="4" t="e">
        <f t="shared" si="260"/>
        <v>#REF!</v>
      </c>
      <c r="BA271" s="4" t="e">
        <f t="shared" si="236"/>
        <v>#REF!</v>
      </c>
      <c r="BB271" s="4" t="e">
        <f t="shared" si="261"/>
        <v>#REF!</v>
      </c>
      <c r="BC271" s="4" t="e">
        <f t="shared" si="237"/>
        <v>#REF!</v>
      </c>
      <c r="BD271" s="4" t="e">
        <f t="shared" si="238"/>
        <v>#REF!</v>
      </c>
      <c r="BE271" s="4" t="e">
        <f t="shared" si="239"/>
        <v>#REF!</v>
      </c>
      <c r="BF271" s="4" t="e">
        <f t="shared" si="262"/>
        <v>#REF!</v>
      </c>
      <c r="BG271" s="4" t="e">
        <f t="shared" si="240"/>
        <v>#REF!</v>
      </c>
      <c r="BH271" s="4" t="e">
        <f t="shared" si="263"/>
        <v>#REF!</v>
      </c>
      <c r="BI271" s="4" t="e">
        <f t="shared" si="241"/>
        <v>#REF!</v>
      </c>
      <c r="BJ271" s="4" t="e">
        <f t="shared" si="242"/>
        <v>#REF!</v>
      </c>
      <c r="BK271" s="4" t="e">
        <f t="shared" si="243"/>
        <v>#REF!</v>
      </c>
      <c r="BL271" s="4" t="e">
        <f t="shared" si="264"/>
        <v>#REF!</v>
      </c>
      <c r="BM271" s="4" t="e">
        <f t="shared" si="244"/>
        <v>#REF!</v>
      </c>
      <c r="BN271" s="4" t="e">
        <f t="shared" si="265"/>
        <v>#REF!</v>
      </c>
      <c r="BO271" s="4" t="e">
        <f t="shared" si="245"/>
        <v>#REF!</v>
      </c>
      <c r="BP271" s="4" t="e">
        <f t="shared" si="246"/>
        <v>#REF!</v>
      </c>
      <c r="BQ271" s="4" t="e">
        <f t="shared" si="247"/>
        <v>#REF!</v>
      </c>
      <c r="BR271" s="4" t="e">
        <f t="shared" si="266"/>
        <v>#REF!</v>
      </c>
      <c r="BS271" s="4" t="e">
        <f t="shared" si="248"/>
        <v>#REF!</v>
      </c>
      <c r="BT271" s="4" t="e">
        <f t="shared" si="267"/>
        <v>#REF!</v>
      </c>
      <c r="BU271" s="4" t="e">
        <f t="shared" si="249"/>
        <v>#REF!</v>
      </c>
      <c r="BV271" s="4" t="e">
        <f t="shared" si="250"/>
        <v>#REF!</v>
      </c>
      <c r="BW271" s="4" t="e">
        <f t="shared" si="251"/>
        <v>#REF!</v>
      </c>
      <c r="BX271" s="4" t="e">
        <f t="shared" si="268"/>
        <v>#REF!</v>
      </c>
      <c r="BY271" s="4" t="e">
        <f t="shared" si="252"/>
        <v>#REF!</v>
      </c>
      <c r="BZ271" s="4" t="e">
        <f t="shared" si="269"/>
        <v>#REF!</v>
      </c>
      <c r="CA271" t="e">
        <f t="shared" si="253"/>
        <v>#REF!</v>
      </c>
      <c r="CB271">
        <v>0</v>
      </c>
      <c r="CC271" t="e">
        <f t="shared" si="270"/>
        <v>#REF!</v>
      </c>
      <c r="CD271" t="e">
        <f t="shared" si="271"/>
        <v>#REF!</v>
      </c>
      <c r="CE271" t="e">
        <f t="shared" si="272"/>
        <v>#REF!</v>
      </c>
      <c r="CF271" t="e">
        <f t="shared" si="273"/>
        <v>#REF!</v>
      </c>
      <c r="CG271" t="e">
        <f t="shared" si="274"/>
        <v>#REF!</v>
      </c>
      <c r="CH271" t="e">
        <f t="shared" si="275"/>
        <v>#REF!</v>
      </c>
      <c r="CI271" t="e">
        <f t="shared" si="276"/>
        <v>#REF!</v>
      </c>
      <c r="CJ271" t="e">
        <f t="shared" si="277"/>
        <v>#REF!</v>
      </c>
      <c r="CL271" s="89" t="e">
        <f t="shared" si="254"/>
        <v>#REF!</v>
      </c>
    </row>
    <row r="272" spans="1:90" x14ac:dyDescent="0.3">
      <c r="A272" t="s">
        <v>2</v>
      </c>
      <c r="B272">
        <v>9557</v>
      </c>
      <c r="C272" t="s">
        <v>154</v>
      </c>
      <c r="D272" s="16" t="e">
        <f>SUMIFS(#REF!,#REF!,$B272,#REF!,"Yes")</f>
        <v>#REF!</v>
      </c>
      <c r="E272" s="4" t="e">
        <f>SUMIFS(#REF!,#REF!,$B272,#REF!,"Yes")</f>
        <v>#REF!</v>
      </c>
      <c r="F272" s="4" t="e">
        <f>SUMIFS(#REF!,#REF!,$B272,#REF!,"Yes")</f>
        <v>#REF!</v>
      </c>
      <c r="G272" s="4" t="e">
        <f>SUMIFS(#REF!,#REF!,$B272,#REF!,"Yes")</f>
        <v>#REF!</v>
      </c>
      <c r="H272" s="4" t="e">
        <f>SUMIFS(#REF!,#REF!,$B272,#REF!,"Yes")</f>
        <v>#REF!</v>
      </c>
      <c r="I272" s="4" t="e">
        <f>SUMIFS(#REF!,#REF!,$B272,#REF!,"Yes")</f>
        <v>#REF!</v>
      </c>
      <c r="J272" s="4" t="e">
        <f>SUMIFS(#REF!,#REF!,$B272,#REF!,"Yes")</f>
        <v>#REF!</v>
      </c>
      <c r="K272" s="4" t="e">
        <f>SUMIFS(#REF!,#REF!,$B272,#REF!,"Yes")</f>
        <v>#REF!</v>
      </c>
      <c r="L272" s="4" t="e">
        <f>SUMIFS(#REF!,#REF!,$B272,#REF!,"Yes")</f>
        <v>#REF!</v>
      </c>
      <c r="M272" s="4" t="e">
        <f>SUMIFS(#REF!,#REF!,$B272,#REF!,"Yes")</f>
        <v>#REF!</v>
      </c>
      <c r="N272" s="4" t="e">
        <f>SUMIFS(#REF!,#REF!,$B272,#REF!,"Yes")</f>
        <v>#REF!</v>
      </c>
      <c r="O272" s="4" t="e">
        <f>SUMIFS(#REF!,#REF!,$B272,#REF!,"Yes")</f>
        <v>#REF!</v>
      </c>
      <c r="P272" s="4" t="e">
        <f>SUMIFS(#REF!,#REF!,$B272,#REF!,"Yes")</f>
        <v>#REF!</v>
      </c>
      <c r="Q272" s="4" t="e">
        <f>SUMIFS(#REF!,#REF!,$B272,#REF!,"Yes")</f>
        <v>#REF!</v>
      </c>
      <c r="R272" s="4" t="e">
        <f>SUMIFS(#REF!,#REF!,$B272,#REF!,"Yes")</f>
        <v>#REF!</v>
      </c>
      <c r="S272" s="4" t="e">
        <f>SUMIFS(#REF!,#REF!,$B272,#REF!,"Yes")</f>
        <v>#REF!</v>
      </c>
      <c r="T272" s="4" t="e">
        <f>SUMIFS(#REF!,#REF!,$B272,#REF!,"Yes")</f>
        <v>#REF!</v>
      </c>
      <c r="U272" s="4" t="e">
        <f>SUMIFS(#REF!,#REF!,$B272,#REF!,"Yes")</f>
        <v>#REF!</v>
      </c>
      <c r="V272" s="4" t="e">
        <f>SUMIFS(#REF!,#REF!,$B272,#REF!,"Yes")</f>
        <v>#REF!</v>
      </c>
      <c r="W272" s="4" t="e">
        <f>SUMIFS(#REF!,#REF!,$B272,#REF!,"Yes")</f>
        <v>#REF!</v>
      </c>
      <c r="X272" s="4" t="e">
        <f>SUMIFS(#REF!,#REF!,$B272,#REF!,"Yes")</f>
        <v>#REF!</v>
      </c>
      <c r="Y272" s="4" t="e">
        <f>SUMIFS(#REF!,#REF!,$B272,#REF!,"Yes")</f>
        <v>#REF!</v>
      </c>
      <c r="Z272" s="4" t="e">
        <f>SUMIFS(#REF!,#REF!,$B272,#REF!,"Yes")</f>
        <v>#REF!</v>
      </c>
      <c r="AA272" s="4" t="e">
        <f>SUMIFS(#REF!,#REF!,$B272,#REF!,"Yes")</f>
        <v>#REF!</v>
      </c>
      <c r="AB272" s="4" t="e">
        <f>SUMIFS(#REF!,#REF!,$B272,#REF!,"Yes")</f>
        <v>#REF!</v>
      </c>
      <c r="AC272" s="4" t="e">
        <f>SUMIFS(#REF!,#REF!,$B272,#REF!,"Yes")</f>
        <v>#REF!</v>
      </c>
      <c r="AD272" s="4" t="e">
        <f>SUMIFS(#REF!,#REF!,$B272,#REF!,"Yes")</f>
        <v>#REF!</v>
      </c>
      <c r="AE272" s="4" t="e">
        <f>SUMIFS(#REF!,#REF!,$B272,#REF!,"Yes")</f>
        <v>#REF!</v>
      </c>
      <c r="AF272" s="4" t="e">
        <f>SUMIFS(#REF!,#REF!,$B272,#REF!,"Yes")</f>
        <v>#REF!</v>
      </c>
      <c r="AG272" s="4" t="e">
        <f>IFERROR(INDEX(#REF!,MATCH(B272,#REF!,0),6),H272)</f>
        <v>#REF!</v>
      </c>
      <c r="AH272" s="12">
        <f t="shared" si="223"/>
        <v>0</v>
      </c>
      <c r="AI272" s="4" t="e">
        <f t="shared" si="224"/>
        <v>#REF!</v>
      </c>
      <c r="AJ272" s="4" t="e">
        <f t="shared" si="255"/>
        <v>#REF!</v>
      </c>
      <c r="AK272" s="4" t="e">
        <f t="shared" si="225"/>
        <v>#REF!</v>
      </c>
      <c r="AL272" s="4" t="e">
        <f t="shared" si="226"/>
        <v>#REF!</v>
      </c>
      <c r="AM272" s="4" t="e">
        <f t="shared" si="227"/>
        <v>#REF!</v>
      </c>
      <c r="AN272" s="4" t="e">
        <f t="shared" si="256"/>
        <v>#REF!</v>
      </c>
      <c r="AO272" s="4" t="e">
        <f t="shared" si="228"/>
        <v>#REF!</v>
      </c>
      <c r="AP272" s="4" t="e">
        <f t="shared" si="257"/>
        <v>#REF!</v>
      </c>
      <c r="AQ272" s="4" t="e">
        <f t="shared" si="229"/>
        <v>#REF!</v>
      </c>
      <c r="AR272" s="4" t="e">
        <f t="shared" si="230"/>
        <v>#REF!</v>
      </c>
      <c r="AS272" s="4" t="e">
        <f t="shared" si="231"/>
        <v>#REF!</v>
      </c>
      <c r="AT272" s="4" t="e">
        <f t="shared" si="258"/>
        <v>#REF!</v>
      </c>
      <c r="AU272" s="4" t="e">
        <f t="shared" si="232"/>
        <v>#REF!</v>
      </c>
      <c r="AV272" s="4" t="e">
        <f t="shared" si="259"/>
        <v>#REF!</v>
      </c>
      <c r="AW272" s="4" t="e">
        <f t="shared" si="233"/>
        <v>#REF!</v>
      </c>
      <c r="AX272" s="4" t="e">
        <f t="shared" si="234"/>
        <v>#REF!</v>
      </c>
      <c r="AY272" s="4" t="e">
        <f t="shared" si="235"/>
        <v>#REF!</v>
      </c>
      <c r="AZ272" s="4" t="e">
        <f t="shared" si="260"/>
        <v>#REF!</v>
      </c>
      <c r="BA272" s="4" t="e">
        <f t="shared" si="236"/>
        <v>#REF!</v>
      </c>
      <c r="BB272" s="4" t="e">
        <f t="shared" si="261"/>
        <v>#REF!</v>
      </c>
      <c r="BC272" s="4" t="e">
        <f t="shared" si="237"/>
        <v>#REF!</v>
      </c>
      <c r="BD272" s="4" t="e">
        <f t="shared" si="238"/>
        <v>#REF!</v>
      </c>
      <c r="BE272" s="4" t="e">
        <f t="shared" si="239"/>
        <v>#REF!</v>
      </c>
      <c r="BF272" s="4" t="e">
        <f t="shared" si="262"/>
        <v>#REF!</v>
      </c>
      <c r="BG272" s="4" t="e">
        <f t="shared" si="240"/>
        <v>#REF!</v>
      </c>
      <c r="BH272" s="4" t="e">
        <f t="shared" si="263"/>
        <v>#REF!</v>
      </c>
      <c r="BI272" s="4" t="e">
        <f t="shared" si="241"/>
        <v>#REF!</v>
      </c>
      <c r="BJ272" s="4" t="e">
        <f t="shared" si="242"/>
        <v>#REF!</v>
      </c>
      <c r="BK272" s="4" t="e">
        <f t="shared" si="243"/>
        <v>#REF!</v>
      </c>
      <c r="BL272" s="4" t="e">
        <f t="shared" si="264"/>
        <v>#REF!</v>
      </c>
      <c r="BM272" s="4" t="e">
        <f t="shared" si="244"/>
        <v>#REF!</v>
      </c>
      <c r="BN272" s="4" t="e">
        <f t="shared" si="265"/>
        <v>#REF!</v>
      </c>
      <c r="BO272" s="4" t="e">
        <f t="shared" si="245"/>
        <v>#REF!</v>
      </c>
      <c r="BP272" s="4" t="e">
        <f t="shared" si="246"/>
        <v>#REF!</v>
      </c>
      <c r="BQ272" s="4" t="e">
        <f t="shared" si="247"/>
        <v>#REF!</v>
      </c>
      <c r="BR272" s="4" t="e">
        <f t="shared" si="266"/>
        <v>#REF!</v>
      </c>
      <c r="BS272" s="4" t="e">
        <f t="shared" si="248"/>
        <v>#REF!</v>
      </c>
      <c r="BT272" s="4" t="e">
        <f t="shared" si="267"/>
        <v>#REF!</v>
      </c>
      <c r="BU272" s="4" t="e">
        <f t="shared" si="249"/>
        <v>#REF!</v>
      </c>
      <c r="BV272" s="4" t="e">
        <f t="shared" si="250"/>
        <v>#REF!</v>
      </c>
      <c r="BW272" s="4" t="e">
        <f t="shared" si="251"/>
        <v>#REF!</v>
      </c>
      <c r="BX272" s="4" t="e">
        <f t="shared" si="268"/>
        <v>#REF!</v>
      </c>
      <c r="BY272" s="4" t="e">
        <f t="shared" si="252"/>
        <v>#REF!</v>
      </c>
      <c r="BZ272" s="4" t="e">
        <f t="shared" si="269"/>
        <v>#REF!</v>
      </c>
      <c r="CA272" t="e">
        <f t="shared" si="253"/>
        <v>#REF!</v>
      </c>
      <c r="CB272">
        <v>0</v>
      </c>
      <c r="CC272" t="e">
        <f t="shared" si="270"/>
        <v>#REF!</v>
      </c>
      <c r="CD272" t="e">
        <f t="shared" si="271"/>
        <v>#REF!</v>
      </c>
      <c r="CE272" t="e">
        <f t="shared" si="272"/>
        <v>#REF!</v>
      </c>
      <c r="CF272" t="e">
        <f t="shared" si="273"/>
        <v>#REF!</v>
      </c>
      <c r="CG272" t="e">
        <f t="shared" si="274"/>
        <v>#REF!</v>
      </c>
      <c r="CH272" t="e">
        <f t="shared" si="275"/>
        <v>#REF!</v>
      </c>
      <c r="CI272" t="e">
        <f t="shared" si="276"/>
        <v>#REF!</v>
      </c>
      <c r="CJ272" t="e">
        <f t="shared" si="277"/>
        <v>#REF!</v>
      </c>
      <c r="CL272" s="89" t="e">
        <f t="shared" si="254"/>
        <v>#REF!</v>
      </c>
    </row>
    <row r="273" spans="1:90" x14ac:dyDescent="0.3">
      <c r="A273" t="s">
        <v>2</v>
      </c>
      <c r="B273">
        <v>9569</v>
      </c>
      <c r="C273" t="s">
        <v>111</v>
      </c>
      <c r="D273" s="16" t="e">
        <f>SUMIFS(#REF!,#REF!,$B273,#REF!,"Yes")</f>
        <v>#REF!</v>
      </c>
      <c r="E273" s="4" t="e">
        <f>SUMIFS(#REF!,#REF!,$B273,#REF!,"Yes")</f>
        <v>#REF!</v>
      </c>
      <c r="F273" s="4" t="e">
        <f>SUMIFS(#REF!,#REF!,$B273,#REF!,"Yes")</f>
        <v>#REF!</v>
      </c>
      <c r="G273" s="4" t="e">
        <f>SUMIFS(#REF!,#REF!,$B273,#REF!,"Yes")</f>
        <v>#REF!</v>
      </c>
      <c r="H273" s="4" t="e">
        <f>SUMIFS(#REF!,#REF!,$B273,#REF!,"Yes")</f>
        <v>#REF!</v>
      </c>
      <c r="I273" s="4" t="e">
        <f>SUMIFS(#REF!,#REF!,$B273,#REF!,"Yes")</f>
        <v>#REF!</v>
      </c>
      <c r="J273" s="4" t="e">
        <f>SUMIFS(#REF!,#REF!,$B273,#REF!,"Yes")</f>
        <v>#REF!</v>
      </c>
      <c r="K273" s="4" t="e">
        <f>SUMIFS(#REF!,#REF!,$B273,#REF!,"Yes")</f>
        <v>#REF!</v>
      </c>
      <c r="L273" s="4" t="e">
        <f>SUMIFS(#REF!,#REF!,$B273,#REF!,"Yes")</f>
        <v>#REF!</v>
      </c>
      <c r="M273" s="4" t="e">
        <f>SUMIFS(#REF!,#REF!,$B273,#REF!,"Yes")</f>
        <v>#REF!</v>
      </c>
      <c r="N273" s="4" t="e">
        <f>SUMIFS(#REF!,#REF!,$B273,#REF!,"Yes")</f>
        <v>#REF!</v>
      </c>
      <c r="O273" s="4" t="e">
        <f>SUMIFS(#REF!,#REF!,$B273,#REF!,"Yes")</f>
        <v>#REF!</v>
      </c>
      <c r="P273" s="4" t="e">
        <f>SUMIFS(#REF!,#REF!,$B273,#REF!,"Yes")</f>
        <v>#REF!</v>
      </c>
      <c r="Q273" s="4" t="e">
        <f>SUMIFS(#REF!,#REF!,$B273,#REF!,"Yes")</f>
        <v>#REF!</v>
      </c>
      <c r="R273" s="4" t="e">
        <f>SUMIFS(#REF!,#REF!,$B273,#REF!,"Yes")</f>
        <v>#REF!</v>
      </c>
      <c r="S273" s="4" t="e">
        <f>SUMIFS(#REF!,#REF!,$B273,#REF!,"Yes")</f>
        <v>#REF!</v>
      </c>
      <c r="T273" s="4" t="e">
        <f>SUMIFS(#REF!,#REF!,$B273,#REF!,"Yes")</f>
        <v>#REF!</v>
      </c>
      <c r="U273" s="4" t="e">
        <f>SUMIFS(#REF!,#REF!,$B273,#REF!,"Yes")</f>
        <v>#REF!</v>
      </c>
      <c r="V273" s="4" t="e">
        <f>SUMIFS(#REF!,#REF!,$B273,#REF!,"Yes")</f>
        <v>#REF!</v>
      </c>
      <c r="W273" s="4" t="e">
        <f>SUMIFS(#REF!,#REF!,$B273,#REF!,"Yes")</f>
        <v>#REF!</v>
      </c>
      <c r="X273" s="4" t="e">
        <f>SUMIFS(#REF!,#REF!,$B273,#REF!,"Yes")</f>
        <v>#REF!</v>
      </c>
      <c r="Y273" s="4" t="e">
        <f>SUMIFS(#REF!,#REF!,$B273,#REF!,"Yes")</f>
        <v>#REF!</v>
      </c>
      <c r="Z273" s="4" t="e">
        <f>SUMIFS(#REF!,#REF!,$B273,#REF!,"Yes")</f>
        <v>#REF!</v>
      </c>
      <c r="AA273" s="4" t="e">
        <f>SUMIFS(#REF!,#REF!,$B273,#REF!,"Yes")</f>
        <v>#REF!</v>
      </c>
      <c r="AB273" s="4" t="e">
        <f>SUMIFS(#REF!,#REF!,$B273,#REF!,"Yes")</f>
        <v>#REF!</v>
      </c>
      <c r="AC273" s="4" t="e">
        <f>SUMIFS(#REF!,#REF!,$B273,#REF!,"Yes")</f>
        <v>#REF!</v>
      </c>
      <c r="AD273" s="4" t="e">
        <f>SUMIFS(#REF!,#REF!,$B273,#REF!,"Yes")</f>
        <v>#REF!</v>
      </c>
      <c r="AE273" s="4" t="e">
        <f>SUMIFS(#REF!,#REF!,$B273,#REF!,"Yes")</f>
        <v>#REF!</v>
      </c>
      <c r="AF273" s="4" t="e">
        <f>SUMIFS(#REF!,#REF!,$B273,#REF!,"Yes")</f>
        <v>#REF!</v>
      </c>
      <c r="AG273" s="4" t="e">
        <f>IFERROR(INDEX(#REF!,MATCH(B273,#REF!,0),6),H273)</f>
        <v>#REF!</v>
      </c>
      <c r="AH273" s="12">
        <f t="shared" si="223"/>
        <v>0</v>
      </c>
      <c r="AI273" s="4" t="e">
        <f t="shared" si="224"/>
        <v>#REF!</v>
      </c>
      <c r="AJ273" s="4" t="e">
        <f t="shared" si="255"/>
        <v>#REF!</v>
      </c>
      <c r="AK273" s="4" t="e">
        <f t="shared" si="225"/>
        <v>#REF!</v>
      </c>
      <c r="AL273" s="4" t="e">
        <f t="shared" si="226"/>
        <v>#REF!</v>
      </c>
      <c r="AM273" s="4" t="e">
        <f t="shared" si="227"/>
        <v>#REF!</v>
      </c>
      <c r="AN273" s="4" t="e">
        <f t="shared" si="256"/>
        <v>#REF!</v>
      </c>
      <c r="AO273" s="4" t="e">
        <f t="shared" si="228"/>
        <v>#REF!</v>
      </c>
      <c r="AP273" s="4" t="e">
        <f t="shared" si="257"/>
        <v>#REF!</v>
      </c>
      <c r="AQ273" s="4" t="e">
        <f t="shared" si="229"/>
        <v>#REF!</v>
      </c>
      <c r="AR273" s="4" t="e">
        <f t="shared" si="230"/>
        <v>#REF!</v>
      </c>
      <c r="AS273" s="4" t="e">
        <f t="shared" si="231"/>
        <v>#REF!</v>
      </c>
      <c r="AT273" s="4" t="e">
        <f t="shared" si="258"/>
        <v>#REF!</v>
      </c>
      <c r="AU273" s="4" t="e">
        <f t="shared" si="232"/>
        <v>#REF!</v>
      </c>
      <c r="AV273" s="4" t="e">
        <f t="shared" si="259"/>
        <v>#REF!</v>
      </c>
      <c r="AW273" s="4" t="e">
        <f t="shared" si="233"/>
        <v>#REF!</v>
      </c>
      <c r="AX273" s="4" t="e">
        <f t="shared" si="234"/>
        <v>#REF!</v>
      </c>
      <c r="AY273" s="4" t="e">
        <f t="shared" si="235"/>
        <v>#REF!</v>
      </c>
      <c r="AZ273" s="4" t="e">
        <f t="shared" si="260"/>
        <v>#REF!</v>
      </c>
      <c r="BA273" s="4" t="e">
        <f t="shared" si="236"/>
        <v>#REF!</v>
      </c>
      <c r="BB273" s="4" t="e">
        <f t="shared" si="261"/>
        <v>#REF!</v>
      </c>
      <c r="BC273" s="4" t="e">
        <f t="shared" si="237"/>
        <v>#REF!</v>
      </c>
      <c r="BD273" s="4" t="e">
        <f t="shared" si="238"/>
        <v>#REF!</v>
      </c>
      <c r="BE273" s="4" t="e">
        <f t="shared" si="239"/>
        <v>#REF!</v>
      </c>
      <c r="BF273" s="4" t="e">
        <f t="shared" si="262"/>
        <v>#REF!</v>
      </c>
      <c r="BG273" s="4" t="e">
        <f t="shared" si="240"/>
        <v>#REF!</v>
      </c>
      <c r="BH273" s="4" t="e">
        <f t="shared" si="263"/>
        <v>#REF!</v>
      </c>
      <c r="BI273" s="4" t="e">
        <f t="shared" si="241"/>
        <v>#REF!</v>
      </c>
      <c r="BJ273" s="4" t="e">
        <f t="shared" si="242"/>
        <v>#REF!</v>
      </c>
      <c r="BK273" s="4" t="e">
        <f t="shared" si="243"/>
        <v>#REF!</v>
      </c>
      <c r="BL273" s="4" t="e">
        <f t="shared" si="264"/>
        <v>#REF!</v>
      </c>
      <c r="BM273" s="4" t="e">
        <f t="shared" si="244"/>
        <v>#REF!</v>
      </c>
      <c r="BN273" s="4" t="e">
        <f t="shared" si="265"/>
        <v>#REF!</v>
      </c>
      <c r="BO273" s="4" t="e">
        <f t="shared" si="245"/>
        <v>#REF!</v>
      </c>
      <c r="BP273" s="4" t="e">
        <f t="shared" si="246"/>
        <v>#REF!</v>
      </c>
      <c r="BQ273" s="4" t="e">
        <f t="shared" si="247"/>
        <v>#REF!</v>
      </c>
      <c r="BR273" s="4" t="e">
        <f t="shared" si="266"/>
        <v>#REF!</v>
      </c>
      <c r="BS273" s="4" t="e">
        <f t="shared" si="248"/>
        <v>#REF!</v>
      </c>
      <c r="BT273" s="4" t="e">
        <f t="shared" si="267"/>
        <v>#REF!</v>
      </c>
      <c r="BU273" s="4" t="e">
        <f t="shared" si="249"/>
        <v>#REF!</v>
      </c>
      <c r="BV273" s="4" t="e">
        <f t="shared" si="250"/>
        <v>#REF!</v>
      </c>
      <c r="BW273" s="4" t="e">
        <f t="shared" si="251"/>
        <v>#REF!</v>
      </c>
      <c r="BX273" s="4" t="e">
        <f t="shared" si="268"/>
        <v>#REF!</v>
      </c>
      <c r="BY273" s="4" t="e">
        <f t="shared" si="252"/>
        <v>#REF!</v>
      </c>
      <c r="BZ273" s="4" t="e">
        <f t="shared" si="269"/>
        <v>#REF!</v>
      </c>
      <c r="CA273" t="e">
        <f t="shared" si="253"/>
        <v>#REF!</v>
      </c>
      <c r="CB273">
        <v>0</v>
      </c>
      <c r="CC273" t="e">
        <f t="shared" si="270"/>
        <v>#REF!</v>
      </c>
      <c r="CD273" t="e">
        <f t="shared" si="271"/>
        <v>#REF!</v>
      </c>
      <c r="CE273" t="e">
        <f t="shared" si="272"/>
        <v>#REF!</v>
      </c>
      <c r="CF273" t="e">
        <f t="shared" si="273"/>
        <v>#REF!</v>
      </c>
      <c r="CG273" t="e">
        <f t="shared" si="274"/>
        <v>#REF!</v>
      </c>
      <c r="CH273" t="e">
        <f t="shared" si="275"/>
        <v>#REF!</v>
      </c>
      <c r="CI273" t="e">
        <f t="shared" si="276"/>
        <v>#REF!</v>
      </c>
      <c r="CJ273" t="e">
        <f t="shared" si="277"/>
        <v>#REF!</v>
      </c>
      <c r="CL273" s="89" t="e">
        <f t="shared" si="254"/>
        <v>#REF!</v>
      </c>
    </row>
    <row r="274" spans="1:90" x14ac:dyDescent="0.3">
      <c r="A274" t="s">
        <v>2</v>
      </c>
      <c r="B274">
        <v>9807</v>
      </c>
      <c r="C274" t="s">
        <v>176</v>
      </c>
      <c r="D274" s="16" t="e">
        <f>SUMIFS(#REF!,#REF!,$B274,#REF!,"Yes")</f>
        <v>#REF!</v>
      </c>
      <c r="E274" s="4" t="e">
        <f>SUMIFS(#REF!,#REF!,$B274,#REF!,"Yes")</f>
        <v>#REF!</v>
      </c>
      <c r="F274" s="4" t="e">
        <f>SUMIFS(#REF!,#REF!,$B274,#REF!,"Yes")</f>
        <v>#REF!</v>
      </c>
      <c r="G274" s="4" t="e">
        <f>SUMIFS(#REF!,#REF!,$B274,#REF!,"Yes")</f>
        <v>#REF!</v>
      </c>
      <c r="H274" s="4" t="e">
        <f>SUMIFS(#REF!,#REF!,$B274,#REF!,"Yes")</f>
        <v>#REF!</v>
      </c>
      <c r="I274" s="4" t="e">
        <f>SUMIFS(#REF!,#REF!,$B274,#REF!,"Yes")</f>
        <v>#REF!</v>
      </c>
      <c r="J274" s="4" t="e">
        <f>SUMIFS(#REF!,#REF!,$B274,#REF!,"Yes")</f>
        <v>#REF!</v>
      </c>
      <c r="K274" s="4" t="e">
        <f>SUMIFS(#REF!,#REF!,$B274,#REF!,"Yes")</f>
        <v>#REF!</v>
      </c>
      <c r="L274" s="4" t="e">
        <f>SUMIFS(#REF!,#REF!,$B274,#REF!,"Yes")</f>
        <v>#REF!</v>
      </c>
      <c r="M274" s="4" t="e">
        <f>SUMIFS(#REF!,#REF!,$B274,#REF!,"Yes")</f>
        <v>#REF!</v>
      </c>
      <c r="N274" s="4" t="e">
        <f>SUMIFS(#REF!,#REF!,$B274,#REF!,"Yes")</f>
        <v>#REF!</v>
      </c>
      <c r="O274" s="4" t="e">
        <f>SUMIFS(#REF!,#REF!,$B274,#REF!,"Yes")</f>
        <v>#REF!</v>
      </c>
      <c r="P274" s="4" t="e">
        <f>SUMIFS(#REF!,#REF!,$B274,#REF!,"Yes")</f>
        <v>#REF!</v>
      </c>
      <c r="Q274" s="4" t="e">
        <f>SUMIFS(#REF!,#REF!,$B274,#REF!,"Yes")</f>
        <v>#REF!</v>
      </c>
      <c r="R274" s="4" t="e">
        <f>SUMIFS(#REF!,#REF!,$B274,#REF!,"Yes")</f>
        <v>#REF!</v>
      </c>
      <c r="S274" s="4" t="e">
        <f>SUMIFS(#REF!,#REF!,$B274,#REF!,"Yes")</f>
        <v>#REF!</v>
      </c>
      <c r="T274" s="4" t="e">
        <f>SUMIFS(#REF!,#REF!,$B274,#REF!,"Yes")</f>
        <v>#REF!</v>
      </c>
      <c r="U274" s="4" t="e">
        <f>SUMIFS(#REF!,#REF!,$B274,#REF!,"Yes")</f>
        <v>#REF!</v>
      </c>
      <c r="V274" s="4" t="e">
        <f>SUMIFS(#REF!,#REF!,$B274,#REF!,"Yes")</f>
        <v>#REF!</v>
      </c>
      <c r="W274" s="4" t="e">
        <f>SUMIFS(#REF!,#REF!,$B274,#REF!,"Yes")</f>
        <v>#REF!</v>
      </c>
      <c r="X274" s="4" t="e">
        <f>SUMIFS(#REF!,#REF!,$B274,#REF!,"Yes")</f>
        <v>#REF!</v>
      </c>
      <c r="Y274" s="4" t="e">
        <f>SUMIFS(#REF!,#REF!,$B274,#REF!,"Yes")</f>
        <v>#REF!</v>
      </c>
      <c r="Z274" s="4" t="e">
        <f>SUMIFS(#REF!,#REF!,$B274,#REF!,"Yes")</f>
        <v>#REF!</v>
      </c>
      <c r="AA274" s="4" t="e">
        <f>SUMIFS(#REF!,#REF!,$B274,#REF!,"Yes")</f>
        <v>#REF!</v>
      </c>
      <c r="AB274" s="4" t="e">
        <f>SUMIFS(#REF!,#REF!,$B274,#REF!,"Yes")</f>
        <v>#REF!</v>
      </c>
      <c r="AC274" s="4" t="e">
        <f>SUMIFS(#REF!,#REF!,$B274,#REF!,"Yes")</f>
        <v>#REF!</v>
      </c>
      <c r="AD274" s="4" t="e">
        <f>SUMIFS(#REF!,#REF!,$B274,#REF!,"Yes")</f>
        <v>#REF!</v>
      </c>
      <c r="AE274" s="4" t="e">
        <f>SUMIFS(#REF!,#REF!,$B274,#REF!,"Yes")</f>
        <v>#REF!</v>
      </c>
      <c r="AF274" s="4" t="e">
        <f>SUMIFS(#REF!,#REF!,$B274,#REF!,"Yes")</f>
        <v>#REF!</v>
      </c>
      <c r="AG274" s="4" t="e">
        <f>IFERROR(INDEX(#REF!,MATCH(B274,#REF!,0),6),H274)</f>
        <v>#REF!</v>
      </c>
      <c r="AH274" s="12">
        <f t="shared" si="223"/>
        <v>0</v>
      </c>
      <c r="AI274" s="4" t="e">
        <f t="shared" si="224"/>
        <v>#REF!</v>
      </c>
      <c r="AJ274" s="4" t="e">
        <f t="shared" si="255"/>
        <v>#REF!</v>
      </c>
      <c r="AK274" s="4" t="e">
        <f t="shared" si="225"/>
        <v>#REF!</v>
      </c>
      <c r="AL274" s="4" t="e">
        <f t="shared" si="226"/>
        <v>#REF!</v>
      </c>
      <c r="AM274" s="4" t="e">
        <f t="shared" si="227"/>
        <v>#REF!</v>
      </c>
      <c r="AN274" s="4" t="e">
        <f t="shared" si="256"/>
        <v>#REF!</v>
      </c>
      <c r="AO274" s="4" t="e">
        <f t="shared" si="228"/>
        <v>#REF!</v>
      </c>
      <c r="AP274" s="4" t="e">
        <f t="shared" si="257"/>
        <v>#REF!</v>
      </c>
      <c r="AQ274" s="4" t="e">
        <f t="shared" si="229"/>
        <v>#REF!</v>
      </c>
      <c r="AR274" s="4" t="e">
        <f t="shared" si="230"/>
        <v>#REF!</v>
      </c>
      <c r="AS274" s="4" t="e">
        <f t="shared" si="231"/>
        <v>#REF!</v>
      </c>
      <c r="AT274" s="4" t="e">
        <f t="shared" si="258"/>
        <v>#REF!</v>
      </c>
      <c r="AU274" s="4" t="e">
        <f t="shared" si="232"/>
        <v>#REF!</v>
      </c>
      <c r="AV274" s="4" t="e">
        <f t="shared" si="259"/>
        <v>#REF!</v>
      </c>
      <c r="AW274" s="4" t="e">
        <f t="shared" si="233"/>
        <v>#REF!</v>
      </c>
      <c r="AX274" s="4" t="e">
        <f t="shared" si="234"/>
        <v>#REF!</v>
      </c>
      <c r="AY274" s="4" t="e">
        <f t="shared" si="235"/>
        <v>#REF!</v>
      </c>
      <c r="AZ274" s="4" t="e">
        <f t="shared" si="260"/>
        <v>#REF!</v>
      </c>
      <c r="BA274" s="4" t="e">
        <f t="shared" si="236"/>
        <v>#REF!</v>
      </c>
      <c r="BB274" s="4" t="e">
        <f t="shared" si="261"/>
        <v>#REF!</v>
      </c>
      <c r="BC274" s="4" t="e">
        <f t="shared" si="237"/>
        <v>#REF!</v>
      </c>
      <c r="BD274" s="4" t="e">
        <f t="shared" si="238"/>
        <v>#REF!</v>
      </c>
      <c r="BE274" s="4" t="e">
        <f t="shared" si="239"/>
        <v>#REF!</v>
      </c>
      <c r="BF274" s="4" t="e">
        <f t="shared" si="262"/>
        <v>#REF!</v>
      </c>
      <c r="BG274" s="4" t="e">
        <f t="shared" si="240"/>
        <v>#REF!</v>
      </c>
      <c r="BH274" s="4" t="e">
        <f t="shared" si="263"/>
        <v>#REF!</v>
      </c>
      <c r="BI274" s="4" t="e">
        <f t="shared" si="241"/>
        <v>#REF!</v>
      </c>
      <c r="BJ274" s="4" t="e">
        <f t="shared" si="242"/>
        <v>#REF!</v>
      </c>
      <c r="BK274" s="4" t="e">
        <f t="shared" si="243"/>
        <v>#REF!</v>
      </c>
      <c r="BL274" s="4" t="e">
        <f t="shared" si="264"/>
        <v>#REF!</v>
      </c>
      <c r="BM274" s="4" t="e">
        <f t="shared" si="244"/>
        <v>#REF!</v>
      </c>
      <c r="BN274" s="4" t="e">
        <f t="shared" si="265"/>
        <v>#REF!</v>
      </c>
      <c r="BO274" s="4" t="e">
        <f t="shared" si="245"/>
        <v>#REF!</v>
      </c>
      <c r="BP274" s="4" t="e">
        <f t="shared" si="246"/>
        <v>#REF!</v>
      </c>
      <c r="BQ274" s="4" t="e">
        <f t="shared" si="247"/>
        <v>#REF!</v>
      </c>
      <c r="BR274" s="4" t="e">
        <f t="shared" si="266"/>
        <v>#REF!</v>
      </c>
      <c r="BS274" s="4" t="e">
        <f t="shared" si="248"/>
        <v>#REF!</v>
      </c>
      <c r="BT274" s="4" t="e">
        <f t="shared" si="267"/>
        <v>#REF!</v>
      </c>
      <c r="BU274" s="4" t="e">
        <f t="shared" si="249"/>
        <v>#REF!</v>
      </c>
      <c r="BV274" s="4" t="e">
        <f t="shared" si="250"/>
        <v>#REF!</v>
      </c>
      <c r="BW274" s="4" t="e">
        <f t="shared" si="251"/>
        <v>#REF!</v>
      </c>
      <c r="BX274" s="4" t="e">
        <f t="shared" si="268"/>
        <v>#REF!</v>
      </c>
      <c r="BY274" s="4" t="e">
        <f t="shared" si="252"/>
        <v>#REF!</v>
      </c>
      <c r="BZ274" s="4" t="e">
        <f t="shared" si="269"/>
        <v>#REF!</v>
      </c>
      <c r="CA274" t="e">
        <f t="shared" si="253"/>
        <v>#REF!</v>
      </c>
      <c r="CB274">
        <v>0</v>
      </c>
      <c r="CC274" t="e">
        <f t="shared" si="270"/>
        <v>#REF!</v>
      </c>
      <c r="CD274" t="e">
        <f t="shared" si="271"/>
        <v>#REF!</v>
      </c>
      <c r="CE274" t="e">
        <f t="shared" si="272"/>
        <v>#REF!</v>
      </c>
      <c r="CF274" t="e">
        <f t="shared" si="273"/>
        <v>#REF!</v>
      </c>
      <c r="CG274" t="e">
        <f t="shared" si="274"/>
        <v>#REF!</v>
      </c>
      <c r="CH274" t="e">
        <f t="shared" si="275"/>
        <v>#REF!</v>
      </c>
      <c r="CI274" t="e">
        <f t="shared" si="276"/>
        <v>#REF!</v>
      </c>
      <c r="CJ274" t="e">
        <f t="shared" si="277"/>
        <v>#REF!</v>
      </c>
      <c r="CL274" s="89" t="e">
        <f t="shared" si="254"/>
        <v>#REF!</v>
      </c>
    </row>
    <row r="275" spans="1:90" x14ac:dyDescent="0.3">
      <c r="A275" t="s">
        <v>2</v>
      </c>
      <c r="B275">
        <v>9835</v>
      </c>
      <c r="C275" t="s">
        <v>175</v>
      </c>
      <c r="D275" s="16" t="e">
        <f>SUMIFS(#REF!,#REF!,$B275,#REF!,"Yes")</f>
        <v>#REF!</v>
      </c>
      <c r="E275" s="4" t="e">
        <f>SUMIFS(#REF!,#REF!,$B275,#REF!,"Yes")</f>
        <v>#REF!</v>
      </c>
      <c r="F275" s="4" t="e">
        <f>SUMIFS(#REF!,#REF!,$B275,#REF!,"Yes")</f>
        <v>#REF!</v>
      </c>
      <c r="G275" s="4" t="e">
        <f>SUMIFS(#REF!,#REF!,$B275,#REF!,"Yes")</f>
        <v>#REF!</v>
      </c>
      <c r="H275" s="4" t="e">
        <f>SUMIFS(#REF!,#REF!,$B275,#REF!,"Yes")</f>
        <v>#REF!</v>
      </c>
      <c r="I275" s="4" t="e">
        <f>SUMIFS(#REF!,#REF!,$B275,#REF!,"Yes")</f>
        <v>#REF!</v>
      </c>
      <c r="J275" s="4" t="e">
        <f>SUMIFS(#REF!,#REF!,$B275,#REF!,"Yes")</f>
        <v>#REF!</v>
      </c>
      <c r="K275" s="4" t="e">
        <f>SUMIFS(#REF!,#REF!,$B275,#REF!,"Yes")</f>
        <v>#REF!</v>
      </c>
      <c r="L275" s="4" t="e">
        <f>SUMIFS(#REF!,#REF!,$B275,#REF!,"Yes")</f>
        <v>#REF!</v>
      </c>
      <c r="M275" s="4" t="e">
        <f>SUMIFS(#REF!,#REF!,$B275,#REF!,"Yes")</f>
        <v>#REF!</v>
      </c>
      <c r="N275" s="4" t="e">
        <f>SUMIFS(#REF!,#REF!,$B275,#REF!,"Yes")</f>
        <v>#REF!</v>
      </c>
      <c r="O275" s="4" t="e">
        <f>SUMIFS(#REF!,#REF!,$B275,#REF!,"Yes")</f>
        <v>#REF!</v>
      </c>
      <c r="P275" s="4" t="e">
        <f>SUMIFS(#REF!,#REF!,$B275,#REF!,"Yes")</f>
        <v>#REF!</v>
      </c>
      <c r="Q275" s="4" t="e">
        <f>SUMIFS(#REF!,#REF!,$B275,#REF!,"Yes")</f>
        <v>#REF!</v>
      </c>
      <c r="R275" s="4" t="e">
        <f>SUMIFS(#REF!,#REF!,$B275,#REF!,"Yes")</f>
        <v>#REF!</v>
      </c>
      <c r="S275" s="4" t="e">
        <f>SUMIFS(#REF!,#REF!,$B275,#REF!,"Yes")</f>
        <v>#REF!</v>
      </c>
      <c r="T275" s="4" t="e">
        <f>SUMIFS(#REF!,#REF!,$B275,#REF!,"Yes")</f>
        <v>#REF!</v>
      </c>
      <c r="U275" s="4" t="e">
        <f>SUMIFS(#REF!,#REF!,$B275,#REF!,"Yes")</f>
        <v>#REF!</v>
      </c>
      <c r="V275" s="4" t="e">
        <f>SUMIFS(#REF!,#REF!,$B275,#REF!,"Yes")</f>
        <v>#REF!</v>
      </c>
      <c r="W275" s="4" t="e">
        <f>SUMIFS(#REF!,#REF!,$B275,#REF!,"Yes")</f>
        <v>#REF!</v>
      </c>
      <c r="X275" s="4" t="e">
        <f>SUMIFS(#REF!,#REF!,$B275,#REF!,"Yes")</f>
        <v>#REF!</v>
      </c>
      <c r="Y275" s="4" t="e">
        <f>SUMIFS(#REF!,#REF!,$B275,#REF!,"Yes")</f>
        <v>#REF!</v>
      </c>
      <c r="Z275" s="4" t="e">
        <f>SUMIFS(#REF!,#REF!,$B275,#REF!,"Yes")</f>
        <v>#REF!</v>
      </c>
      <c r="AA275" s="4" t="e">
        <f>SUMIFS(#REF!,#REF!,$B275,#REF!,"Yes")</f>
        <v>#REF!</v>
      </c>
      <c r="AB275" s="4" t="e">
        <f>SUMIFS(#REF!,#REF!,$B275,#REF!,"Yes")</f>
        <v>#REF!</v>
      </c>
      <c r="AC275" s="4" t="e">
        <f>SUMIFS(#REF!,#REF!,$B275,#REF!,"Yes")</f>
        <v>#REF!</v>
      </c>
      <c r="AD275" s="4" t="e">
        <f>SUMIFS(#REF!,#REF!,$B275,#REF!,"Yes")</f>
        <v>#REF!</v>
      </c>
      <c r="AE275" s="4" t="e">
        <f>SUMIFS(#REF!,#REF!,$B275,#REF!,"Yes")</f>
        <v>#REF!</v>
      </c>
      <c r="AF275" s="4" t="e">
        <f>SUMIFS(#REF!,#REF!,$B275,#REF!,"Yes")</f>
        <v>#REF!</v>
      </c>
      <c r="AG275" s="4" t="e">
        <f>IFERROR(INDEX(#REF!,MATCH(B275,#REF!,0),6),H275)</f>
        <v>#REF!</v>
      </c>
      <c r="AH275" s="12">
        <f t="shared" si="223"/>
        <v>0</v>
      </c>
      <c r="AI275" s="4" t="e">
        <f t="shared" si="224"/>
        <v>#REF!</v>
      </c>
      <c r="AJ275" s="4" t="e">
        <f t="shared" si="255"/>
        <v>#REF!</v>
      </c>
      <c r="AK275" s="4" t="e">
        <f t="shared" si="225"/>
        <v>#REF!</v>
      </c>
      <c r="AL275" s="4" t="e">
        <f t="shared" si="226"/>
        <v>#REF!</v>
      </c>
      <c r="AM275" s="4" t="e">
        <f t="shared" si="227"/>
        <v>#REF!</v>
      </c>
      <c r="AN275" s="4" t="e">
        <f t="shared" si="256"/>
        <v>#REF!</v>
      </c>
      <c r="AO275" s="4" t="e">
        <f t="shared" si="228"/>
        <v>#REF!</v>
      </c>
      <c r="AP275" s="4" t="e">
        <f t="shared" si="257"/>
        <v>#REF!</v>
      </c>
      <c r="AQ275" s="4" t="e">
        <f t="shared" si="229"/>
        <v>#REF!</v>
      </c>
      <c r="AR275" s="4" t="e">
        <f t="shared" si="230"/>
        <v>#REF!</v>
      </c>
      <c r="AS275" s="4" t="e">
        <f t="shared" si="231"/>
        <v>#REF!</v>
      </c>
      <c r="AT275" s="4" t="e">
        <f t="shared" si="258"/>
        <v>#REF!</v>
      </c>
      <c r="AU275" s="4" t="e">
        <f t="shared" si="232"/>
        <v>#REF!</v>
      </c>
      <c r="AV275" s="4" t="e">
        <f t="shared" si="259"/>
        <v>#REF!</v>
      </c>
      <c r="AW275" s="4" t="e">
        <f t="shared" si="233"/>
        <v>#REF!</v>
      </c>
      <c r="AX275" s="4" t="e">
        <f t="shared" si="234"/>
        <v>#REF!</v>
      </c>
      <c r="AY275" s="4" t="e">
        <f t="shared" si="235"/>
        <v>#REF!</v>
      </c>
      <c r="AZ275" s="4" t="e">
        <f t="shared" si="260"/>
        <v>#REF!</v>
      </c>
      <c r="BA275" s="4" t="e">
        <f t="shared" si="236"/>
        <v>#REF!</v>
      </c>
      <c r="BB275" s="4" t="e">
        <f t="shared" si="261"/>
        <v>#REF!</v>
      </c>
      <c r="BC275" s="4" t="e">
        <f t="shared" si="237"/>
        <v>#REF!</v>
      </c>
      <c r="BD275" s="4" t="e">
        <f t="shared" si="238"/>
        <v>#REF!</v>
      </c>
      <c r="BE275" s="4" t="e">
        <f t="shared" si="239"/>
        <v>#REF!</v>
      </c>
      <c r="BF275" s="4" t="e">
        <f t="shared" si="262"/>
        <v>#REF!</v>
      </c>
      <c r="BG275" s="4" t="e">
        <f t="shared" si="240"/>
        <v>#REF!</v>
      </c>
      <c r="BH275" s="4" t="e">
        <f t="shared" si="263"/>
        <v>#REF!</v>
      </c>
      <c r="BI275" s="4" t="e">
        <f t="shared" si="241"/>
        <v>#REF!</v>
      </c>
      <c r="BJ275" s="4" t="e">
        <f t="shared" si="242"/>
        <v>#REF!</v>
      </c>
      <c r="BK275" s="4" t="e">
        <f t="shared" si="243"/>
        <v>#REF!</v>
      </c>
      <c r="BL275" s="4" t="e">
        <f t="shared" si="264"/>
        <v>#REF!</v>
      </c>
      <c r="BM275" s="4" t="e">
        <f t="shared" si="244"/>
        <v>#REF!</v>
      </c>
      <c r="BN275" s="4" t="e">
        <f t="shared" si="265"/>
        <v>#REF!</v>
      </c>
      <c r="BO275" s="4" t="e">
        <f t="shared" si="245"/>
        <v>#REF!</v>
      </c>
      <c r="BP275" s="4" t="e">
        <f t="shared" si="246"/>
        <v>#REF!</v>
      </c>
      <c r="BQ275" s="4" t="e">
        <f t="shared" si="247"/>
        <v>#REF!</v>
      </c>
      <c r="BR275" s="4" t="e">
        <f t="shared" si="266"/>
        <v>#REF!</v>
      </c>
      <c r="BS275" s="4" t="e">
        <f t="shared" si="248"/>
        <v>#REF!</v>
      </c>
      <c r="BT275" s="4" t="e">
        <f t="shared" si="267"/>
        <v>#REF!</v>
      </c>
      <c r="BU275" s="4" t="e">
        <f t="shared" si="249"/>
        <v>#REF!</v>
      </c>
      <c r="BV275" s="4" t="e">
        <f t="shared" si="250"/>
        <v>#REF!</v>
      </c>
      <c r="BW275" s="4" t="e">
        <f t="shared" si="251"/>
        <v>#REF!</v>
      </c>
      <c r="BX275" s="4" t="e">
        <f t="shared" si="268"/>
        <v>#REF!</v>
      </c>
      <c r="BY275" s="4" t="e">
        <f t="shared" si="252"/>
        <v>#REF!</v>
      </c>
      <c r="BZ275" s="4" t="e">
        <f t="shared" si="269"/>
        <v>#REF!</v>
      </c>
      <c r="CA275" t="e">
        <f t="shared" si="253"/>
        <v>#REF!</v>
      </c>
      <c r="CB275">
        <v>0</v>
      </c>
      <c r="CC275" t="e">
        <f t="shared" si="270"/>
        <v>#REF!</v>
      </c>
      <c r="CD275" t="e">
        <f t="shared" si="271"/>
        <v>#REF!</v>
      </c>
      <c r="CE275" t="e">
        <f t="shared" si="272"/>
        <v>#REF!</v>
      </c>
      <c r="CF275" t="e">
        <f t="shared" si="273"/>
        <v>#REF!</v>
      </c>
      <c r="CG275" t="e">
        <f t="shared" si="274"/>
        <v>#REF!</v>
      </c>
      <c r="CH275" t="e">
        <f t="shared" si="275"/>
        <v>#REF!</v>
      </c>
      <c r="CI275" t="e">
        <f t="shared" si="276"/>
        <v>#REF!</v>
      </c>
      <c r="CJ275" t="e">
        <f t="shared" si="277"/>
        <v>#REF!</v>
      </c>
      <c r="CL275" s="89" t="e">
        <f t="shared" si="254"/>
        <v>#REF!</v>
      </c>
    </row>
    <row r="276" spans="1:90" x14ac:dyDescent="0.3">
      <c r="A276" t="s">
        <v>2</v>
      </c>
      <c r="B276">
        <v>10141</v>
      </c>
      <c r="C276" t="s">
        <v>140</v>
      </c>
      <c r="D276" s="16" t="e">
        <f>SUMIFS(#REF!,#REF!,$B276,#REF!,"Yes")</f>
        <v>#REF!</v>
      </c>
      <c r="E276" s="4" t="e">
        <f>SUMIFS(#REF!,#REF!,$B276,#REF!,"Yes")</f>
        <v>#REF!</v>
      </c>
      <c r="F276" s="4" t="e">
        <f>SUMIFS(#REF!,#REF!,$B276,#REF!,"Yes")</f>
        <v>#REF!</v>
      </c>
      <c r="G276" s="4" t="e">
        <f>SUMIFS(#REF!,#REF!,$B276,#REF!,"Yes")</f>
        <v>#REF!</v>
      </c>
      <c r="H276" s="4" t="e">
        <f>SUMIFS(#REF!,#REF!,$B276,#REF!,"Yes")</f>
        <v>#REF!</v>
      </c>
      <c r="I276" s="4" t="e">
        <f>SUMIFS(#REF!,#REF!,$B276,#REF!,"Yes")</f>
        <v>#REF!</v>
      </c>
      <c r="J276" s="4" t="e">
        <f>SUMIFS(#REF!,#REF!,$B276,#REF!,"Yes")</f>
        <v>#REF!</v>
      </c>
      <c r="K276" s="4" t="e">
        <f>SUMIFS(#REF!,#REF!,$B276,#REF!,"Yes")</f>
        <v>#REF!</v>
      </c>
      <c r="L276" s="4" t="e">
        <f>SUMIFS(#REF!,#REF!,$B276,#REF!,"Yes")</f>
        <v>#REF!</v>
      </c>
      <c r="M276" s="4" t="e">
        <f>SUMIFS(#REF!,#REF!,$B276,#REF!,"Yes")</f>
        <v>#REF!</v>
      </c>
      <c r="N276" s="4" t="e">
        <f>SUMIFS(#REF!,#REF!,$B276,#REF!,"Yes")</f>
        <v>#REF!</v>
      </c>
      <c r="O276" s="4" t="e">
        <f>SUMIFS(#REF!,#REF!,$B276,#REF!,"Yes")</f>
        <v>#REF!</v>
      </c>
      <c r="P276" s="4" t="e">
        <f>SUMIFS(#REF!,#REF!,$B276,#REF!,"Yes")</f>
        <v>#REF!</v>
      </c>
      <c r="Q276" s="4" t="e">
        <f>SUMIFS(#REF!,#REF!,$B276,#REF!,"Yes")</f>
        <v>#REF!</v>
      </c>
      <c r="R276" s="4" t="e">
        <f>SUMIFS(#REF!,#REF!,$B276,#REF!,"Yes")</f>
        <v>#REF!</v>
      </c>
      <c r="S276" s="4" t="e">
        <f>SUMIFS(#REF!,#REF!,$B276,#REF!,"Yes")</f>
        <v>#REF!</v>
      </c>
      <c r="T276" s="4" t="e">
        <f>SUMIFS(#REF!,#REF!,$B276,#REF!,"Yes")</f>
        <v>#REF!</v>
      </c>
      <c r="U276" s="4" t="e">
        <f>SUMIFS(#REF!,#REF!,$B276,#REF!,"Yes")</f>
        <v>#REF!</v>
      </c>
      <c r="V276" s="4" t="e">
        <f>SUMIFS(#REF!,#REF!,$B276,#REF!,"Yes")</f>
        <v>#REF!</v>
      </c>
      <c r="W276" s="4" t="e">
        <f>SUMIFS(#REF!,#REF!,$B276,#REF!,"Yes")</f>
        <v>#REF!</v>
      </c>
      <c r="X276" s="4" t="e">
        <f>SUMIFS(#REF!,#REF!,$B276,#REF!,"Yes")</f>
        <v>#REF!</v>
      </c>
      <c r="Y276" s="4" t="e">
        <f>SUMIFS(#REF!,#REF!,$B276,#REF!,"Yes")</f>
        <v>#REF!</v>
      </c>
      <c r="Z276" s="4" t="e">
        <f>SUMIFS(#REF!,#REF!,$B276,#REF!,"Yes")</f>
        <v>#REF!</v>
      </c>
      <c r="AA276" s="4" t="e">
        <f>SUMIFS(#REF!,#REF!,$B276,#REF!,"Yes")</f>
        <v>#REF!</v>
      </c>
      <c r="AB276" s="4" t="e">
        <f>SUMIFS(#REF!,#REF!,$B276,#REF!,"Yes")</f>
        <v>#REF!</v>
      </c>
      <c r="AC276" s="4" t="e">
        <f>SUMIFS(#REF!,#REF!,$B276,#REF!,"Yes")</f>
        <v>#REF!</v>
      </c>
      <c r="AD276" s="4" t="e">
        <f>SUMIFS(#REF!,#REF!,$B276,#REF!,"Yes")</f>
        <v>#REF!</v>
      </c>
      <c r="AE276" s="4" t="e">
        <f>SUMIFS(#REF!,#REF!,$B276,#REF!,"Yes")</f>
        <v>#REF!</v>
      </c>
      <c r="AF276" s="4" t="e">
        <f>SUMIFS(#REF!,#REF!,$B276,#REF!,"Yes")</f>
        <v>#REF!</v>
      </c>
      <c r="AG276" s="4" t="e">
        <f>IFERROR(INDEX(#REF!,MATCH(B276,#REF!,0),6),H276)</f>
        <v>#REF!</v>
      </c>
      <c r="AH276" s="12">
        <f t="shared" si="223"/>
        <v>0</v>
      </c>
      <c r="AI276" s="4" t="e">
        <f t="shared" si="224"/>
        <v>#REF!</v>
      </c>
      <c r="AJ276" s="4" t="e">
        <f t="shared" si="255"/>
        <v>#REF!</v>
      </c>
      <c r="AK276" s="4" t="e">
        <f t="shared" si="225"/>
        <v>#REF!</v>
      </c>
      <c r="AL276" s="4" t="e">
        <f t="shared" si="226"/>
        <v>#REF!</v>
      </c>
      <c r="AM276" s="4" t="e">
        <f t="shared" si="227"/>
        <v>#REF!</v>
      </c>
      <c r="AN276" s="4" t="e">
        <f t="shared" si="256"/>
        <v>#REF!</v>
      </c>
      <c r="AO276" s="4" t="e">
        <f t="shared" si="228"/>
        <v>#REF!</v>
      </c>
      <c r="AP276" s="4" t="e">
        <f t="shared" si="257"/>
        <v>#REF!</v>
      </c>
      <c r="AQ276" s="4" t="e">
        <f t="shared" si="229"/>
        <v>#REF!</v>
      </c>
      <c r="AR276" s="4" t="e">
        <f t="shared" si="230"/>
        <v>#REF!</v>
      </c>
      <c r="AS276" s="4" t="e">
        <f t="shared" si="231"/>
        <v>#REF!</v>
      </c>
      <c r="AT276" s="4" t="e">
        <f t="shared" si="258"/>
        <v>#REF!</v>
      </c>
      <c r="AU276" s="4" t="e">
        <f t="shared" si="232"/>
        <v>#REF!</v>
      </c>
      <c r="AV276" s="4" t="e">
        <f t="shared" si="259"/>
        <v>#REF!</v>
      </c>
      <c r="AW276" s="4" t="e">
        <f t="shared" si="233"/>
        <v>#REF!</v>
      </c>
      <c r="AX276" s="4" t="e">
        <f t="shared" si="234"/>
        <v>#REF!</v>
      </c>
      <c r="AY276" s="4" t="e">
        <f t="shared" si="235"/>
        <v>#REF!</v>
      </c>
      <c r="AZ276" s="4" t="e">
        <f t="shared" si="260"/>
        <v>#REF!</v>
      </c>
      <c r="BA276" s="4" t="e">
        <f t="shared" si="236"/>
        <v>#REF!</v>
      </c>
      <c r="BB276" s="4" t="e">
        <f t="shared" si="261"/>
        <v>#REF!</v>
      </c>
      <c r="BC276" s="4" t="e">
        <f t="shared" si="237"/>
        <v>#REF!</v>
      </c>
      <c r="BD276" s="4" t="e">
        <f t="shared" si="238"/>
        <v>#REF!</v>
      </c>
      <c r="BE276" s="4" t="e">
        <f t="shared" si="239"/>
        <v>#REF!</v>
      </c>
      <c r="BF276" s="4" t="e">
        <f t="shared" si="262"/>
        <v>#REF!</v>
      </c>
      <c r="BG276" s="4" t="e">
        <f t="shared" si="240"/>
        <v>#REF!</v>
      </c>
      <c r="BH276" s="4" t="e">
        <f t="shared" si="263"/>
        <v>#REF!</v>
      </c>
      <c r="BI276" s="4" t="e">
        <f t="shared" si="241"/>
        <v>#REF!</v>
      </c>
      <c r="BJ276" s="4" t="e">
        <f t="shared" si="242"/>
        <v>#REF!</v>
      </c>
      <c r="BK276" s="4" t="e">
        <f t="shared" si="243"/>
        <v>#REF!</v>
      </c>
      <c r="BL276" s="4" t="e">
        <f t="shared" si="264"/>
        <v>#REF!</v>
      </c>
      <c r="BM276" s="4" t="e">
        <f t="shared" si="244"/>
        <v>#REF!</v>
      </c>
      <c r="BN276" s="4" t="e">
        <f t="shared" si="265"/>
        <v>#REF!</v>
      </c>
      <c r="BO276" s="4" t="e">
        <f t="shared" si="245"/>
        <v>#REF!</v>
      </c>
      <c r="BP276" s="4" t="e">
        <f t="shared" si="246"/>
        <v>#REF!</v>
      </c>
      <c r="BQ276" s="4" t="e">
        <f t="shared" si="247"/>
        <v>#REF!</v>
      </c>
      <c r="BR276" s="4" t="e">
        <f t="shared" si="266"/>
        <v>#REF!</v>
      </c>
      <c r="BS276" s="4" t="e">
        <f t="shared" si="248"/>
        <v>#REF!</v>
      </c>
      <c r="BT276" s="4" t="e">
        <f t="shared" si="267"/>
        <v>#REF!</v>
      </c>
      <c r="BU276" s="4" t="e">
        <f t="shared" si="249"/>
        <v>#REF!</v>
      </c>
      <c r="BV276" s="4" t="e">
        <f t="shared" si="250"/>
        <v>#REF!</v>
      </c>
      <c r="BW276" s="4" t="e">
        <f t="shared" si="251"/>
        <v>#REF!</v>
      </c>
      <c r="BX276" s="4" t="e">
        <f t="shared" si="268"/>
        <v>#REF!</v>
      </c>
      <c r="BY276" s="4" t="e">
        <f t="shared" si="252"/>
        <v>#REF!</v>
      </c>
      <c r="BZ276" s="4" t="e">
        <f t="shared" si="269"/>
        <v>#REF!</v>
      </c>
      <c r="CA276" t="e">
        <f t="shared" si="253"/>
        <v>#REF!</v>
      </c>
      <c r="CB276">
        <v>0</v>
      </c>
      <c r="CC276" t="e">
        <f t="shared" si="270"/>
        <v>#REF!</v>
      </c>
      <c r="CD276" t="e">
        <f t="shared" si="271"/>
        <v>#REF!</v>
      </c>
      <c r="CE276" t="e">
        <f t="shared" si="272"/>
        <v>#REF!</v>
      </c>
      <c r="CF276" t="e">
        <f t="shared" si="273"/>
        <v>#REF!</v>
      </c>
      <c r="CG276" t="e">
        <f t="shared" si="274"/>
        <v>#REF!</v>
      </c>
      <c r="CH276" t="e">
        <f t="shared" si="275"/>
        <v>#REF!</v>
      </c>
      <c r="CI276" t="e">
        <f t="shared" si="276"/>
        <v>#REF!</v>
      </c>
      <c r="CJ276" t="e">
        <f t="shared" si="277"/>
        <v>#REF!</v>
      </c>
      <c r="CL276" s="89" t="e">
        <f t="shared" si="254"/>
        <v>#REF!</v>
      </c>
    </row>
    <row r="277" spans="1:90" x14ac:dyDescent="0.3">
      <c r="A277" t="s">
        <v>2</v>
      </c>
      <c r="B277">
        <v>12655</v>
      </c>
      <c r="C277" t="s">
        <v>390</v>
      </c>
      <c r="D277" s="16" t="e">
        <f>SUMIFS(#REF!,#REF!,$B277,#REF!,"Yes")</f>
        <v>#REF!</v>
      </c>
      <c r="E277" s="4" t="e">
        <f>SUMIFS(#REF!,#REF!,$B277,#REF!,"Yes")</f>
        <v>#REF!</v>
      </c>
      <c r="F277" s="4" t="e">
        <f>SUMIFS(#REF!,#REF!,$B277,#REF!,"Yes")</f>
        <v>#REF!</v>
      </c>
      <c r="G277" s="4" t="e">
        <f>SUMIFS(#REF!,#REF!,$B277,#REF!,"Yes")</f>
        <v>#REF!</v>
      </c>
      <c r="H277" s="4" t="e">
        <f>SUMIFS(#REF!,#REF!,$B277,#REF!,"Yes")</f>
        <v>#REF!</v>
      </c>
      <c r="I277" s="4" t="e">
        <f>SUMIFS(#REF!,#REF!,$B277,#REF!,"Yes")</f>
        <v>#REF!</v>
      </c>
      <c r="J277" s="4" t="e">
        <f>SUMIFS(#REF!,#REF!,$B277,#REF!,"Yes")</f>
        <v>#REF!</v>
      </c>
      <c r="K277" s="4" t="e">
        <f>SUMIFS(#REF!,#REF!,$B277,#REF!,"Yes")</f>
        <v>#REF!</v>
      </c>
      <c r="L277" s="4" t="e">
        <f>SUMIFS(#REF!,#REF!,$B277,#REF!,"Yes")</f>
        <v>#REF!</v>
      </c>
      <c r="M277" s="4" t="e">
        <f>SUMIFS(#REF!,#REF!,$B277,#REF!,"Yes")</f>
        <v>#REF!</v>
      </c>
      <c r="N277" s="4" t="e">
        <f>SUMIFS(#REF!,#REF!,$B277,#REF!,"Yes")</f>
        <v>#REF!</v>
      </c>
      <c r="O277" s="4" t="e">
        <f>SUMIFS(#REF!,#REF!,$B277,#REF!,"Yes")</f>
        <v>#REF!</v>
      </c>
      <c r="P277" s="4" t="e">
        <f>SUMIFS(#REF!,#REF!,$B277,#REF!,"Yes")</f>
        <v>#REF!</v>
      </c>
      <c r="Q277" s="4" t="e">
        <f>SUMIFS(#REF!,#REF!,$B277,#REF!,"Yes")</f>
        <v>#REF!</v>
      </c>
      <c r="R277" s="4" t="e">
        <f>SUMIFS(#REF!,#REF!,$B277,#REF!,"Yes")</f>
        <v>#REF!</v>
      </c>
      <c r="S277" s="4" t="e">
        <f>SUMIFS(#REF!,#REF!,$B277,#REF!,"Yes")</f>
        <v>#REF!</v>
      </c>
      <c r="T277" s="4" t="e">
        <f>SUMIFS(#REF!,#REF!,$B277,#REF!,"Yes")</f>
        <v>#REF!</v>
      </c>
      <c r="U277" s="4" t="e">
        <f>SUMIFS(#REF!,#REF!,$B277,#REF!,"Yes")</f>
        <v>#REF!</v>
      </c>
      <c r="V277" s="4" t="e">
        <f>SUMIFS(#REF!,#REF!,$B277,#REF!,"Yes")</f>
        <v>#REF!</v>
      </c>
      <c r="W277" s="4" t="e">
        <f>SUMIFS(#REF!,#REF!,$B277,#REF!,"Yes")</f>
        <v>#REF!</v>
      </c>
      <c r="X277" s="4" t="e">
        <f>SUMIFS(#REF!,#REF!,$B277,#REF!,"Yes")</f>
        <v>#REF!</v>
      </c>
      <c r="Y277" s="4" t="e">
        <f>SUMIFS(#REF!,#REF!,$B277,#REF!,"Yes")</f>
        <v>#REF!</v>
      </c>
      <c r="Z277" s="4" t="e">
        <f>SUMIFS(#REF!,#REF!,$B277,#REF!,"Yes")</f>
        <v>#REF!</v>
      </c>
      <c r="AA277" s="4" t="e">
        <f>SUMIFS(#REF!,#REF!,$B277,#REF!,"Yes")</f>
        <v>#REF!</v>
      </c>
      <c r="AB277" s="4" t="e">
        <f>SUMIFS(#REF!,#REF!,$B277,#REF!,"Yes")</f>
        <v>#REF!</v>
      </c>
      <c r="AC277" s="4" t="e">
        <f>SUMIFS(#REF!,#REF!,$B277,#REF!,"Yes")</f>
        <v>#REF!</v>
      </c>
      <c r="AD277" s="4" t="e">
        <f>SUMIFS(#REF!,#REF!,$B277,#REF!,"Yes")</f>
        <v>#REF!</v>
      </c>
      <c r="AE277" s="4" t="e">
        <f>SUMIFS(#REF!,#REF!,$B277,#REF!,"Yes")</f>
        <v>#REF!</v>
      </c>
      <c r="AF277" s="4" t="e">
        <f>SUMIFS(#REF!,#REF!,$B277,#REF!,"Yes")</f>
        <v>#REF!</v>
      </c>
      <c r="AG277" s="4" t="e">
        <f>IFERROR(INDEX(#REF!,MATCH(B277,#REF!,0),6),H277)</f>
        <v>#REF!</v>
      </c>
      <c r="AH277" s="12">
        <f t="shared" si="223"/>
        <v>0</v>
      </c>
      <c r="AI277" s="4" t="e">
        <f t="shared" si="224"/>
        <v>#REF!</v>
      </c>
      <c r="AJ277" s="4" t="e">
        <f t="shared" si="255"/>
        <v>#REF!</v>
      </c>
      <c r="AK277" s="4" t="e">
        <f t="shared" si="225"/>
        <v>#REF!</v>
      </c>
      <c r="AL277" s="4" t="e">
        <f t="shared" si="226"/>
        <v>#REF!</v>
      </c>
      <c r="AM277" s="4" t="e">
        <f t="shared" si="227"/>
        <v>#REF!</v>
      </c>
      <c r="AN277" s="4" t="e">
        <f t="shared" si="256"/>
        <v>#REF!</v>
      </c>
      <c r="AO277" s="4" t="e">
        <f t="shared" si="228"/>
        <v>#REF!</v>
      </c>
      <c r="AP277" s="4" t="e">
        <f t="shared" si="257"/>
        <v>#REF!</v>
      </c>
      <c r="AQ277" s="4" t="e">
        <f t="shared" si="229"/>
        <v>#REF!</v>
      </c>
      <c r="AR277" s="4" t="e">
        <f t="shared" si="230"/>
        <v>#REF!</v>
      </c>
      <c r="AS277" s="4" t="e">
        <f t="shared" si="231"/>
        <v>#REF!</v>
      </c>
      <c r="AT277" s="4" t="e">
        <f t="shared" si="258"/>
        <v>#REF!</v>
      </c>
      <c r="AU277" s="4" t="e">
        <f t="shared" si="232"/>
        <v>#REF!</v>
      </c>
      <c r="AV277" s="4" t="e">
        <f t="shared" si="259"/>
        <v>#REF!</v>
      </c>
      <c r="AW277" s="4" t="e">
        <f t="shared" si="233"/>
        <v>#REF!</v>
      </c>
      <c r="AX277" s="4" t="e">
        <f t="shared" si="234"/>
        <v>#REF!</v>
      </c>
      <c r="AY277" s="4" t="e">
        <f t="shared" si="235"/>
        <v>#REF!</v>
      </c>
      <c r="AZ277" s="4" t="e">
        <f t="shared" si="260"/>
        <v>#REF!</v>
      </c>
      <c r="BA277" s="4" t="e">
        <f t="shared" si="236"/>
        <v>#REF!</v>
      </c>
      <c r="BB277" s="4" t="e">
        <f t="shared" si="261"/>
        <v>#REF!</v>
      </c>
      <c r="BC277" s="4" t="e">
        <f t="shared" si="237"/>
        <v>#REF!</v>
      </c>
      <c r="BD277" s="4" t="e">
        <f t="shared" si="238"/>
        <v>#REF!</v>
      </c>
      <c r="BE277" s="4" t="e">
        <f t="shared" si="239"/>
        <v>#REF!</v>
      </c>
      <c r="BF277" s="4" t="e">
        <f t="shared" si="262"/>
        <v>#REF!</v>
      </c>
      <c r="BG277" s="4" t="e">
        <f t="shared" si="240"/>
        <v>#REF!</v>
      </c>
      <c r="BH277" s="4" t="e">
        <f t="shared" si="263"/>
        <v>#REF!</v>
      </c>
      <c r="BI277" s="4" t="e">
        <f t="shared" si="241"/>
        <v>#REF!</v>
      </c>
      <c r="BJ277" s="4" t="e">
        <f t="shared" si="242"/>
        <v>#REF!</v>
      </c>
      <c r="BK277" s="4" t="e">
        <f t="shared" si="243"/>
        <v>#REF!</v>
      </c>
      <c r="BL277" s="4" t="e">
        <f t="shared" si="264"/>
        <v>#REF!</v>
      </c>
      <c r="BM277" s="4" t="e">
        <f t="shared" si="244"/>
        <v>#REF!</v>
      </c>
      <c r="BN277" s="4" t="e">
        <f t="shared" si="265"/>
        <v>#REF!</v>
      </c>
      <c r="BO277" s="4" t="e">
        <f t="shared" si="245"/>
        <v>#REF!</v>
      </c>
      <c r="BP277" s="4" t="e">
        <f t="shared" si="246"/>
        <v>#REF!</v>
      </c>
      <c r="BQ277" s="4" t="e">
        <f t="shared" si="247"/>
        <v>#REF!</v>
      </c>
      <c r="BR277" s="4" t="e">
        <f t="shared" si="266"/>
        <v>#REF!</v>
      </c>
      <c r="BS277" s="4" t="e">
        <f t="shared" si="248"/>
        <v>#REF!</v>
      </c>
      <c r="BT277" s="4" t="e">
        <f t="shared" si="267"/>
        <v>#REF!</v>
      </c>
      <c r="BU277" s="4" t="e">
        <f t="shared" si="249"/>
        <v>#REF!</v>
      </c>
      <c r="BV277" s="4" t="e">
        <f t="shared" si="250"/>
        <v>#REF!</v>
      </c>
      <c r="BW277" s="4" t="e">
        <f t="shared" si="251"/>
        <v>#REF!</v>
      </c>
      <c r="BX277" s="4" t="e">
        <f t="shared" si="268"/>
        <v>#REF!</v>
      </c>
      <c r="BY277" s="4" t="e">
        <f t="shared" si="252"/>
        <v>#REF!</v>
      </c>
      <c r="BZ277" s="4" t="e">
        <f t="shared" si="269"/>
        <v>#REF!</v>
      </c>
      <c r="CA277" t="e">
        <f t="shared" si="253"/>
        <v>#REF!</v>
      </c>
      <c r="CB277">
        <v>0</v>
      </c>
      <c r="CC277" t="e">
        <f t="shared" si="270"/>
        <v>#REF!</v>
      </c>
      <c r="CD277" t="e">
        <f t="shared" si="271"/>
        <v>#REF!</v>
      </c>
      <c r="CE277" t="e">
        <f t="shared" si="272"/>
        <v>#REF!</v>
      </c>
      <c r="CF277" t="e">
        <f t="shared" si="273"/>
        <v>#REF!</v>
      </c>
      <c r="CG277" t="e">
        <f t="shared" si="274"/>
        <v>#REF!</v>
      </c>
      <c r="CH277" t="e">
        <f t="shared" si="275"/>
        <v>#REF!</v>
      </c>
      <c r="CI277" t="e">
        <f t="shared" si="276"/>
        <v>#REF!</v>
      </c>
      <c r="CJ277" t="e">
        <f t="shared" si="277"/>
        <v>#REF!</v>
      </c>
      <c r="CL277" s="89" t="e">
        <f t="shared" si="254"/>
        <v>#REF!</v>
      </c>
    </row>
    <row r="278" spans="1:90" x14ac:dyDescent="0.3">
      <c r="A278" t="s">
        <v>2</v>
      </c>
      <c r="B278">
        <v>12800</v>
      </c>
      <c r="C278" t="s">
        <v>447</v>
      </c>
      <c r="D278" s="16" t="e">
        <f>SUMIFS(#REF!,#REF!,$B278,#REF!,"Yes")</f>
        <v>#REF!</v>
      </c>
      <c r="E278" s="4" t="e">
        <f>SUMIFS(#REF!,#REF!,$B278,#REF!,"Yes")</f>
        <v>#REF!</v>
      </c>
      <c r="F278" s="4" t="e">
        <f>SUMIFS(#REF!,#REF!,$B278,#REF!,"Yes")</f>
        <v>#REF!</v>
      </c>
      <c r="G278" s="4" t="e">
        <f>SUMIFS(#REF!,#REF!,$B278,#REF!,"Yes")</f>
        <v>#REF!</v>
      </c>
      <c r="H278" s="4" t="e">
        <f>SUMIFS(#REF!,#REF!,$B278,#REF!,"Yes")</f>
        <v>#REF!</v>
      </c>
      <c r="I278" s="4" t="e">
        <f>SUMIFS(#REF!,#REF!,$B278,#REF!,"Yes")</f>
        <v>#REF!</v>
      </c>
      <c r="J278" s="4" t="e">
        <f>SUMIFS(#REF!,#REF!,$B278,#REF!,"Yes")</f>
        <v>#REF!</v>
      </c>
      <c r="K278" s="4" t="e">
        <f>SUMIFS(#REF!,#REF!,$B278,#REF!,"Yes")</f>
        <v>#REF!</v>
      </c>
      <c r="L278" s="4" t="e">
        <f>SUMIFS(#REF!,#REF!,$B278,#REF!,"Yes")</f>
        <v>#REF!</v>
      </c>
      <c r="M278" s="4" t="e">
        <f>SUMIFS(#REF!,#REF!,$B278,#REF!,"Yes")</f>
        <v>#REF!</v>
      </c>
      <c r="N278" s="4" t="e">
        <f>SUMIFS(#REF!,#REF!,$B278,#REF!,"Yes")</f>
        <v>#REF!</v>
      </c>
      <c r="O278" s="4" t="e">
        <f>SUMIFS(#REF!,#REF!,$B278,#REF!,"Yes")</f>
        <v>#REF!</v>
      </c>
      <c r="P278" s="4" t="e">
        <f>SUMIFS(#REF!,#REF!,$B278,#REF!,"Yes")</f>
        <v>#REF!</v>
      </c>
      <c r="Q278" s="4" t="e">
        <f>SUMIFS(#REF!,#REF!,$B278,#REF!,"Yes")</f>
        <v>#REF!</v>
      </c>
      <c r="R278" s="4" t="e">
        <f>SUMIFS(#REF!,#REF!,$B278,#REF!,"Yes")</f>
        <v>#REF!</v>
      </c>
      <c r="S278" s="4" t="e">
        <f>SUMIFS(#REF!,#REF!,$B278,#REF!,"Yes")</f>
        <v>#REF!</v>
      </c>
      <c r="T278" s="4" t="e">
        <f>SUMIFS(#REF!,#REF!,$B278,#REF!,"Yes")</f>
        <v>#REF!</v>
      </c>
      <c r="U278" s="4" t="e">
        <f>SUMIFS(#REF!,#REF!,$B278,#REF!,"Yes")</f>
        <v>#REF!</v>
      </c>
      <c r="V278" s="4" t="e">
        <f>SUMIFS(#REF!,#REF!,$B278,#REF!,"Yes")</f>
        <v>#REF!</v>
      </c>
      <c r="W278" s="4" t="e">
        <f>SUMIFS(#REF!,#REF!,$B278,#REF!,"Yes")</f>
        <v>#REF!</v>
      </c>
      <c r="X278" s="4" t="e">
        <f>SUMIFS(#REF!,#REF!,$B278,#REF!,"Yes")</f>
        <v>#REF!</v>
      </c>
      <c r="Y278" s="4" t="e">
        <f>SUMIFS(#REF!,#REF!,$B278,#REF!,"Yes")</f>
        <v>#REF!</v>
      </c>
      <c r="Z278" s="4" t="e">
        <f>SUMIFS(#REF!,#REF!,$B278,#REF!,"Yes")</f>
        <v>#REF!</v>
      </c>
      <c r="AA278" s="4" t="e">
        <f>SUMIFS(#REF!,#REF!,$B278,#REF!,"Yes")</f>
        <v>#REF!</v>
      </c>
      <c r="AB278" s="4" t="e">
        <f>SUMIFS(#REF!,#REF!,$B278,#REF!,"Yes")</f>
        <v>#REF!</v>
      </c>
      <c r="AC278" s="4" t="e">
        <f>SUMIFS(#REF!,#REF!,$B278,#REF!,"Yes")</f>
        <v>#REF!</v>
      </c>
      <c r="AD278" s="4" t="e">
        <f>SUMIFS(#REF!,#REF!,$B278,#REF!,"Yes")</f>
        <v>#REF!</v>
      </c>
      <c r="AE278" s="4" t="e">
        <f>SUMIFS(#REF!,#REF!,$B278,#REF!,"Yes")</f>
        <v>#REF!</v>
      </c>
      <c r="AF278" s="4" t="e">
        <f>SUMIFS(#REF!,#REF!,$B278,#REF!,"Yes")</f>
        <v>#REF!</v>
      </c>
      <c r="AG278" s="4" t="e">
        <f>IFERROR(INDEX(#REF!,MATCH(B278,#REF!,0),6),H278)</f>
        <v>#REF!</v>
      </c>
      <c r="AH278" s="12">
        <f t="shared" si="223"/>
        <v>0</v>
      </c>
      <c r="AI278" s="4" t="e">
        <f t="shared" si="224"/>
        <v>#REF!</v>
      </c>
      <c r="AJ278" s="4" t="e">
        <f t="shared" si="255"/>
        <v>#REF!</v>
      </c>
      <c r="AK278" s="4" t="e">
        <f t="shared" si="225"/>
        <v>#REF!</v>
      </c>
      <c r="AL278" s="4" t="e">
        <f t="shared" si="226"/>
        <v>#REF!</v>
      </c>
      <c r="AM278" s="4" t="e">
        <f t="shared" si="227"/>
        <v>#REF!</v>
      </c>
      <c r="AN278" s="4" t="e">
        <f t="shared" si="256"/>
        <v>#REF!</v>
      </c>
      <c r="AO278" s="4" t="e">
        <f t="shared" si="228"/>
        <v>#REF!</v>
      </c>
      <c r="AP278" s="4" t="e">
        <f t="shared" si="257"/>
        <v>#REF!</v>
      </c>
      <c r="AQ278" s="4" t="e">
        <f t="shared" si="229"/>
        <v>#REF!</v>
      </c>
      <c r="AR278" s="4" t="e">
        <f t="shared" si="230"/>
        <v>#REF!</v>
      </c>
      <c r="AS278" s="4" t="e">
        <f t="shared" si="231"/>
        <v>#REF!</v>
      </c>
      <c r="AT278" s="4" t="e">
        <f t="shared" si="258"/>
        <v>#REF!</v>
      </c>
      <c r="AU278" s="4" t="e">
        <f t="shared" si="232"/>
        <v>#REF!</v>
      </c>
      <c r="AV278" s="4" t="e">
        <f t="shared" si="259"/>
        <v>#REF!</v>
      </c>
      <c r="AW278" s="4" t="e">
        <f t="shared" si="233"/>
        <v>#REF!</v>
      </c>
      <c r="AX278" s="4" t="e">
        <f t="shared" si="234"/>
        <v>#REF!</v>
      </c>
      <c r="AY278" s="4" t="e">
        <f t="shared" si="235"/>
        <v>#REF!</v>
      </c>
      <c r="AZ278" s="4" t="e">
        <f t="shared" si="260"/>
        <v>#REF!</v>
      </c>
      <c r="BA278" s="4" t="e">
        <f t="shared" si="236"/>
        <v>#REF!</v>
      </c>
      <c r="BB278" s="4" t="e">
        <f t="shared" si="261"/>
        <v>#REF!</v>
      </c>
      <c r="BC278" s="4" t="e">
        <f t="shared" si="237"/>
        <v>#REF!</v>
      </c>
      <c r="BD278" s="4" t="e">
        <f t="shared" si="238"/>
        <v>#REF!</v>
      </c>
      <c r="BE278" s="4" t="e">
        <f t="shared" si="239"/>
        <v>#REF!</v>
      </c>
      <c r="BF278" s="4" t="e">
        <f t="shared" si="262"/>
        <v>#REF!</v>
      </c>
      <c r="BG278" s="4" t="e">
        <f t="shared" si="240"/>
        <v>#REF!</v>
      </c>
      <c r="BH278" s="4" t="e">
        <f t="shared" si="263"/>
        <v>#REF!</v>
      </c>
      <c r="BI278" s="4" t="e">
        <f t="shared" si="241"/>
        <v>#REF!</v>
      </c>
      <c r="BJ278" s="4" t="e">
        <f t="shared" si="242"/>
        <v>#REF!</v>
      </c>
      <c r="BK278" s="4" t="e">
        <f t="shared" si="243"/>
        <v>#REF!</v>
      </c>
      <c r="BL278" s="4" t="e">
        <f t="shared" si="264"/>
        <v>#REF!</v>
      </c>
      <c r="BM278" s="4" t="e">
        <f t="shared" si="244"/>
        <v>#REF!</v>
      </c>
      <c r="BN278" s="4" t="e">
        <f t="shared" si="265"/>
        <v>#REF!</v>
      </c>
      <c r="BO278" s="4" t="e">
        <f t="shared" si="245"/>
        <v>#REF!</v>
      </c>
      <c r="BP278" s="4" t="e">
        <f t="shared" si="246"/>
        <v>#REF!</v>
      </c>
      <c r="BQ278" s="4" t="e">
        <f t="shared" si="247"/>
        <v>#REF!</v>
      </c>
      <c r="BR278" s="4" t="e">
        <f t="shared" si="266"/>
        <v>#REF!</v>
      </c>
      <c r="BS278" s="4" t="e">
        <f t="shared" si="248"/>
        <v>#REF!</v>
      </c>
      <c r="BT278" s="4" t="e">
        <f t="shared" si="267"/>
        <v>#REF!</v>
      </c>
      <c r="BU278" s="4" t="e">
        <f t="shared" si="249"/>
        <v>#REF!</v>
      </c>
      <c r="BV278" s="4" t="e">
        <f t="shared" si="250"/>
        <v>#REF!</v>
      </c>
      <c r="BW278" s="4" t="e">
        <f t="shared" si="251"/>
        <v>#REF!</v>
      </c>
      <c r="BX278" s="4" t="e">
        <f t="shared" si="268"/>
        <v>#REF!</v>
      </c>
      <c r="BY278" s="4" t="e">
        <f t="shared" si="252"/>
        <v>#REF!</v>
      </c>
      <c r="BZ278" s="4" t="e">
        <f t="shared" si="269"/>
        <v>#REF!</v>
      </c>
      <c r="CA278" t="e">
        <f t="shared" si="253"/>
        <v>#REF!</v>
      </c>
      <c r="CB278">
        <v>0</v>
      </c>
      <c r="CC278" t="e">
        <f t="shared" si="270"/>
        <v>#REF!</v>
      </c>
      <c r="CD278" t="e">
        <f t="shared" si="271"/>
        <v>#REF!</v>
      </c>
      <c r="CE278" t="e">
        <f t="shared" si="272"/>
        <v>#REF!</v>
      </c>
      <c r="CF278" t="e">
        <f t="shared" si="273"/>
        <v>#REF!</v>
      </c>
      <c r="CG278" t="e">
        <f t="shared" si="274"/>
        <v>#REF!</v>
      </c>
      <c r="CH278" t="e">
        <f t="shared" si="275"/>
        <v>#REF!</v>
      </c>
      <c r="CI278" t="e">
        <f t="shared" si="276"/>
        <v>#REF!</v>
      </c>
      <c r="CJ278" t="e">
        <f t="shared" si="277"/>
        <v>#REF!</v>
      </c>
      <c r="CK278" t="e">
        <f>IF(CB278&gt;CJ278,"Yes","No")</f>
        <v>#REF!</v>
      </c>
      <c r="CL278" s="89" t="e">
        <f t="shared" si="254"/>
        <v>#REF!</v>
      </c>
    </row>
    <row r="279" spans="1:90" x14ac:dyDescent="0.3">
      <c r="A279" t="s">
        <v>2</v>
      </c>
      <c r="B279">
        <v>12899</v>
      </c>
      <c r="C279" t="s">
        <v>396</v>
      </c>
      <c r="D279" s="16" t="e">
        <f>SUMIFS(#REF!,#REF!,$B279,#REF!,"Yes")</f>
        <v>#REF!</v>
      </c>
      <c r="E279" s="4" t="e">
        <f>SUMIFS(#REF!,#REF!,$B279,#REF!,"Yes")</f>
        <v>#REF!</v>
      </c>
      <c r="F279" s="4" t="e">
        <f>SUMIFS(#REF!,#REF!,$B279,#REF!,"Yes")</f>
        <v>#REF!</v>
      </c>
      <c r="G279" s="4" t="e">
        <f>SUMIFS(#REF!,#REF!,$B279,#REF!,"Yes")</f>
        <v>#REF!</v>
      </c>
      <c r="H279" s="4" t="e">
        <f>SUMIFS(#REF!,#REF!,$B279,#REF!,"Yes")</f>
        <v>#REF!</v>
      </c>
      <c r="I279" s="4" t="e">
        <f>SUMIFS(#REF!,#REF!,$B279,#REF!,"Yes")</f>
        <v>#REF!</v>
      </c>
      <c r="J279" s="4" t="e">
        <f>SUMIFS(#REF!,#REF!,$B279,#REF!,"Yes")</f>
        <v>#REF!</v>
      </c>
      <c r="K279" s="4" t="e">
        <f>SUMIFS(#REF!,#REF!,$B279,#REF!,"Yes")</f>
        <v>#REF!</v>
      </c>
      <c r="L279" s="4" t="e">
        <f>SUMIFS(#REF!,#REF!,$B279,#REF!,"Yes")</f>
        <v>#REF!</v>
      </c>
      <c r="M279" s="4" t="e">
        <f>SUMIFS(#REF!,#REF!,$B279,#REF!,"Yes")</f>
        <v>#REF!</v>
      </c>
      <c r="N279" s="4" t="e">
        <f>SUMIFS(#REF!,#REF!,$B279,#REF!,"Yes")</f>
        <v>#REF!</v>
      </c>
      <c r="O279" s="4" t="e">
        <f>SUMIFS(#REF!,#REF!,$B279,#REF!,"Yes")</f>
        <v>#REF!</v>
      </c>
      <c r="P279" s="4" t="e">
        <f>SUMIFS(#REF!,#REF!,$B279,#REF!,"Yes")</f>
        <v>#REF!</v>
      </c>
      <c r="Q279" s="4" t="e">
        <f>SUMIFS(#REF!,#REF!,$B279,#REF!,"Yes")</f>
        <v>#REF!</v>
      </c>
      <c r="R279" s="4" t="e">
        <f>SUMIFS(#REF!,#REF!,$B279,#REF!,"Yes")</f>
        <v>#REF!</v>
      </c>
      <c r="S279" s="4" t="e">
        <f>SUMIFS(#REF!,#REF!,$B279,#REF!,"Yes")</f>
        <v>#REF!</v>
      </c>
      <c r="T279" s="4" t="e">
        <f>SUMIFS(#REF!,#REF!,$B279,#REF!,"Yes")</f>
        <v>#REF!</v>
      </c>
      <c r="U279" s="4" t="e">
        <f>SUMIFS(#REF!,#REF!,$B279,#REF!,"Yes")</f>
        <v>#REF!</v>
      </c>
      <c r="V279" s="4" t="e">
        <f>SUMIFS(#REF!,#REF!,$B279,#REF!,"Yes")</f>
        <v>#REF!</v>
      </c>
      <c r="W279" s="4" t="e">
        <f>SUMIFS(#REF!,#REF!,$B279,#REF!,"Yes")</f>
        <v>#REF!</v>
      </c>
      <c r="X279" s="4" t="e">
        <f>SUMIFS(#REF!,#REF!,$B279,#REF!,"Yes")</f>
        <v>#REF!</v>
      </c>
      <c r="Y279" s="4" t="e">
        <f>SUMIFS(#REF!,#REF!,$B279,#REF!,"Yes")</f>
        <v>#REF!</v>
      </c>
      <c r="Z279" s="4" t="e">
        <f>SUMIFS(#REF!,#REF!,$B279,#REF!,"Yes")</f>
        <v>#REF!</v>
      </c>
      <c r="AA279" s="4" t="e">
        <f>SUMIFS(#REF!,#REF!,$B279,#REF!,"Yes")</f>
        <v>#REF!</v>
      </c>
      <c r="AB279" s="4" t="e">
        <f>SUMIFS(#REF!,#REF!,$B279,#REF!,"Yes")</f>
        <v>#REF!</v>
      </c>
      <c r="AC279" s="4" t="e">
        <f>SUMIFS(#REF!,#REF!,$B279,#REF!,"Yes")</f>
        <v>#REF!</v>
      </c>
      <c r="AD279" s="4" t="e">
        <f>SUMIFS(#REF!,#REF!,$B279,#REF!,"Yes")</f>
        <v>#REF!</v>
      </c>
      <c r="AE279" s="4" t="e">
        <f>SUMIFS(#REF!,#REF!,$B279,#REF!,"Yes")</f>
        <v>#REF!</v>
      </c>
      <c r="AF279" s="4" t="e">
        <f>SUMIFS(#REF!,#REF!,$B279,#REF!,"Yes")</f>
        <v>#REF!</v>
      </c>
      <c r="AG279" s="4" t="e">
        <f>IFERROR(INDEX(#REF!,MATCH(B279,#REF!,0),6),H279)</f>
        <v>#REF!</v>
      </c>
      <c r="AH279" s="12">
        <f t="shared" si="223"/>
        <v>0</v>
      </c>
      <c r="AI279" s="4" t="e">
        <f t="shared" si="224"/>
        <v>#REF!</v>
      </c>
      <c r="AJ279" s="4" t="e">
        <f t="shared" si="255"/>
        <v>#REF!</v>
      </c>
      <c r="AK279" s="4" t="e">
        <f t="shared" si="225"/>
        <v>#REF!</v>
      </c>
      <c r="AL279" s="4" t="e">
        <f t="shared" si="226"/>
        <v>#REF!</v>
      </c>
      <c r="AM279" s="4" t="e">
        <f t="shared" si="227"/>
        <v>#REF!</v>
      </c>
      <c r="AN279" s="4" t="e">
        <f t="shared" si="256"/>
        <v>#REF!</v>
      </c>
      <c r="AO279" s="4" t="e">
        <f t="shared" si="228"/>
        <v>#REF!</v>
      </c>
      <c r="AP279" s="4" t="e">
        <f t="shared" si="257"/>
        <v>#REF!</v>
      </c>
      <c r="AQ279" s="4" t="e">
        <f t="shared" si="229"/>
        <v>#REF!</v>
      </c>
      <c r="AR279" s="4" t="e">
        <f t="shared" si="230"/>
        <v>#REF!</v>
      </c>
      <c r="AS279" s="4" t="e">
        <f t="shared" si="231"/>
        <v>#REF!</v>
      </c>
      <c r="AT279" s="4" t="e">
        <f t="shared" si="258"/>
        <v>#REF!</v>
      </c>
      <c r="AU279" s="4" t="e">
        <f t="shared" si="232"/>
        <v>#REF!</v>
      </c>
      <c r="AV279" s="4" t="e">
        <f t="shared" si="259"/>
        <v>#REF!</v>
      </c>
      <c r="AW279" s="4" t="e">
        <f t="shared" si="233"/>
        <v>#REF!</v>
      </c>
      <c r="AX279" s="4" t="e">
        <f t="shared" si="234"/>
        <v>#REF!</v>
      </c>
      <c r="AY279" s="4" t="e">
        <f t="shared" si="235"/>
        <v>#REF!</v>
      </c>
      <c r="AZ279" s="4" t="e">
        <f t="shared" si="260"/>
        <v>#REF!</v>
      </c>
      <c r="BA279" s="4" t="e">
        <f t="shared" si="236"/>
        <v>#REF!</v>
      </c>
      <c r="BB279" s="4" t="e">
        <f t="shared" si="261"/>
        <v>#REF!</v>
      </c>
      <c r="BC279" s="4" t="e">
        <f t="shared" si="237"/>
        <v>#REF!</v>
      </c>
      <c r="BD279" s="4" t="e">
        <f t="shared" si="238"/>
        <v>#REF!</v>
      </c>
      <c r="BE279" s="4" t="e">
        <f t="shared" si="239"/>
        <v>#REF!</v>
      </c>
      <c r="BF279" s="4" t="e">
        <f t="shared" si="262"/>
        <v>#REF!</v>
      </c>
      <c r="BG279" s="4" t="e">
        <f t="shared" si="240"/>
        <v>#REF!</v>
      </c>
      <c r="BH279" s="4" t="e">
        <f t="shared" si="263"/>
        <v>#REF!</v>
      </c>
      <c r="BI279" s="4" t="e">
        <f t="shared" si="241"/>
        <v>#REF!</v>
      </c>
      <c r="BJ279" s="4" t="e">
        <f t="shared" si="242"/>
        <v>#REF!</v>
      </c>
      <c r="BK279" s="4" t="e">
        <f t="shared" si="243"/>
        <v>#REF!</v>
      </c>
      <c r="BL279" s="4" t="e">
        <f t="shared" si="264"/>
        <v>#REF!</v>
      </c>
      <c r="BM279" s="4" t="e">
        <f t="shared" si="244"/>
        <v>#REF!</v>
      </c>
      <c r="BN279" s="4" t="e">
        <f t="shared" si="265"/>
        <v>#REF!</v>
      </c>
      <c r="BO279" s="4" t="e">
        <f t="shared" si="245"/>
        <v>#REF!</v>
      </c>
      <c r="BP279" s="4" t="e">
        <f t="shared" si="246"/>
        <v>#REF!</v>
      </c>
      <c r="BQ279" s="4" t="e">
        <f t="shared" si="247"/>
        <v>#REF!</v>
      </c>
      <c r="BR279" s="4" t="e">
        <f t="shared" si="266"/>
        <v>#REF!</v>
      </c>
      <c r="BS279" s="4" t="e">
        <f t="shared" si="248"/>
        <v>#REF!</v>
      </c>
      <c r="BT279" s="4" t="e">
        <f t="shared" si="267"/>
        <v>#REF!</v>
      </c>
      <c r="BU279" s="4" t="e">
        <f t="shared" si="249"/>
        <v>#REF!</v>
      </c>
      <c r="BV279" s="4" t="e">
        <f t="shared" si="250"/>
        <v>#REF!</v>
      </c>
      <c r="BW279" s="4" t="e">
        <f t="shared" si="251"/>
        <v>#REF!</v>
      </c>
      <c r="BX279" s="4" t="e">
        <f t="shared" si="268"/>
        <v>#REF!</v>
      </c>
      <c r="BY279" s="4" t="e">
        <f t="shared" si="252"/>
        <v>#REF!</v>
      </c>
      <c r="BZ279" s="4" t="e">
        <f t="shared" si="269"/>
        <v>#REF!</v>
      </c>
      <c r="CA279" t="e">
        <f t="shared" si="253"/>
        <v>#REF!</v>
      </c>
      <c r="CB279">
        <v>0</v>
      </c>
      <c r="CC279" t="e">
        <f t="shared" si="270"/>
        <v>#REF!</v>
      </c>
      <c r="CD279" t="e">
        <f t="shared" si="271"/>
        <v>#REF!</v>
      </c>
      <c r="CE279" t="e">
        <f t="shared" si="272"/>
        <v>#REF!</v>
      </c>
      <c r="CF279" t="e">
        <f t="shared" si="273"/>
        <v>#REF!</v>
      </c>
      <c r="CG279" t="e">
        <f t="shared" si="274"/>
        <v>#REF!</v>
      </c>
      <c r="CH279" t="e">
        <f t="shared" si="275"/>
        <v>#REF!</v>
      </c>
      <c r="CI279" t="e">
        <f t="shared" si="276"/>
        <v>#REF!</v>
      </c>
      <c r="CJ279" t="e">
        <f t="shared" si="277"/>
        <v>#REF!</v>
      </c>
      <c r="CL279" s="89" t="e">
        <f t="shared" si="254"/>
        <v>#REF!</v>
      </c>
    </row>
    <row r="280" spans="1:90" x14ac:dyDescent="0.3">
      <c r="A280" t="s">
        <v>2</v>
      </c>
      <c r="B280">
        <v>12964</v>
      </c>
      <c r="C280" t="s">
        <v>1</v>
      </c>
      <c r="D280" s="16" t="e">
        <f>SUMIFS(#REF!,#REF!,$B280,#REF!,"Yes")</f>
        <v>#REF!</v>
      </c>
      <c r="E280" s="4" t="e">
        <f>SUMIFS(#REF!,#REF!,$B280,#REF!,"Yes")</f>
        <v>#REF!</v>
      </c>
      <c r="F280" s="4" t="e">
        <f>SUMIFS(#REF!,#REF!,$B280,#REF!,"Yes")</f>
        <v>#REF!</v>
      </c>
      <c r="G280" s="4" t="e">
        <f>SUMIFS(#REF!,#REF!,$B280,#REF!,"Yes")</f>
        <v>#REF!</v>
      </c>
      <c r="H280" s="4" t="e">
        <f>SUMIFS(#REF!,#REF!,$B280,#REF!,"Yes")</f>
        <v>#REF!</v>
      </c>
      <c r="I280" s="4" t="e">
        <f>SUMIFS(#REF!,#REF!,$B280,#REF!,"Yes")</f>
        <v>#REF!</v>
      </c>
      <c r="J280" s="4" t="e">
        <f>SUMIFS(#REF!,#REF!,$B280,#REF!,"Yes")</f>
        <v>#REF!</v>
      </c>
      <c r="K280" s="4" t="e">
        <f>SUMIFS(#REF!,#REF!,$B280,#REF!,"Yes")</f>
        <v>#REF!</v>
      </c>
      <c r="L280" s="4" t="e">
        <f>SUMIFS(#REF!,#REF!,$B280,#REF!,"Yes")</f>
        <v>#REF!</v>
      </c>
      <c r="M280" s="4" t="e">
        <f>SUMIFS(#REF!,#REF!,$B280,#REF!,"Yes")</f>
        <v>#REF!</v>
      </c>
      <c r="N280" s="4" t="e">
        <f>SUMIFS(#REF!,#REF!,$B280,#REF!,"Yes")</f>
        <v>#REF!</v>
      </c>
      <c r="O280" s="4" t="e">
        <f>SUMIFS(#REF!,#REF!,$B280,#REF!,"Yes")</f>
        <v>#REF!</v>
      </c>
      <c r="P280" s="4" t="e">
        <f>SUMIFS(#REF!,#REF!,$B280,#REF!,"Yes")</f>
        <v>#REF!</v>
      </c>
      <c r="Q280" s="4" t="e">
        <f>SUMIFS(#REF!,#REF!,$B280,#REF!,"Yes")</f>
        <v>#REF!</v>
      </c>
      <c r="R280" s="4" t="e">
        <f>SUMIFS(#REF!,#REF!,$B280,#REF!,"Yes")</f>
        <v>#REF!</v>
      </c>
      <c r="S280" s="4" t="e">
        <f>SUMIFS(#REF!,#REF!,$B280,#REF!,"Yes")</f>
        <v>#REF!</v>
      </c>
      <c r="T280" s="4" t="e">
        <f>SUMIFS(#REF!,#REF!,$B280,#REF!,"Yes")</f>
        <v>#REF!</v>
      </c>
      <c r="U280" s="4" t="e">
        <f>SUMIFS(#REF!,#REF!,$B280,#REF!,"Yes")</f>
        <v>#REF!</v>
      </c>
      <c r="V280" s="4" t="e">
        <f>SUMIFS(#REF!,#REF!,$B280,#REF!,"Yes")</f>
        <v>#REF!</v>
      </c>
      <c r="W280" s="4" t="e">
        <f>SUMIFS(#REF!,#REF!,$B280,#REF!,"Yes")</f>
        <v>#REF!</v>
      </c>
      <c r="X280" s="4" t="e">
        <f>SUMIFS(#REF!,#REF!,$B280,#REF!,"Yes")</f>
        <v>#REF!</v>
      </c>
      <c r="Y280" s="4" t="e">
        <f>SUMIFS(#REF!,#REF!,$B280,#REF!,"Yes")</f>
        <v>#REF!</v>
      </c>
      <c r="Z280" s="4" t="e">
        <f>SUMIFS(#REF!,#REF!,$B280,#REF!,"Yes")</f>
        <v>#REF!</v>
      </c>
      <c r="AA280" s="4" t="e">
        <f>SUMIFS(#REF!,#REF!,$B280,#REF!,"Yes")</f>
        <v>#REF!</v>
      </c>
      <c r="AB280" s="4" t="e">
        <f>SUMIFS(#REF!,#REF!,$B280,#REF!,"Yes")</f>
        <v>#REF!</v>
      </c>
      <c r="AC280" s="4" t="e">
        <f>SUMIFS(#REF!,#REF!,$B280,#REF!,"Yes")</f>
        <v>#REF!</v>
      </c>
      <c r="AD280" s="4" t="e">
        <f>SUMIFS(#REF!,#REF!,$B280,#REF!,"Yes")</f>
        <v>#REF!</v>
      </c>
      <c r="AE280" s="4" t="e">
        <f>SUMIFS(#REF!,#REF!,$B280,#REF!,"Yes")</f>
        <v>#REF!</v>
      </c>
      <c r="AF280" s="4" t="e">
        <f>SUMIFS(#REF!,#REF!,$B280,#REF!,"Yes")</f>
        <v>#REF!</v>
      </c>
      <c r="AG280" s="4" t="e">
        <f>IFERROR(INDEX(#REF!,MATCH(B280,#REF!,0),6),H280)</f>
        <v>#REF!</v>
      </c>
      <c r="AH280" s="12">
        <f t="shared" si="223"/>
        <v>0</v>
      </c>
      <c r="AI280" s="4" t="e">
        <f t="shared" si="224"/>
        <v>#REF!</v>
      </c>
      <c r="AJ280" s="4" t="e">
        <f t="shared" si="255"/>
        <v>#REF!</v>
      </c>
      <c r="AK280" s="4" t="e">
        <f t="shared" si="225"/>
        <v>#REF!</v>
      </c>
      <c r="AL280" s="4" t="e">
        <f t="shared" si="226"/>
        <v>#REF!</v>
      </c>
      <c r="AM280" s="4" t="e">
        <f t="shared" si="227"/>
        <v>#REF!</v>
      </c>
      <c r="AN280" s="4" t="e">
        <f t="shared" si="256"/>
        <v>#REF!</v>
      </c>
      <c r="AO280" s="4" t="e">
        <f t="shared" si="228"/>
        <v>#REF!</v>
      </c>
      <c r="AP280" s="4" t="e">
        <f t="shared" si="257"/>
        <v>#REF!</v>
      </c>
      <c r="AQ280" s="4" t="e">
        <f t="shared" si="229"/>
        <v>#REF!</v>
      </c>
      <c r="AR280" s="4" t="e">
        <f t="shared" si="230"/>
        <v>#REF!</v>
      </c>
      <c r="AS280" s="4" t="e">
        <f t="shared" si="231"/>
        <v>#REF!</v>
      </c>
      <c r="AT280" s="4" t="e">
        <f t="shared" si="258"/>
        <v>#REF!</v>
      </c>
      <c r="AU280" s="4" t="e">
        <f t="shared" si="232"/>
        <v>#REF!</v>
      </c>
      <c r="AV280" s="4" t="e">
        <f t="shared" si="259"/>
        <v>#REF!</v>
      </c>
      <c r="AW280" s="4" t="e">
        <f t="shared" si="233"/>
        <v>#REF!</v>
      </c>
      <c r="AX280" s="4" t="e">
        <f t="shared" si="234"/>
        <v>#REF!</v>
      </c>
      <c r="AY280" s="4" t="e">
        <f t="shared" si="235"/>
        <v>#REF!</v>
      </c>
      <c r="AZ280" s="4" t="e">
        <f t="shared" si="260"/>
        <v>#REF!</v>
      </c>
      <c r="BA280" s="4" t="e">
        <f t="shared" si="236"/>
        <v>#REF!</v>
      </c>
      <c r="BB280" s="4" t="e">
        <f t="shared" si="261"/>
        <v>#REF!</v>
      </c>
      <c r="BC280" s="4" t="e">
        <f t="shared" si="237"/>
        <v>#REF!</v>
      </c>
      <c r="BD280" s="4" t="e">
        <f t="shared" si="238"/>
        <v>#REF!</v>
      </c>
      <c r="BE280" s="4" t="e">
        <f t="shared" si="239"/>
        <v>#REF!</v>
      </c>
      <c r="BF280" s="4" t="e">
        <f t="shared" si="262"/>
        <v>#REF!</v>
      </c>
      <c r="BG280" s="4" t="e">
        <f t="shared" si="240"/>
        <v>#REF!</v>
      </c>
      <c r="BH280" s="4" t="e">
        <f t="shared" si="263"/>
        <v>#REF!</v>
      </c>
      <c r="BI280" s="4" t="e">
        <f t="shared" si="241"/>
        <v>#REF!</v>
      </c>
      <c r="BJ280" s="4" t="e">
        <f t="shared" si="242"/>
        <v>#REF!</v>
      </c>
      <c r="BK280" s="4" t="e">
        <f t="shared" si="243"/>
        <v>#REF!</v>
      </c>
      <c r="BL280" s="4" t="e">
        <f t="shared" si="264"/>
        <v>#REF!</v>
      </c>
      <c r="BM280" s="4" t="e">
        <f t="shared" si="244"/>
        <v>#REF!</v>
      </c>
      <c r="BN280" s="4" t="e">
        <f t="shared" si="265"/>
        <v>#REF!</v>
      </c>
      <c r="BO280" s="4" t="e">
        <f t="shared" si="245"/>
        <v>#REF!</v>
      </c>
      <c r="BP280" s="4" t="e">
        <f t="shared" si="246"/>
        <v>#REF!</v>
      </c>
      <c r="BQ280" s="4" t="e">
        <f t="shared" si="247"/>
        <v>#REF!</v>
      </c>
      <c r="BR280" s="4" t="e">
        <f t="shared" si="266"/>
        <v>#REF!</v>
      </c>
      <c r="BS280" s="4" t="e">
        <f t="shared" si="248"/>
        <v>#REF!</v>
      </c>
      <c r="BT280" s="4" t="e">
        <f t="shared" si="267"/>
        <v>#REF!</v>
      </c>
      <c r="BU280" s="4" t="e">
        <f t="shared" si="249"/>
        <v>#REF!</v>
      </c>
      <c r="BV280" s="4" t="e">
        <f t="shared" si="250"/>
        <v>#REF!</v>
      </c>
      <c r="BW280" s="4" t="e">
        <f t="shared" si="251"/>
        <v>#REF!</v>
      </c>
      <c r="BX280" s="4" t="e">
        <f t="shared" si="268"/>
        <v>#REF!</v>
      </c>
      <c r="BY280" s="4" t="e">
        <f t="shared" si="252"/>
        <v>#REF!</v>
      </c>
      <c r="BZ280" s="4" t="e">
        <f t="shared" si="269"/>
        <v>#REF!</v>
      </c>
      <c r="CA280" t="e">
        <f t="shared" si="253"/>
        <v>#REF!</v>
      </c>
      <c r="CB280">
        <v>0</v>
      </c>
      <c r="CC280" t="e">
        <f t="shared" si="270"/>
        <v>#REF!</v>
      </c>
      <c r="CD280" t="e">
        <f t="shared" si="271"/>
        <v>#REF!</v>
      </c>
      <c r="CE280" t="e">
        <f t="shared" si="272"/>
        <v>#REF!</v>
      </c>
      <c r="CF280" t="e">
        <f t="shared" si="273"/>
        <v>#REF!</v>
      </c>
      <c r="CG280" t="e">
        <f t="shared" si="274"/>
        <v>#REF!</v>
      </c>
      <c r="CH280" t="e">
        <f t="shared" si="275"/>
        <v>#REF!</v>
      </c>
      <c r="CI280" t="e">
        <f t="shared" si="276"/>
        <v>#REF!</v>
      </c>
      <c r="CJ280" t="e">
        <f t="shared" si="277"/>
        <v>#REF!</v>
      </c>
      <c r="CL280" s="89" t="e">
        <f t="shared" si="254"/>
        <v>#REF!</v>
      </c>
    </row>
    <row r="281" spans="1:90" x14ac:dyDescent="0.3">
      <c r="A281" t="s">
        <v>2</v>
      </c>
      <c r="B281">
        <v>13043</v>
      </c>
      <c r="C281" t="s">
        <v>174</v>
      </c>
      <c r="D281" s="16" t="e">
        <f>SUMIFS(#REF!,#REF!,$B281,#REF!,"Yes")</f>
        <v>#REF!</v>
      </c>
      <c r="E281" s="4" t="e">
        <f>SUMIFS(#REF!,#REF!,$B281,#REF!,"Yes")</f>
        <v>#REF!</v>
      </c>
      <c r="F281" s="4" t="e">
        <f>SUMIFS(#REF!,#REF!,$B281,#REF!,"Yes")</f>
        <v>#REF!</v>
      </c>
      <c r="G281" s="4" t="e">
        <f>SUMIFS(#REF!,#REF!,$B281,#REF!,"Yes")</f>
        <v>#REF!</v>
      </c>
      <c r="H281" s="4" t="e">
        <f>SUMIFS(#REF!,#REF!,$B281,#REF!,"Yes")</f>
        <v>#REF!</v>
      </c>
      <c r="I281" s="4" t="e">
        <f>SUMIFS(#REF!,#REF!,$B281,#REF!,"Yes")</f>
        <v>#REF!</v>
      </c>
      <c r="J281" s="4" t="e">
        <f>SUMIFS(#REF!,#REF!,$B281,#REF!,"Yes")</f>
        <v>#REF!</v>
      </c>
      <c r="K281" s="4" t="e">
        <f>SUMIFS(#REF!,#REF!,$B281,#REF!,"Yes")</f>
        <v>#REF!</v>
      </c>
      <c r="L281" s="4" t="e">
        <f>SUMIFS(#REF!,#REF!,$B281,#REF!,"Yes")</f>
        <v>#REF!</v>
      </c>
      <c r="M281" s="4" t="e">
        <f>SUMIFS(#REF!,#REF!,$B281,#REF!,"Yes")</f>
        <v>#REF!</v>
      </c>
      <c r="N281" s="4" t="e">
        <f>SUMIFS(#REF!,#REF!,$B281,#REF!,"Yes")</f>
        <v>#REF!</v>
      </c>
      <c r="O281" s="4" t="e">
        <f>SUMIFS(#REF!,#REF!,$B281,#REF!,"Yes")</f>
        <v>#REF!</v>
      </c>
      <c r="P281" s="4" t="e">
        <f>SUMIFS(#REF!,#REF!,$B281,#REF!,"Yes")</f>
        <v>#REF!</v>
      </c>
      <c r="Q281" s="4" t="e">
        <f>SUMIFS(#REF!,#REF!,$B281,#REF!,"Yes")</f>
        <v>#REF!</v>
      </c>
      <c r="R281" s="4" t="e">
        <f>SUMIFS(#REF!,#REF!,$B281,#REF!,"Yes")</f>
        <v>#REF!</v>
      </c>
      <c r="S281" s="4" t="e">
        <f>SUMIFS(#REF!,#REF!,$B281,#REF!,"Yes")</f>
        <v>#REF!</v>
      </c>
      <c r="T281" s="4" t="e">
        <f>SUMIFS(#REF!,#REF!,$B281,#REF!,"Yes")</f>
        <v>#REF!</v>
      </c>
      <c r="U281" s="4" t="e">
        <f>SUMIFS(#REF!,#REF!,$B281,#REF!,"Yes")</f>
        <v>#REF!</v>
      </c>
      <c r="V281" s="4" t="e">
        <f>SUMIFS(#REF!,#REF!,$B281,#REF!,"Yes")</f>
        <v>#REF!</v>
      </c>
      <c r="W281" s="4" t="e">
        <f>SUMIFS(#REF!,#REF!,$B281,#REF!,"Yes")</f>
        <v>#REF!</v>
      </c>
      <c r="X281" s="4" t="e">
        <f>SUMIFS(#REF!,#REF!,$B281,#REF!,"Yes")</f>
        <v>#REF!</v>
      </c>
      <c r="Y281" s="4" t="e">
        <f>SUMIFS(#REF!,#REF!,$B281,#REF!,"Yes")</f>
        <v>#REF!</v>
      </c>
      <c r="Z281" s="4" t="e">
        <f>SUMIFS(#REF!,#REF!,$B281,#REF!,"Yes")</f>
        <v>#REF!</v>
      </c>
      <c r="AA281" s="4" t="e">
        <f>SUMIFS(#REF!,#REF!,$B281,#REF!,"Yes")</f>
        <v>#REF!</v>
      </c>
      <c r="AB281" s="4" t="e">
        <f>SUMIFS(#REF!,#REF!,$B281,#REF!,"Yes")</f>
        <v>#REF!</v>
      </c>
      <c r="AC281" s="4" t="e">
        <f>SUMIFS(#REF!,#REF!,$B281,#REF!,"Yes")</f>
        <v>#REF!</v>
      </c>
      <c r="AD281" s="4" t="e">
        <f>SUMIFS(#REF!,#REF!,$B281,#REF!,"Yes")</f>
        <v>#REF!</v>
      </c>
      <c r="AE281" s="4" t="e">
        <f>SUMIFS(#REF!,#REF!,$B281,#REF!,"Yes")</f>
        <v>#REF!</v>
      </c>
      <c r="AF281" s="4" t="e">
        <f>SUMIFS(#REF!,#REF!,$B281,#REF!,"Yes")</f>
        <v>#REF!</v>
      </c>
      <c r="AG281" s="4" t="e">
        <f>IFERROR(INDEX(#REF!,MATCH(B281,#REF!,0),6),H281)</f>
        <v>#REF!</v>
      </c>
      <c r="AH281" s="12">
        <f t="shared" si="223"/>
        <v>0</v>
      </c>
      <c r="AI281" s="4" t="e">
        <f t="shared" si="224"/>
        <v>#REF!</v>
      </c>
      <c r="AJ281" s="4" t="e">
        <f t="shared" si="255"/>
        <v>#REF!</v>
      </c>
      <c r="AK281" s="4" t="e">
        <f t="shared" si="225"/>
        <v>#REF!</v>
      </c>
      <c r="AL281" s="4" t="e">
        <f t="shared" si="226"/>
        <v>#REF!</v>
      </c>
      <c r="AM281" s="4" t="e">
        <f t="shared" si="227"/>
        <v>#REF!</v>
      </c>
      <c r="AN281" s="4" t="e">
        <f t="shared" si="256"/>
        <v>#REF!</v>
      </c>
      <c r="AO281" s="4" t="e">
        <f t="shared" si="228"/>
        <v>#REF!</v>
      </c>
      <c r="AP281" s="4" t="e">
        <f t="shared" si="257"/>
        <v>#REF!</v>
      </c>
      <c r="AQ281" s="4" t="e">
        <f t="shared" si="229"/>
        <v>#REF!</v>
      </c>
      <c r="AR281" s="4" t="e">
        <f t="shared" si="230"/>
        <v>#REF!</v>
      </c>
      <c r="AS281" s="4" t="e">
        <f t="shared" si="231"/>
        <v>#REF!</v>
      </c>
      <c r="AT281" s="4" t="e">
        <f t="shared" si="258"/>
        <v>#REF!</v>
      </c>
      <c r="AU281" s="4" t="e">
        <f t="shared" si="232"/>
        <v>#REF!</v>
      </c>
      <c r="AV281" s="4" t="e">
        <f t="shared" si="259"/>
        <v>#REF!</v>
      </c>
      <c r="AW281" s="4" t="e">
        <f t="shared" si="233"/>
        <v>#REF!</v>
      </c>
      <c r="AX281" s="4" t="e">
        <f t="shared" si="234"/>
        <v>#REF!</v>
      </c>
      <c r="AY281" s="4" t="e">
        <f t="shared" si="235"/>
        <v>#REF!</v>
      </c>
      <c r="AZ281" s="4" t="e">
        <f t="shared" si="260"/>
        <v>#REF!</v>
      </c>
      <c r="BA281" s="4" t="e">
        <f t="shared" si="236"/>
        <v>#REF!</v>
      </c>
      <c r="BB281" s="4" t="e">
        <f t="shared" si="261"/>
        <v>#REF!</v>
      </c>
      <c r="BC281" s="4" t="e">
        <f t="shared" si="237"/>
        <v>#REF!</v>
      </c>
      <c r="BD281" s="4" t="e">
        <f t="shared" si="238"/>
        <v>#REF!</v>
      </c>
      <c r="BE281" s="4" t="e">
        <f t="shared" si="239"/>
        <v>#REF!</v>
      </c>
      <c r="BF281" s="4" t="e">
        <f t="shared" si="262"/>
        <v>#REF!</v>
      </c>
      <c r="BG281" s="4" t="e">
        <f t="shared" si="240"/>
        <v>#REF!</v>
      </c>
      <c r="BH281" s="4" t="e">
        <f t="shared" si="263"/>
        <v>#REF!</v>
      </c>
      <c r="BI281" s="4" t="e">
        <f t="shared" si="241"/>
        <v>#REF!</v>
      </c>
      <c r="BJ281" s="4" t="e">
        <f t="shared" si="242"/>
        <v>#REF!</v>
      </c>
      <c r="BK281" s="4" t="e">
        <f t="shared" si="243"/>
        <v>#REF!</v>
      </c>
      <c r="BL281" s="4" t="e">
        <f t="shared" si="264"/>
        <v>#REF!</v>
      </c>
      <c r="BM281" s="4" t="e">
        <f t="shared" si="244"/>
        <v>#REF!</v>
      </c>
      <c r="BN281" s="4" t="e">
        <f t="shared" si="265"/>
        <v>#REF!</v>
      </c>
      <c r="BO281" s="4" t="e">
        <f t="shared" si="245"/>
        <v>#REF!</v>
      </c>
      <c r="BP281" s="4" t="e">
        <f t="shared" si="246"/>
        <v>#REF!</v>
      </c>
      <c r="BQ281" s="4" t="e">
        <f t="shared" si="247"/>
        <v>#REF!</v>
      </c>
      <c r="BR281" s="4" t="e">
        <f t="shared" si="266"/>
        <v>#REF!</v>
      </c>
      <c r="BS281" s="4" t="e">
        <f t="shared" si="248"/>
        <v>#REF!</v>
      </c>
      <c r="BT281" s="4" t="e">
        <f t="shared" si="267"/>
        <v>#REF!</v>
      </c>
      <c r="BU281" s="4" t="e">
        <f t="shared" si="249"/>
        <v>#REF!</v>
      </c>
      <c r="BV281" s="4" t="e">
        <f t="shared" si="250"/>
        <v>#REF!</v>
      </c>
      <c r="BW281" s="4" t="e">
        <f t="shared" si="251"/>
        <v>#REF!</v>
      </c>
      <c r="BX281" s="4" t="e">
        <f t="shared" si="268"/>
        <v>#REF!</v>
      </c>
      <c r="BY281" s="4" t="e">
        <f t="shared" si="252"/>
        <v>#REF!</v>
      </c>
      <c r="BZ281" s="4" t="e">
        <f t="shared" si="269"/>
        <v>#REF!</v>
      </c>
      <c r="CA281" t="e">
        <f t="shared" si="253"/>
        <v>#REF!</v>
      </c>
      <c r="CB281">
        <v>0</v>
      </c>
      <c r="CC281" t="e">
        <f t="shared" si="270"/>
        <v>#REF!</v>
      </c>
      <c r="CD281" t="e">
        <f t="shared" si="271"/>
        <v>#REF!</v>
      </c>
      <c r="CE281" t="e">
        <f t="shared" si="272"/>
        <v>#REF!</v>
      </c>
      <c r="CF281" t="e">
        <f t="shared" si="273"/>
        <v>#REF!</v>
      </c>
      <c r="CG281" t="e">
        <f t="shared" si="274"/>
        <v>#REF!</v>
      </c>
      <c r="CH281" t="e">
        <f t="shared" si="275"/>
        <v>#REF!</v>
      </c>
      <c r="CI281" t="e">
        <f t="shared" si="276"/>
        <v>#REF!</v>
      </c>
      <c r="CJ281" t="e">
        <f t="shared" si="277"/>
        <v>#REF!</v>
      </c>
      <c r="CL281" s="89" t="e">
        <f t="shared" si="254"/>
        <v>#REF!</v>
      </c>
    </row>
    <row r="282" spans="1:90" x14ac:dyDescent="0.3">
      <c r="A282" t="s">
        <v>2</v>
      </c>
      <c r="B282">
        <v>13167</v>
      </c>
      <c r="C282" t="s">
        <v>432</v>
      </c>
      <c r="D282" s="16" t="e">
        <f>SUMIFS(#REF!,#REF!,$B282,#REF!,"Yes")</f>
        <v>#REF!</v>
      </c>
      <c r="E282" s="4" t="e">
        <f>SUMIFS(#REF!,#REF!,$B282,#REF!,"Yes")</f>
        <v>#REF!</v>
      </c>
      <c r="F282" s="4" t="e">
        <f>SUMIFS(#REF!,#REF!,$B282,#REF!,"Yes")</f>
        <v>#REF!</v>
      </c>
      <c r="G282" s="4" t="e">
        <f>SUMIFS(#REF!,#REF!,$B282,#REF!,"Yes")</f>
        <v>#REF!</v>
      </c>
      <c r="H282" s="4" t="e">
        <f>SUMIFS(#REF!,#REF!,$B282,#REF!,"Yes")</f>
        <v>#REF!</v>
      </c>
      <c r="I282" s="4" t="e">
        <f>SUMIFS(#REF!,#REF!,$B282,#REF!,"Yes")</f>
        <v>#REF!</v>
      </c>
      <c r="J282" s="4" t="e">
        <f>SUMIFS(#REF!,#REF!,$B282,#REF!,"Yes")</f>
        <v>#REF!</v>
      </c>
      <c r="K282" s="4" t="e">
        <f>SUMIFS(#REF!,#REF!,$B282,#REF!,"Yes")</f>
        <v>#REF!</v>
      </c>
      <c r="L282" s="4" t="e">
        <f>SUMIFS(#REF!,#REF!,$B282,#REF!,"Yes")</f>
        <v>#REF!</v>
      </c>
      <c r="M282" s="4" t="e">
        <f>SUMIFS(#REF!,#REF!,$B282,#REF!,"Yes")</f>
        <v>#REF!</v>
      </c>
      <c r="N282" s="4" t="e">
        <f>SUMIFS(#REF!,#REF!,$B282,#REF!,"Yes")</f>
        <v>#REF!</v>
      </c>
      <c r="O282" s="4" t="e">
        <f>SUMIFS(#REF!,#REF!,$B282,#REF!,"Yes")</f>
        <v>#REF!</v>
      </c>
      <c r="P282" s="4" t="e">
        <f>SUMIFS(#REF!,#REF!,$B282,#REF!,"Yes")</f>
        <v>#REF!</v>
      </c>
      <c r="Q282" s="4" t="e">
        <f>SUMIFS(#REF!,#REF!,$B282,#REF!,"Yes")</f>
        <v>#REF!</v>
      </c>
      <c r="R282" s="4" t="e">
        <f>SUMIFS(#REF!,#REF!,$B282,#REF!,"Yes")</f>
        <v>#REF!</v>
      </c>
      <c r="S282" s="4" t="e">
        <f>SUMIFS(#REF!,#REF!,$B282,#REF!,"Yes")</f>
        <v>#REF!</v>
      </c>
      <c r="T282" s="4" t="e">
        <f>SUMIFS(#REF!,#REF!,$B282,#REF!,"Yes")</f>
        <v>#REF!</v>
      </c>
      <c r="U282" s="4" t="e">
        <f>SUMIFS(#REF!,#REF!,$B282,#REF!,"Yes")</f>
        <v>#REF!</v>
      </c>
      <c r="V282" s="4" t="e">
        <f>SUMIFS(#REF!,#REF!,$B282,#REF!,"Yes")</f>
        <v>#REF!</v>
      </c>
      <c r="W282" s="4" t="e">
        <f>SUMIFS(#REF!,#REF!,$B282,#REF!,"Yes")</f>
        <v>#REF!</v>
      </c>
      <c r="X282" s="4" t="e">
        <f>SUMIFS(#REF!,#REF!,$B282,#REF!,"Yes")</f>
        <v>#REF!</v>
      </c>
      <c r="Y282" s="4" t="e">
        <f>SUMIFS(#REF!,#REF!,$B282,#REF!,"Yes")</f>
        <v>#REF!</v>
      </c>
      <c r="Z282" s="4" t="e">
        <f>SUMIFS(#REF!,#REF!,$B282,#REF!,"Yes")</f>
        <v>#REF!</v>
      </c>
      <c r="AA282" s="4" t="e">
        <f>SUMIFS(#REF!,#REF!,$B282,#REF!,"Yes")</f>
        <v>#REF!</v>
      </c>
      <c r="AB282" s="4" t="e">
        <f>SUMIFS(#REF!,#REF!,$B282,#REF!,"Yes")</f>
        <v>#REF!</v>
      </c>
      <c r="AC282" s="4" t="e">
        <f>SUMIFS(#REF!,#REF!,$B282,#REF!,"Yes")</f>
        <v>#REF!</v>
      </c>
      <c r="AD282" s="4" t="e">
        <f>SUMIFS(#REF!,#REF!,$B282,#REF!,"Yes")</f>
        <v>#REF!</v>
      </c>
      <c r="AE282" s="4" t="e">
        <f>SUMIFS(#REF!,#REF!,$B282,#REF!,"Yes")</f>
        <v>#REF!</v>
      </c>
      <c r="AF282" s="4" t="e">
        <f>SUMIFS(#REF!,#REF!,$B282,#REF!,"Yes")</f>
        <v>#REF!</v>
      </c>
      <c r="AG282" s="4" t="e">
        <f>IFERROR(INDEX(#REF!,MATCH(B282,#REF!,0),6),H282)</f>
        <v>#REF!</v>
      </c>
      <c r="AH282" s="12">
        <f t="shared" si="223"/>
        <v>0</v>
      </c>
      <c r="AI282" s="4" t="e">
        <f t="shared" si="224"/>
        <v>#REF!</v>
      </c>
      <c r="AJ282" s="4" t="e">
        <f t="shared" si="255"/>
        <v>#REF!</v>
      </c>
      <c r="AK282" s="4" t="e">
        <f t="shared" si="225"/>
        <v>#REF!</v>
      </c>
      <c r="AL282" s="4" t="e">
        <f t="shared" si="226"/>
        <v>#REF!</v>
      </c>
      <c r="AM282" s="4" t="e">
        <f t="shared" si="227"/>
        <v>#REF!</v>
      </c>
      <c r="AN282" s="4" t="e">
        <f t="shared" si="256"/>
        <v>#REF!</v>
      </c>
      <c r="AO282" s="4" t="e">
        <f t="shared" si="228"/>
        <v>#REF!</v>
      </c>
      <c r="AP282" s="4" t="e">
        <f t="shared" si="257"/>
        <v>#REF!</v>
      </c>
      <c r="AQ282" s="4" t="e">
        <f t="shared" si="229"/>
        <v>#REF!</v>
      </c>
      <c r="AR282" s="4" t="e">
        <f t="shared" si="230"/>
        <v>#REF!</v>
      </c>
      <c r="AS282" s="4" t="e">
        <f t="shared" si="231"/>
        <v>#REF!</v>
      </c>
      <c r="AT282" s="4" t="e">
        <f t="shared" si="258"/>
        <v>#REF!</v>
      </c>
      <c r="AU282" s="4" t="e">
        <f t="shared" si="232"/>
        <v>#REF!</v>
      </c>
      <c r="AV282" s="4" t="e">
        <f t="shared" si="259"/>
        <v>#REF!</v>
      </c>
      <c r="AW282" s="4" t="e">
        <f t="shared" si="233"/>
        <v>#REF!</v>
      </c>
      <c r="AX282" s="4" t="e">
        <f t="shared" si="234"/>
        <v>#REF!</v>
      </c>
      <c r="AY282" s="4" t="e">
        <f t="shared" si="235"/>
        <v>#REF!</v>
      </c>
      <c r="AZ282" s="4" t="e">
        <f t="shared" si="260"/>
        <v>#REF!</v>
      </c>
      <c r="BA282" s="4" t="e">
        <f t="shared" si="236"/>
        <v>#REF!</v>
      </c>
      <c r="BB282" s="4" t="e">
        <f t="shared" si="261"/>
        <v>#REF!</v>
      </c>
      <c r="BC282" s="4" t="e">
        <f t="shared" si="237"/>
        <v>#REF!</v>
      </c>
      <c r="BD282" s="4" t="e">
        <f t="shared" si="238"/>
        <v>#REF!</v>
      </c>
      <c r="BE282" s="4" t="e">
        <f t="shared" si="239"/>
        <v>#REF!</v>
      </c>
      <c r="BF282" s="4" t="e">
        <f t="shared" si="262"/>
        <v>#REF!</v>
      </c>
      <c r="BG282" s="4" t="e">
        <f t="shared" si="240"/>
        <v>#REF!</v>
      </c>
      <c r="BH282" s="4" t="e">
        <f t="shared" si="263"/>
        <v>#REF!</v>
      </c>
      <c r="BI282" s="4" t="e">
        <f t="shared" si="241"/>
        <v>#REF!</v>
      </c>
      <c r="BJ282" s="4" t="e">
        <f t="shared" si="242"/>
        <v>#REF!</v>
      </c>
      <c r="BK282" s="4" t="e">
        <f t="shared" si="243"/>
        <v>#REF!</v>
      </c>
      <c r="BL282" s="4" t="e">
        <f t="shared" si="264"/>
        <v>#REF!</v>
      </c>
      <c r="BM282" s="4" t="e">
        <f t="shared" si="244"/>
        <v>#REF!</v>
      </c>
      <c r="BN282" s="4" t="e">
        <f t="shared" si="265"/>
        <v>#REF!</v>
      </c>
      <c r="BO282" s="4" t="e">
        <f t="shared" si="245"/>
        <v>#REF!</v>
      </c>
      <c r="BP282" s="4" t="e">
        <f t="shared" si="246"/>
        <v>#REF!</v>
      </c>
      <c r="BQ282" s="4" t="e">
        <f t="shared" si="247"/>
        <v>#REF!</v>
      </c>
      <c r="BR282" s="4" t="e">
        <f t="shared" si="266"/>
        <v>#REF!</v>
      </c>
      <c r="BS282" s="4" t="e">
        <f t="shared" si="248"/>
        <v>#REF!</v>
      </c>
      <c r="BT282" s="4" t="e">
        <f t="shared" si="267"/>
        <v>#REF!</v>
      </c>
      <c r="BU282" s="4" t="e">
        <f t="shared" si="249"/>
        <v>#REF!</v>
      </c>
      <c r="BV282" s="4" t="e">
        <f t="shared" si="250"/>
        <v>#REF!</v>
      </c>
      <c r="BW282" s="4" t="e">
        <f t="shared" si="251"/>
        <v>#REF!</v>
      </c>
      <c r="BX282" s="4" t="e">
        <f t="shared" si="268"/>
        <v>#REF!</v>
      </c>
      <c r="BY282" s="4" t="e">
        <f t="shared" si="252"/>
        <v>#REF!</v>
      </c>
      <c r="BZ282" s="4" t="e">
        <f t="shared" si="269"/>
        <v>#REF!</v>
      </c>
      <c r="CA282" t="e">
        <f t="shared" si="253"/>
        <v>#REF!</v>
      </c>
      <c r="CB282">
        <v>0</v>
      </c>
      <c r="CC282" t="e">
        <f t="shared" si="270"/>
        <v>#REF!</v>
      </c>
      <c r="CD282" t="e">
        <f t="shared" si="271"/>
        <v>#REF!</v>
      </c>
      <c r="CE282" t="e">
        <f t="shared" si="272"/>
        <v>#REF!</v>
      </c>
      <c r="CF282" t="e">
        <f t="shared" si="273"/>
        <v>#REF!</v>
      </c>
      <c r="CG282" t="e">
        <f t="shared" si="274"/>
        <v>#REF!</v>
      </c>
      <c r="CH282" t="e">
        <f t="shared" si="275"/>
        <v>#REF!</v>
      </c>
      <c r="CI282" t="e">
        <f t="shared" si="276"/>
        <v>#REF!</v>
      </c>
      <c r="CJ282" t="e">
        <f t="shared" si="277"/>
        <v>#REF!</v>
      </c>
      <c r="CL282" s="89" t="e">
        <f t="shared" si="254"/>
        <v>#REF!</v>
      </c>
    </row>
    <row r="283" spans="1:90" x14ac:dyDescent="0.3">
      <c r="A283" t="s">
        <v>2</v>
      </c>
      <c r="B283">
        <v>20598</v>
      </c>
      <c r="C283" t="s">
        <v>449</v>
      </c>
      <c r="D283" s="16" t="e">
        <f>SUMIFS(#REF!,#REF!,$B283,#REF!,"Yes")</f>
        <v>#REF!</v>
      </c>
      <c r="E283" s="4" t="e">
        <f>SUMIFS(#REF!,#REF!,$B283,#REF!,"Yes")</f>
        <v>#REF!</v>
      </c>
      <c r="F283" s="4" t="e">
        <f>SUMIFS(#REF!,#REF!,$B283,#REF!,"Yes")</f>
        <v>#REF!</v>
      </c>
      <c r="G283" s="4" t="e">
        <f>SUMIFS(#REF!,#REF!,$B283,#REF!,"Yes")</f>
        <v>#REF!</v>
      </c>
      <c r="H283" s="4" t="e">
        <f>SUMIFS(#REF!,#REF!,$B283,#REF!,"Yes")</f>
        <v>#REF!</v>
      </c>
      <c r="I283" s="4" t="e">
        <f>SUMIFS(#REF!,#REF!,$B283,#REF!,"Yes")</f>
        <v>#REF!</v>
      </c>
      <c r="J283" s="4" t="e">
        <f>SUMIFS(#REF!,#REF!,$B283,#REF!,"Yes")</f>
        <v>#REF!</v>
      </c>
      <c r="K283" s="4" t="e">
        <f>SUMIFS(#REF!,#REF!,$B283,#REF!,"Yes")</f>
        <v>#REF!</v>
      </c>
      <c r="L283" s="4" t="e">
        <f>SUMIFS(#REF!,#REF!,$B283,#REF!,"Yes")</f>
        <v>#REF!</v>
      </c>
      <c r="M283" s="4" t="e">
        <f>SUMIFS(#REF!,#REF!,$B283,#REF!,"Yes")</f>
        <v>#REF!</v>
      </c>
      <c r="N283" s="4" t="e">
        <f>SUMIFS(#REF!,#REF!,$B283,#REF!,"Yes")</f>
        <v>#REF!</v>
      </c>
      <c r="O283" s="4" t="e">
        <f>SUMIFS(#REF!,#REF!,$B283,#REF!,"Yes")</f>
        <v>#REF!</v>
      </c>
      <c r="P283" s="4" t="e">
        <f>SUMIFS(#REF!,#REF!,$B283,#REF!,"Yes")</f>
        <v>#REF!</v>
      </c>
      <c r="Q283" s="4" t="e">
        <f>SUMIFS(#REF!,#REF!,$B283,#REF!,"Yes")</f>
        <v>#REF!</v>
      </c>
      <c r="R283" s="4" t="e">
        <f>SUMIFS(#REF!,#REF!,$B283,#REF!,"Yes")</f>
        <v>#REF!</v>
      </c>
      <c r="S283" s="4" t="e">
        <f>SUMIFS(#REF!,#REF!,$B283,#REF!,"Yes")</f>
        <v>#REF!</v>
      </c>
      <c r="T283" s="4" t="e">
        <f>SUMIFS(#REF!,#REF!,$B283,#REF!,"Yes")</f>
        <v>#REF!</v>
      </c>
      <c r="U283" s="4" t="e">
        <f>SUMIFS(#REF!,#REF!,$B283,#REF!,"Yes")</f>
        <v>#REF!</v>
      </c>
      <c r="V283" s="4" t="e">
        <f>SUMIFS(#REF!,#REF!,$B283,#REF!,"Yes")</f>
        <v>#REF!</v>
      </c>
      <c r="W283" s="4" t="e">
        <f>SUMIFS(#REF!,#REF!,$B283,#REF!,"Yes")</f>
        <v>#REF!</v>
      </c>
      <c r="X283" s="4" t="e">
        <f>SUMIFS(#REF!,#REF!,$B283,#REF!,"Yes")</f>
        <v>#REF!</v>
      </c>
      <c r="Y283" s="4" t="e">
        <f>SUMIFS(#REF!,#REF!,$B283,#REF!,"Yes")</f>
        <v>#REF!</v>
      </c>
      <c r="Z283" s="4" t="e">
        <f>SUMIFS(#REF!,#REF!,$B283,#REF!,"Yes")</f>
        <v>#REF!</v>
      </c>
      <c r="AA283" s="4" t="e">
        <f>SUMIFS(#REF!,#REF!,$B283,#REF!,"Yes")</f>
        <v>#REF!</v>
      </c>
      <c r="AB283" s="4" t="e">
        <f>SUMIFS(#REF!,#REF!,$B283,#REF!,"Yes")</f>
        <v>#REF!</v>
      </c>
      <c r="AC283" s="4" t="e">
        <f>SUMIFS(#REF!,#REF!,$B283,#REF!,"Yes")</f>
        <v>#REF!</v>
      </c>
      <c r="AD283" s="4" t="e">
        <f>SUMIFS(#REF!,#REF!,$B283,#REF!,"Yes")</f>
        <v>#REF!</v>
      </c>
      <c r="AE283" s="4" t="e">
        <f>SUMIFS(#REF!,#REF!,$B283,#REF!,"Yes")</f>
        <v>#REF!</v>
      </c>
      <c r="AF283" s="4" t="e">
        <f>SUMIFS(#REF!,#REF!,$B283,#REF!,"Yes")</f>
        <v>#REF!</v>
      </c>
      <c r="AG283" s="4" t="e">
        <f>IFERROR(INDEX(#REF!,MATCH(B283,#REF!,0),6),H283)</f>
        <v>#REF!</v>
      </c>
      <c r="AH283" s="12">
        <f t="shared" si="223"/>
        <v>0</v>
      </c>
      <c r="AI283" s="4" t="e">
        <f t="shared" si="224"/>
        <v>#REF!</v>
      </c>
      <c r="AJ283" s="4" t="e">
        <f t="shared" si="255"/>
        <v>#REF!</v>
      </c>
      <c r="AK283" s="4" t="e">
        <f t="shared" si="225"/>
        <v>#REF!</v>
      </c>
      <c r="AL283" s="4" t="e">
        <f t="shared" si="226"/>
        <v>#REF!</v>
      </c>
      <c r="AM283" s="4" t="e">
        <f t="shared" si="227"/>
        <v>#REF!</v>
      </c>
      <c r="AN283" s="4" t="e">
        <f t="shared" si="256"/>
        <v>#REF!</v>
      </c>
      <c r="AO283" s="4" t="e">
        <f t="shared" si="228"/>
        <v>#REF!</v>
      </c>
      <c r="AP283" s="4" t="e">
        <f t="shared" si="257"/>
        <v>#REF!</v>
      </c>
      <c r="AQ283" s="4" t="e">
        <f t="shared" si="229"/>
        <v>#REF!</v>
      </c>
      <c r="AR283" s="4" t="e">
        <f t="shared" si="230"/>
        <v>#REF!</v>
      </c>
      <c r="AS283" s="4" t="e">
        <f t="shared" si="231"/>
        <v>#REF!</v>
      </c>
      <c r="AT283" s="4" t="e">
        <f t="shared" si="258"/>
        <v>#REF!</v>
      </c>
      <c r="AU283" s="4" t="e">
        <f t="shared" si="232"/>
        <v>#REF!</v>
      </c>
      <c r="AV283" s="4" t="e">
        <f t="shared" si="259"/>
        <v>#REF!</v>
      </c>
      <c r="AW283" s="4" t="e">
        <f t="shared" si="233"/>
        <v>#REF!</v>
      </c>
      <c r="AX283" s="4" t="e">
        <f t="shared" si="234"/>
        <v>#REF!</v>
      </c>
      <c r="AY283" s="4" t="e">
        <f t="shared" si="235"/>
        <v>#REF!</v>
      </c>
      <c r="AZ283" s="4" t="e">
        <f t="shared" si="260"/>
        <v>#REF!</v>
      </c>
      <c r="BA283" s="4" t="e">
        <f t="shared" si="236"/>
        <v>#REF!</v>
      </c>
      <c r="BB283" s="4" t="e">
        <f t="shared" si="261"/>
        <v>#REF!</v>
      </c>
      <c r="BC283" s="4" t="e">
        <f t="shared" si="237"/>
        <v>#REF!</v>
      </c>
      <c r="BD283" s="4" t="e">
        <f t="shared" si="238"/>
        <v>#REF!</v>
      </c>
      <c r="BE283" s="4" t="e">
        <f t="shared" si="239"/>
        <v>#REF!</v>
      </c>
      <c r="BF283" s="4" t="e">
        <f t="shared" si="262"/>
        <v>#REF!</v>
      </c>
      <c r="BG283" s="4" t="e">
        <f t="shared" si="240"/>
        <v>#REF!</v>
      </c>
      <c r="BH283" s="4" t="e">
        <f t="shared" si="263"/>
        <v>#REF!</v>
      </c>
      <c r="BI283" s="4" t="e">
        <f t="shared" si="241"/>
        <v>#REF!</v>
      </c>
      <c r="BJ283" s="4" t="e">
        <f t="shared" si="242"/>
        <v>#REF!</v>
      </c>
      <c r="BK283" s="4" t="e">
        <f t="shared" si="243"/>
        <v>#REF!</v>
      </c>
      <c r="BL283" s="4" t="e">
        <f t="shared" si="264"/>
        <v>#REF!</v>
      </c>
      <c r="BM283" s="4" t="e">
        <f t="shared" si="244"/>
        <v>#REF!</v>
      </c>
      <c r="BN283" s="4" t="e">
        <f t="shared" si="265"/>
        <v>#REF!</v>
      </c>
      <c r="BO283" s="4" t="e">
        <f t="shared" si="245"/>
        <v>#REF!</v>
      </c>
      <c r="BP283" s="4" t="e">
        <f t="shared" si="246"/>
        <v>#REF!</v>
      </c>
      <c r="BQ283" s="4" t="e">
        <f t="shared" si="247"/>
        <v>#REF!</v>
      </c>
      <c r="BR283" s="4" t="e">
        <f t="shared" si="266"/>
        <v>#REF!</v>
      </c>
      <c r="BS283" s="4" t="e">
        <f t="shared" si="248"/>
        <v>#REF!</v>
      </c>
      <c r="BT283" s="4" t="e">
        <f t="shared" si="267"/>
        <v>#REF!</v>
      </c>
      <c r="BU283" s="4" t="e">
        <f t="shared" si="249"/>
        <v>#REF!</v>
      </c>
      <c r="BV283" s="4" t="e">
        <f t="shared" si="250"/>
        <v>#REF!</v>
      </c>
      <c r="BW283" s="4" t="e">
        <f t="shared" si="251"/>
        <v>#REF!</v>
      </c>
      <c r="BX283" s="4" t="e">
        <f t="shared" si="268"/>
        <v>#REF!</v>
      </c>
      <c r="BY283" s="4" t="e">
        <f t="shared" si="252"/>
        <v>#REF!</v>
      </c>
      <c r="BZ283" s="4" t="e">
        <f t="shared" si="269"/>
        <v>#REF!</v>
      </c>
      <c r="CA283" t="e">
        <f t="shared" si="253"/>
        <v>#REF!</v>
      </c>
      <c r="CB283">
        <v>0</v>
      </c>
      <c r="CC283" t="e">
        <f t="shared" si="270"/>
        <v>#REF!</v>
      </c>
      <c r="CD283" t="e">
        <f t="shared" si="271"/>
        <v>#REF!</v>
      </c>
      <c r="CE283" t="e">
        <f t="shared" si="272"/>
        <v>#REF!</v>
      </c>
      <c r="CF283" t="e">
        <f t="shared" si="273"/>
        <v>#REF!</v>
      </c>
      <c r="CG283" t="e">
        <f t="shared" si="274"/>
        <v>#REF!</v>
      </c>
      <c r="CH283" t="e">
        <f t="shared" si="275"/>
        <v>#REF!</v>
      </c>
      <c r="CI283" t="e">
        <f t="shared" si="276"/>
        <v>#REF!</v>
      </c>
      <c r="CJ283" t="e">
        <f t="shared" si="277"/>
        <v>#REF!</v>
      </c>
      <c r="CL283" s="89" t="e">
        <f t="shared" si="254"/>
        <v>#REF!</v>
      </c>
    </row>
    <row r="284" spans="1:90" x14ac:dyDescent="0.3">
      <c r="A284" t="s">
        <v>2</v>
      </c>
      <c r="B284">
        <v>99905</v>
      </c>
      <c r="C284" t="s">
        <v>152</v>
      </c>
      <c r="D284" s="16" t="e">
        <f>SUMIFS(#REF!,#REF!,$B284,#REF!,"Yes")</f>
        <v>#REF!</v>
      </c>
      <c r="E284" s="4" t="e">
        <f>SUMIFS(#REF!,#REF!,$B284,#REF!,"Yes")</f>
        <v>#REF!</v>
      </c>
      <c r="F284" s="4" t="e">
        <f>SUMIFS(#REF!,#REF!,$B284,#REF!,"Yes")</f>
        <v>#REF!</v>
      </c>
      <c r="G284" s="4" t="e">
        <f>SUMIFS(#REF!,#REF!,$B284,#REF!,"Yes")</f>
        <v>#REF!</v>
      </c>
      <c r="H284" s="4" t="e">
        <f>SUMIFS(#REF!,#REF!,$B284,#REF!,"Yes")</f>
        <v>#REF!</v>
      </c>
      <c r="I284" s="4" t="e">
        <f>SUMIFS(#REF!,#REF!,$B284,#REF!,"Yes")</f>
        <v>#REF!</v>
      </c>
      <c r="J284" s="4" t="e">
        <f>SUMIFS(#REF!,#REF!,$B284,#REF!,"Yes")</f>
        <v>#REF!</v>
      </c>
      <c r="K284" s="4" t="e">
        <f>SUMIFS(#REF!,#REF!,$B284,#REF!,"Yes")</f>
        <v>#REF!</v>
      </c>
      <c r="L284" s="4" t="e">
        <f>SUMIFS(#REF!,#REF!,$B284,#REF!,"Yes")</f>
        <v>#REF!</v>
      </c>
      <c r="M284" s="4" t="e">
        <f>SUMIFS(#REF!,#REF!,$B284,#REF!,"Yes")</f>
        <v>#REF!</v>
      </c>
      <c r="N284" s="4" t="e">
        <f>SUMIFS(#REF!,#REF!,$B284,#REF!,"Yes")</f>
        <v>#REF!</v>
      </c>
      <c r="O284" s="4" t="e">
        <f>SUMIFS(#REF!,#REF!,$B284,#REF!,"Yes")</f>
        <v>#REF!</v>
      </c>
      <c r="P284" s="4" t="e">
        <f>SUMIFS(#REF!,#REF!,$B284,#REF!,"Yes")</f>
        <v>#REF!</v>
      </c>
      <c r="Q284" s="4" t="e">
        <f>SUMIFS(#REF!,#REF!,$B284,#REF!,"Yes")</f>
        <v>#REF!</v>
      </c>
      <c r="R284" s="4" t="e">
        <f>SUMIFS(#REF!,#REF!,$B284,#REF!,"Yes")</f>
        <v>#REF!</v>
      </c>
      <c r="S284" s="4" t="e">
        <f>SUMIFS(#REF!,#REF!,$B284,#REF!,"Yes")</f>
        <v>#REF!</v>
      </c>
      <c r="T284" s="4" t="e">
        <f>SUMIFS(#REF!,#REF!,$B284,#REF!,"Yes")</f>
        <v>#REF!</v>
      </c>
      <c r="U284" s="4" t="e">
        <f>SUMIFS(#REF!,#REF!,$B284,#REF!,"Yes")</f>
        <v>#REF!</v>
      </c>
      <c r="V284" s="4" t="e">
        <f>SUMIFS(#REF!,#REF!,$B284,#REF!,"Yes")</f>
        <v>#REF!</v>
      </c>
      <c r="W284" s="4" t="e">
        <f>SUMIFS(#REF!,#REF!,$B284,#REF!,"Yes")</f>
        <v>#REF!</v>
      </c>
      <c r="X284" s="4" t="e">
        <f>SUMIFS(#REF!,#REF!,$B284,#REF!,"Yes")</f>
        <v>#REF!</v>
      </c>
      <c r="Y284" s="4" t="e">
        <f>SUMIFS(#REF!,#REF!,$B284,#REF!,"Yes")</f>
        <v>#REF!</v>
      </c>
      <c r="Z284" s="4" t="e">
        <f>SUMIFS(#REF!,#REF!,$B284,#REF!,"Yes")</f>
        <v>#REF!</v>
      </c>
      <c r="AA284" s="4" t="e">
        <f>SUMIFS(#REF!,#REF!,$B284,#REF!,"Yes")</f>
        <v>#REF!</v>
      </c>
      <c r="AB284" s="4" t="e">
        <f>SUMIFS(#REF!,#REF!,$B284,#REF!,"Yes")</f>
        <v>#REF!</v>
      </c>
      <c r="AC284" s="4" t="e">
        <f>SUMIFS(#REF!,#REF!,$B284,#REF!,"Yes")</f>
        <v>#REF!</v>
      </c>
      <c r="AD284" s="4" t="e">
        <f>SUMIFS(#REF!,#REF!,$B284,#REF!,"Yes")</f>
        <v>#REF!</v>
      </c>
      <c r="AE284" s="4" t="e">
        <f>SUMIFS(#REF!,#REF!,$B284,#REF!,"Yes")</f>
        <v>#REF!</v>
      </c>
      <c r="AF284" s="4" t="e">
        <f>SUMIFS(#REF!,#REF!,$B284,#REF!,"Yes")</f>
        <v>#REF!</v>
      </c>
      <c r="AG284" s="4" t="e">
        <f>IFERROR(INDEX(#REF!,MATCH(B284,#REF!,0),6),H284)</f>
        <v>#REF!</v>
      </c>
      <c r="AH284" s="12">
        <f t="shared" si="223"/>
        <v>0</v>
      </c>
      <c r="AI284" s="4" t="e">
        <f t="shared" si="224"/>
        <v>#REF!</v>
      </c>
      <c r="AJ284" s="4" t="e">
        <f t="shared" si="255"/>
        <v>#REF!</v>
      </c>
      <c r="AK284" s="4" t="e">
        <f t="shared" si="225"/>
        <v>#REF!</v>
      </c>
      <c r="AL284" s="4" t="e">
        <f t="shared" si="226"/>
        <v>#REF!</v>
      </c>
      <c r="AM284" s="4" t="e">
        <f t="shared" si="227"/>
        <v>#REF!</v>
      </c>
      <c r="AN284" s="4" t="e">
        <f t="shared" si="256"/>
        <v>#REF!</v>
      </c>
      <c r="AO284" s="4" t="e">
        <f t="shared" si="228"/>
        <v>#REF!</v>
      </c>
      <c r="AP284" s="4" t="e">
        <f t="shared" si="257"/>
        <v>#REF!</v>
      </c>
      <c r="AQ284" s="4" t="e">
        <f t="shared" si="229"/>
        <v>#REF!</v>
      </c>
      <c r="AR284" s="4" t="e">
        <f t="shared" si="230"/>
        <v>#REF!</v>
      </c>
      <c r="AS284" s="4" t="e">
        <f t="shared" si="231"/>
        <v>#REF!</v>
      </c>
      <c r="AT284" s="4" t="e">
        <f t="shared" si="258"/>
        <v>#REF!</v>
      </c>
      <c r="AU284" s="4" t="e">
        <f t="shared" si="232"/>
        <v>#REF!</v>
      </c>
      <c r="AV284" s="4" t="e">
        <f t="shared" si="259"/>
        <v>#REF!</v>
      </c>
      <c r="AW284" s="4" t="e">
        <f t="shared" si="233"/>
        <v>#REF!</v>
      </c>
      <c r="AX284" s="4" t="e">
        <f t="shared" si="234"/>
        <v>#REF!</v>
      </c>
      <c r="AY284" s="4" t="e">
        <f t="shared" si="235"/>
        <v>#REF!</v>
      </c>
      <c r="AZ284" s="4" t="e">
        <f t="shared" si="260"/>
        <v>#REF!</v>
      </c>
      <c r="BA284" s="4" t="e">
        <f t="shared" si="236"/>
        <v>#REF!</v>
      </c>
      <c r="BB284" s="4" t="e">
        <f t="shared" si="261"/>
        <v>#REF!</v>
      </c>
      <c r="BC284" s="4" t="e">
        <f t="shared" si="237"/>
        <v>#REF!</v>
      </c>
      <c r="BD284" s="4" t="e">
        <f t="shared" si="238"/>
        <v>#REF!</v>
      </c>
      <c r="BE284" s="4" t="e">
        <f t="shared" si="239"/>
        <v>#REF!</v>
      </c>
      <c r="BF284" s="4" t="e">
        <f t="shared" si="262"/>
        <v>#REF!</v>
      </c>
      <c r="BG284" s="4" t="e">
        <f t="shared" si="240"/>
        <v>#REF!</v>
      </c>
      <c r="BH284" s="4" t="e">
        <f t="shared" si="263"/>
        <v>#REF!</v>
      </c>
      <c r="BI284" s="4" t="e">
        <f t="shared" si="241"/>
        <v>#REF!</v>
      </c>
      <c r="BJ284" s="4" t="e">
        <f t="shared" si="242"/>
        <v>#REF!</v>
      </c>
      <c r="BK284" s="4" t="e">
        <f t="shared" si="243"/>
        <v>#REF!</v>
      </c>
      <c r="BL284" s="4" t="e">
        <f t="shared" si="264"/>
        <v>#REF!</v>
      </c>
      <c r="BM284" s="4" t="e">
        <f t="shared" si="244"/>
        <v>#REF!</v>
      </c>
      <c r="BN284" s="4" t="e">
        <f t="shared" si="265"/>
        <v>#REF!</v>
      </c>
      <c r="BO284" s="4" t="e">
        <f t="shared" si="245"/>
        <v>#REF!</v>
      </c>
      <c r="BP284" s="4" t="e">
        <f t="shared" si="246"/>
        <v>#REF!</v>
      </c>
      <c r="BQ284" s="4" t="e">
        <f t="shared" si="247"/>
        <v>#REF!</v>
      </c>
      <c r="BR284" s="4" t="e">
        <f t="shared" si="266"/>
        <v>#REF!</v>
      </c>
      <c r="BS284" s="4" t="e">
        <f t="shared" si="248"/>
        <v>#REF!</v>
      </c>
      <c r="BT284" s="4" t="e">
        <f t="shared" si="267"/>
        <v>#REF!</v>
      </c>
      <c r="BU284" s="4" t="e">
        <f t="shared" si="249"/>
        <v>#REF!</v>
      </c>
      <c r="BV284" s="4" t="e">
        <f t="shared" si="250"/>
        <v>#REF!</v>
      </c>
      <c r="BW284" s="4" t="e">
        <f t="shared" si="251"/>
        <v>#REF!</v>
      </c>
      <c r="BX284" s="4" t="e">
        <f t="shared" si="268"/>
        <v>#REF!</v>
      </c>
      <c r="BY284" s="4" t="e">
        <f t="shared" si="252"/>
        <v>#REF!</v>
      </c>
      <c r="BZ284" s="4" t="e">
        <f t="shared" si="269"/>
        <v>#REF!</v>
      </c>
      <c r="CA284" t="e">
        <f t="shared" si="253"/>
        <v>#REF!</v>
      </c>
      <c r="CB284">
        <v>0</v>
      </c>
      <c r="CC284" t="e">
        <f t="shared" si="270"/>
        <v>#REF!</v>
      </c>
      <c r="CD284" t="e">
        <f t="shared" si="271"/>
        <v>#REF!</v>
      </c>
      <c r="CE284" t="e">
        <f t="shared" si="272"/>
        <v>#REF!</v>
      </c>
      <c r="CF284" t="e">
        <f t="shared" si="273"/>
        <v>#REF!</v>
      </c>
      <c r="CG284" t="e">
        <f t="shared" si="274"/>
        <v>#REF!</v>
      </c>
      <c r="CH284" t="e">
        <f t="shared" si="275"/>
        <v>#REF!</v>
      </c>
      <c r="CI284" t="e">
        <f t="shared" si="276"/>
        <v>#REF!</v>
      </c>
      <c r="CJ284" t="e">
        <f t="shared" si="277"/>
        <v>#REF!</v>
      </c>
      <c r="CL284" s="89" t="e">
        <f t="shared" si="254"/>
        <v>#REF!</v>
      </c>
    </row>
    <row r="285" spans="1:90" x14ac:dyDescent="0.3">
      <c r="A285" t="s">
        <v>7</v>
      </c>
      <c r="B285">
        <v>2923</v>
      </c>
      <c r="C285" t="s">
        <v>58</v>
      </c>
      <c r="D285" s="16" t="e">
        <f>SUMIFS(#REF!,#REF!,$B285,#REF!,"Yes")</f>
        <v>#REF!</v>
      </c>
      <c r="E285" s="4" t="e">
        <f>SUMIFS(#REF!,#REF!,$B285,#REF!,"Yes")</f>
        <v>#REF!</v>
      </c>
      <c r="F285" s="4" t="e">
        <f>SUMIFS(#REF!,#REF!,$B285,#REF!,"Yes")</f>
        <v>#REF!</v>
      </c>
      <c r="G285" s="4" t="e">
        <f>SUMIFS(#REF!,#REF!,$B285,#REF!,"Yes")</f>
        <v>#REF!</v>
      </c>
      <c r="H285" s="4" t="e">
        <f>SUMIFS(#REF!,#REF!,$B285,#REF!,"Yes")</f>
        <v>#REF!</v>
      </c>
      <c r="I285" s="4" t="e">
        <f>SUMIFS(#REF!,#REF!,$B285,#REF!,"Yes")</f>
        <v>#REF!</v>
      </c>
      <c r="J285" s="4" t="e">
        <f>SUMIFS(#REF!,#REF!,$B285,#REF!,"Yes")</f>
        <v>#REF!</v>
      </c>
      <c r="K285" s="4" t="e">
        <f>SUMIFS(#REF!,#REF!,$B285,#REF!,"Yes")</f>
        <v>#REF!</v>
      </c>
      <c r="L285" s="4" t="e">
        <f>SUMIFS(#REF!,#REF!,$B285,#REF!,"Yes")</f>
        <v>#REF!</v>
      </c>
      <c r="M285" s="4" t="e">
        <f>SUMIFS(#REF!,#REF!,$B285,#REF!,"Yes")</f>
        <v>#REF!</v>
      </c>
      <c r="N285" s="4" t="e">
        <f>SUMIFS(#REF!,#REF!,$B285,#REF!,"Yes")</f>
        <v>#REF!</v>
      </c>
      <c r="O285" s="4" t="e">
        <f>SUMIFS(#REF!,#REF!,$B285,#REF!,"Yes")</f>
        <v>#REF!</v>
      </c>
      <c r="P285" s="4" t="e">
        <f>SUMIFS(#REF!,#REF!,$B285,#REF!,"Yes")</f>
        <v>#REF!</v>
      </c>
      <c r="Q285" s="4" t="e">
        <f>SUMIFS(#REF!,#REF!,$B285,#REF!,"Yes")</f>
        <v>#REF!</v>
      </c>
      <c r="R285" s="4" t="e">
        <f>SUMIFS(#REF!,#REF!,$B285,#REF!,"Yes")</f>
        <v>#REF!</v>
      </c>
      <c r="S285" s="4" t="e">
        <f>SUMIFS(#REF!,#REF!,$B285,#REF!,"Yes")</f>
        <v>#REF!</v>
      </c>
      <c r="T285" s="4" t="e">
        <f>SUMIFS(#REF!,#REF!,$B285,#REF!,"Yes")</f>
        <v>#REF!</v>
      </c>
      <c r="U285" s="4" t="e">
        <f>SUMIFS(#REF!,#REF!,$B285,#REF!,"Yes")</f>
        <v>#REF!</v>
      </c>
      <c r="V285" s="4" t="e">
        <f>SUMIFS(#REF!,#REF!,$B285,#REF!,"Yes")</f>
        <v>#REF!</v>
      </c>
      <c r="W285" s="4" t="e">
        <f>SUMIFS(#REF!,#REF!,$B285,#REF!,"Yes")</f>
        <v>#REF!</v>
      </c>
      <c r="X285" s="4" t="e">
        <f>SUMIFS(#REF!,#REF!,$B285,#REF!,"Yes")</f>
        <v>#REF!</v>
      </c>
      <c r="Y285" s="4" t="e">
        <f>SUMIFS(#REF!,#REF!,$B285,#REF!,"Yes")</f>
        <v>#REF!</v>
      </c>
      <c r="Z285" s="4" t="e">
        <f>SUMIFS(#REF!,#REF!,$B285,#REF!,"Yes")</f>
        <v>#REF!</v>
      </c>
      <c r="AA285" s="4" t="e">
        <f>SUMIFS(#REF!,#REF!,$B285,#REF!,"Yes")</f>
        <v>#REF!</v>
      </c>
      <c r="AB285" s="4" t="e">
        <f>SUMIFS(#REF!,#REF!,$B285,#REF!,"Yes")</f>
        <v>#REF!</v>
      </c>
      <c r="AC285" s="4" t="e">
        <f>SUMIFS(#REF!,#REF!,$B285,#REF!,"Yes")</f>
        <v>#REF!</v>
      </c>
      <c r="AD285" s="4" t="e">
        <f>SUMIFS(#REF!,#REF!,$B285,#REF!,"Yes")</f>
        <v>#REF!</v>
      </c>
      <c r="AE285" s="4" t="e">
        <f>SUMIFS(#REF!,#REF!,$B285,#REF!,"Yes")</f>
        <v>#REF!</v>
      </c>
      <c r="AF285" s="4" t="e">
        <f>SUMIFS(#REF!,#REF!,$B285,#REF!,"Yes")</f>
        <v>#REF!</v>
      </c>
      <c r="AG285" s="4" t="e">
        <f>IFERROR(INDEX(#REF!,MATCH(B285,#REF!,0),6),H285)</f>
        <v>#REF!</v>
      </c>
      <c r="AH285" s="12">
        <f t="shared" si="223"/>
        <v>0</v>
      </c>
      <c r="AI285" s="4" t="e">
        <f t="shared" si="224"/>
        <v>#REF!</v>
      </c>
      <c r="AJ285" s="4" t="e">
        <f t="shared" si="255"/>
        <v>#REF!</v>
      </c>
      <c r="AK285" s="4" t="e">
        <f t="shared" si="225"/>
        <v>#REF!</v>
      </c>
      <c r="AL285" s="4" t="e">
        <f t="shared" si="226"/>
        <v>#REF!</v>
      </c>
      <c r="AM285" s="4" t="e">
        <f t="shared" si="227"/>
        <v>#REF!</v>
      </c>
      <c r="AN285" s="4" t="e">
        <f t="shared" si="256"/>
        <v>#REF!</v>
      </c>
      <c r="AO285" s="4" t="e">
        <f t="shared" si="228"/>
        <v>#REF!</v>
      </c>
      <c r="AP285" s="4" t="e">
        <f t="shared" si="257"/>
        <v>#REF!</v>
      </c>
      <c r="AQ285" s="4" t="e">
        <f t="shared" si="229"/>
        <v>#REF!</v>
      </c>
      <c r="AR285" s="4" t="e">
        <f t="shared" si="230"/>
        <v>#REF!</v>
      </c>
      <c r="AS285" s="4" t="e">
        <f t="shared" si="231"/>
        <v>#REF!</v>
      </c>
      <c r="AT285" s="4" t="e">
        <f t="shared" si="258"/>
        <v>#REF!</v>
      </c>
      <c r="AU285" s="4" t="e">
        <f t="shared" si="232"/>
        <v>#REF!</v>
      </c>
      <c r="AV285" s="4" t="e">
        <f t="shared" si="259"/>
        <v>#REF!</v>
      </c>
      <c r="AW285" s="4" t="e">
        <f t="shared" si="233"/>
        <v>#REF!</v>
      </c>
      <c r="AX285" s="4" t="e">
        <f t="shared" si="234"/>
        <v>#REF!</v>
      </c>
      <c r="AY285" s="4" t="e">
        <f t="shared" si="235"/>
        <v>#REF!</v>
      </c>
      <c r="AZ285" s="4" t="e">
        <f t="shared" si="260"/>
        <v>#REF!</v>
      </c>
      <c r="BA285" s="4" t="e">
        <f t="shared" si="236"/>
        <v>#REF!</v>
      </c>
      <c r="BB285" s="4" t="e">
        <f t="shared" si="261"/>
        <v>#REF!</v>
      </c>
      <c r="BC285" s="4" t="e">
        <f t="shared" si="237"/>
        <v>#REF!</v>
      </c>
      <c r="BD285" s="4" t="e">
        <f t="shared" si="238"/>
        <v>#REF!</v>
      </c>
      <c r="BE285" s="4" t="e">
        <f t="shared" si="239"/>
        <v>#REF!</v>
      </c>
      <c r="BF285" s="4" t="e">
        <f t="shared" si="262"/>
        <v>#REF!</v>
      </c>
      <c r="BG285" s="4" t="e">
        <f t="shared" si="240"/>
        <v>#REF!</v>
      </c>
      <c r="BH285" s="4" t="e">
        <f t="shared" si="263"/>
        <v>#REF!</v>
      </c>
      <c r="BI285" s="4" t="e">
        <f t="shared" si="241"/>
        <v>#REF!</v>
      </c>
      <c r="BJ285" s="4" t="e">
        <f t="shared" si="242"/>
        <v>#REF!</v>
      </c>
      <c r="BK285" s="4" t="e">
        <f t="shared" si="243"/>
        <v>#REF!</v>
      </c>
      <c r="BL285" s="4" t="e">
        <f t="shared" si="264"/>
        <v>#REF!</v>
      </c>
      <c r="BM285" s="4" t="e">
        <f t="shared" si="244"/>
        <v>#REF!</v>
      </c>
      <c r="BN285" s="4" t="e">
        <f t="shared" si="265"/>
        <v>#REF!</v>
      </c>
      <c r="BO285" s="4" t="e">
        <f t="shared" si="245"/>
        <v>#REF!</v>
      </c>
      <c r="BP285" s="4" t="e">
        <f t="shared" si="246"/>
        <v>#REF!</v>
      </c>
      <c r="BQ285" s="4" t="e">
        <f t="shared" si="247"/>
        <v>#REF!</v>
      </c>
      <c r="BR285" s="4" t="e">
        <f t="shared" si="266"/>
        <v>#REF!</v>
      </c>
      <c r="BS285" s="4" t="e">
        <f t="shared" si="248"/>
        <v>#REF!</v>
      </c>
      <c r="BT285" s="4" t="e">
        <f t="shared" si="267"/>
        <v>#REF!</v>
      </c>
      <c r="BU285" s="4" t="e">
        <f t="shared" si="249"/>
        <v>#REF!</v>
      </c>
      <c r="BV285" s="4" t="e">
        <f t="shared" si="250"/>
        <v>#REF!</v>
      </c>
      <c r="BW285" s="4" t="e">
        <f t="shared" si="251"/>
        <v>#REF!</v>
      </c>
      <c r="BX285" s="4" t="e">
        <f t="shared" si="268"/>
        <v>#REF!</v>
      </c>
      <c r="BY285" s="4" t="e">
        <f t="shared" si="252"/>
        <v>#REF!</v>
      </c>
      <c r="BZ285" s="4" t="e">
        <f t="shared" si="269"/>
        <v>#REF!</v>
      </c>
      <c r="CA285" t="e">
        <f t="shared" si="253"/>
        <v>#REF!</v>
      </c>
      <c r="CB285">
        <v>2.984248586876619E-3</v>
      </c>
      <c r="CC285" t="e">
        <f t="shared" si="270"/>
        <v>#REF!</v>
      </c>
      <c r="CD285" t="e">
        <f t="shared" si="271"/>
        <v>#REF!</v>
      </c>
      <c r="CE285" t="e">
        <f t="shared" si="272"/>
        <v>#REF!</v>
      </c>
      <c r="CF285" t="e">
        <f t="shared" si="273"/>
        <v>#REF!</v>
      </c>
      <c r="CG285" t="e">
        <f t="shared" si="274"/>
        <v>#REF!</v>
      </c>
      <c r="CH285" t="e">
        <f t="shared" si="275"/>
        <v>#REF!</v>
      </c>
      <c r="CI285" t="e">
        <f t="shared" si="276"/>
        <v>#REF!</v>
      </c>
      <c r="CJ285" t="e">
        <f t="shared" si="277"/>
        <v>#REF!</v>
      </c>
      <c r="CL285" s="89" t="e">
        <f t="shared" si="254"/>
        <v>#REF!</v>
      </c>
    </row>
    <row r="286" spans="1:90" x14ac:dyDescent="0.3">
      <c r="A286" t="s">
        <v>7</v>
      </c>
      <c r="B286">
        <v>4318</v>
      </c>
      <c r="C286" t="s">
        <v>68</v>
      </c>
      <c r="D286" s="16" t="e">
        <f>SUMIFS(#REF!,#REF!,$B286,#REF!,"Yes")</f>
        <v>#REF!</v>
      </c>
      <c r="E286" s="4" t="e">
        <f>SUMIFS(#REF!,#REF!,$B286,#REF!,"Yes")</f>
        <v>#REF!</v>
      </c>
      <c r="F286" s="4" t="e">
        <f>SUMIFS(#REF!,#REF!,$B286,#REF!,"Yes")</f>
        <v>#REF!</v>
      </c>
      <c r="G286" s="4" t="e">
        <f>SUMIFS(#REF!,#REF!,$B286,#REF!,"Yes")</f>
        <v>#REF!</v>
      </c>
      <c r="H286" s="4" t="e">
        <f>SUMIFS(#REF!,#REF!,$B286,#REF!,"Yes")</f>
        <v>#REF!</v>
      </c>
      <c r="I286" s="4" t="e">
        <f>SUMIFS(#REF!,#REF!,$B286,#REF!,"Yes")</f>
        <v>#REF!</v>
      </c>
      <c r="J286" s="4" t="e">
        <f>SUMIFS(#REF!,#REF!,$B286,#REF!,"Yes")</f>
        <v>#REF!</v>
      </c>
      <c r="K286" s="4" t="e">
        <f>SUMIFS(#REF!,#REF!,$B286,#REF!,"Yes")</f>
        <v>#REF!</v>
      </c>
      <c r="L286" s="4" t="e">
        <f>SUMIFS(#REF!,#REF!,$B286,#REF!,"Yes")</f>
        <v>#REF!</v>
      </c>
      <c r="M286" s="4" t="e">
        <f>SUMIFS(#REF!,#REF!,$B286,#REF!,"Yes")</f>
        <v>#REF!</v>
      </c>
      <c r="N286" s="4" t="e">
        <f>SUMIFS(#REF!,#REF!,$B286,#REF!,"Yes")</f>
        <v>#REF!</v>
      </c>
      <c r="O286" s="4" t="e">
        <f>SUMIFS(#REF!,#REF!,$B286,#REF!,"Yes")</f>
        <v>#REF!</v>
      </c>
      <c r="P286" s="4" t="e">
        <f>SUMIFS(#REF!,#REF!,$B286,#REF!,"Yes")</f>
        <v>#REF!</v>
      </c>
      <c r="Q286" s="4" t="e">
        <f>SUMIFS(#REF!,#REF!,$B286,#REF!,"Yes")</f>
        <v>#REF!</v>
      </c>
      <c r="R286" s="4" t="e">
        <f>SUMIFS(#REF!,#REF!,$B286,#REF!,"Yes")</f>
        <v>#REF!</v>
      </c>
      <c r="S286" s="4" t="e">
        <f>SUMIFS(#REF!,#REF!,$B286,#REF!,"Yes")</f>
        <v>#REF!</v>
      </c>
      <c r="T286" s="4" t="e">
        <f>SUMIFS(#REF!,#REF!,$B286,#REF!,"Yes")</f>
        <v>#REF!</v>
      </c>
      <c r="U286" s="4" t="e">
        <f>SUMIFS(#REF!,#REF!,$B286,#REF!,"Yes")</f>
        <v>#REF!</v>
      </c>
      <c r="V286" s="4" t="e">
        <f>SUMIFS(#REF!,#REF!,$B286,#REF!,"Yes")</f>
        <v>#REF!</v>
      </c>
      <c r="W286" s="4" t="e">
        <f>SUMIFS(#REF!,#REF!,$B286,#REF!,"Yes")</f>
        <v>#REF!</v>
      </c>
      <c r="X286" s="4" t="e">
        <f>SUMIFS(#REF!,#REF!,$B286,#REF!,"Yes")</f>
        <v>#REF!</v>
      </c>
      <c r="Y286" s="4" t="e">
        <f>SUMIFS(#REF!,#REF!,$B286,#REF!,"Yes")</f>
        <v>#REF!</v>
      </c>
      <c r="Z286" s="4" t="e">
        <f>SUMIFS(#REF!,#REF!,$B286,#REF!,"Yes")</f>
        <v>#REF!</v>
      </c>
      <c r="AA286" s="4" t="e">
        <f>SUMIFS(#REF!,#REF!,$B286,#REF!,"Yes")</f>
        <v>#REF!</v>
      </c>
      <c r="AB286" s="4" t="e">
        <f>SUMIFS(#REF!,#REF!,$B286,#REF!,"Yes")</f>
        <v>#REF!</v>
      </c>
      <c r="AC286" s="4" t="e">
        <f>SUMIFS(#REF!,#REF!,$B286,#REF!,"Yes")</f>
        <v>#REF!</v>
      </c>
      <c r="AD286" s="4" t="e">
        <f>SUMIFS(#REF!,#REF!,$B286,#REF!,"Yes")</f>
        <v>#REF!</v>
      </c>
      <c r="AE286" s="4" t="e">
        <f>SUMIFS(#REF!,#REF!,$B286,#REF!,"Yes")</f>
        <v>#REF!</v>
      </c>
      <c r="AF286" s="4" t="e">
        <f>SUMIFS(#REF!,#REF!,$B286,#REF!,"Yes")</f>
        <v>#REF!</v>
      </c>
      <c r="AG286" s="4" t="e">
        <f>IFERROR(INDEX(#REF!,MATCH(B286,#REF!,0),6),H286)</f>
        <v>#REF!</v>
      </c>
      <c r="AH286" s="12">
        <f t="shared" si="223"/>
        <v>0</v>
      </c>
      <c r="AI286" s="4" t="e">
        <f t="shared" si="224"/>
        <v>#REF!</v>
      </c>
      <c r="AJ286" s="4" t="e">
        <f t="shared" si="255"/>
        <v>#REF!</v>
      </c>
      <c r="AK286" s="4" t="e">
        <f t="shared" si="225"/>
        <v>#REF!</v>
      </c>
      <c r="AL286" s="4" t="e">
        <f t="shared" si="226"/>
        <v>#REF!</v>
      </c>
      <c r="AM286" s="4" t="e">
        <f t="shared" si="227"/>
        <v>#REF!</v>
      </c>
      <c r="AN286" s="4" t="e">
        <f t="shared" si="256"/>
        <v>#REF!</v>
      </c>
      <c r="AO286" s="4" t="e">
        <f t="shared" si="228"/>
        <v>#REF!</v>
      </c>
      <c r="AP286" s="4" t="e">
        <f t="shared" si="257"/>
        <v>#REF!</v>
      </c>
      <c r="AQ286" s="4" t="e">
        <f t="shared" si="229"/>
        <v>#REF!</v>
      </c>
      <c r="AR286" s="4" t="e">
        <f t="shared" si="230"/>
        <v>#REF!</v>
      </c>
      <c r="AS286" s="4" t="e">
        <f t="shared" si="231"/>
        <v>#REF!</v>
      </c>
      <c r="AT286" s="4" t="e">
        <f t="shared" si="258"/>
        <v>#REF!</v>
      </c>
      <c r="AU286" s="4" t="e">
        <f t="shared" si="232"/>
        <v>#REF!</v>
      </c>
      <c r="AV286" s="4" t="e">
        <f t="shared" si="259"/>
        <v>#REF!</v>
      </c>
      <c r="AW286" s="4" t="e">
        <f t="shared" si="233"/>
        <v>#REF!</v>
      </c>
      <c r="AX286" s="4" t="e">
        <f t="shared" si="234"/>
        <v>#REF!</v>
      </c>
      <c r="AY286" s="4" t="e">
        <f t="shared" si="235"/>
        <v>#REF!</v>
      </c>
      <c r="AZ286" s="4" t="e">
        <f t="shared" si="260"/>
        <v>#REF!</v>
      </c>
      <c r="BA286" s="4" t="e">
        <f t="shared" si="236"/>
        <v>#REF!</v>
      </c>
      <c r="BB286" s="4" t="e">
        <f t="shared" si="261"/>
        <v>#REF!</v>
      </c>
      <c r="BC286" s="4" t="e">
        <f t="shared" si="237"/>
        <v>#REF!</v>
      </c>
      <c r="BD286" s="4" t="e">
        <f t="shared" si="238"/>
        <v>#REF!</v>
      </c>
      <c r="BE286" s="4" t="e">
        <f t="shared" si="239"/>
        <v>#REF!</v>
      </c>
      <c r="BF286" s="4" t="e">
        <f t="shared" si="262"/>
        <v>#REF!</v>
      </c>
      <c r="BG286" s="4" t="e">
        <f t="shared" si="240"/>
        <v>#REF!</v>
      </c>
      <c r="BH286" s="4" t="e">
        <f t="shared" si="263"/>
        <v>#REF!</v>
      </c>
      <c r="BI286" s="4" t="e">
        <f t="shared" si="241"/>
        <v>#REF!</v>
      </c>
      <c r="BJ286" s="4" t="e">
        <f t="shared" si="242"/>
        <v>#REF!</v>
      </c>
      <c r="BK286" s="4" t="e">
        <f t="shared" si="243"/>
        <v>#REF!</v>
      </c>
      <c r="BL286" s="4" t="e">
        <f t="shared" si="264"/>
        <v>#REF!</v>
      </c>
      <c r="BM286" s="4" t="e">
        <f t="shared" si="244"/>
        <v>#REF!</v>
      </c>
      <c r="BN286" s="4" t="e">
        <f t="shared" si="265"/>
        <v>#REF!</v>
      </c>
      <c r="BO286" s="4" t="e">
        <f t="shared" si="245"/>
        <v>#REF!</v>
      </c>
      <c r="BP286" s="4" t="e">
        <f t="shared" si="246"/>
        <v>#REF!</v>
      </c>
      <c r="BQ286" s="4" t="e">
        <f t="shared" si="247"/>
        <v>#REF!</v>
      </c>
      <c r="BR286" s="4" t="e">
        <f t="shared" si="266"/>
        <v>#REF!</v>
      </c>
      <c r="BS286" s="4" t="e">
        <f t="shared" si="248"/>
        <v>#REF!</v>
      </c>
      <c r="BT286" s="4" t="e">
        <f t="shared" si="267"/>
        <v>#REF!</v>
      </c>
      <c r="BU286" s="4" t="e">
        <f t="shared" si="249"/>
        <v>#REF!</v>
      </c>
      <c r="BV286" s="4" t="e">
        <f t="shared" si="250"/>
        <v>#REF!</v>
      </c>
      <c r="BW286" s="4" t="e">
        <f t="shared" si="251"/>
        <v>#REF!</v>
      </c>
      <c r="BX286" s="4" t="e">
        <f t="shared" si="268"/>
        <v>#REF!</v>
      </c>
      <c r="BY286" s="4" t="e">
        <f t="shared" si="252"/>
        <v>#REF!</v>
      </c>
      <c r="BZ286" s="4" t="e">
        <f t="shared" si="269"/>
        <v>#REF!</v>
      </c>
      <c r="CA286" t="e">
        <f t="shared" si="253"/>
        <v>#REF!</v>
      </c>
      <c r="CB286">
        <v>7.8798368381172351E-2</v>
      </c>
      <c r="CC286" t="e">
        <f t="shared" si="270"/>
        <v>#REF!</v>
      </c>
      <c r="CD286" t="e">
        <f t="shared" si="271"/>
        <v>#REF!</v>
      </c>
      <c r="CE286" t="e">
        <f t="shared" si="272"/>
        <v>#REF!</v>
      </c>
      <c r="CF286" t="e">
        <f t="shared" si="273"/>
        <v>#REF!</v>
      </c>
      <c r="CG286" t="e">
        <f t="shared" si="274"/>
        <v>#REF!</v>
      </c>
      <c r="CH286" t="e">
        <f t="shared" si="275"/>
        <v>#REF!</v>
      </c>
      <c r="CI286" t="e">
        <f t="shared" si="276"/>
        <v>#REF!</v>
      </c>
      <c r="CJ286" t="e">
        <f t="shared" si="277"/>
        <v>#REF!</v>
      </c>
      <c r="CL286" s="89" t="e">
        <f t="shared" si="254"/>
        <v>#REF!</v>
      </c>
    </row>
    <row r="287" spans="1:90" x14ac:dyDescent="0.3">
      <c r="A287" t="s">
        <v>7</v>
      </c>
      <c r="B287">
        <v>4866</v>
      </c>
      <c r="C287" t="s">
        <v>90</v>
      </c>
      <c r="D287" s="16" t="e">
        <f>SUMIFS(#REF!,#REF!,$B287,#REF!,"Yes")</f>
        <v>#REF!</v>
      </c>
      <c r="E287" s="4" t="e">
        <f>SUMIFS(#REF!,#REF!,$B287,#REF!,"Yes")</f>
        <v>#REF!</v>
      </c>
      <c r="F287" s="4" t="e">
        <f>SUMIFS(#REF!,#REF!,$B287,#REF!,"Yes")</f>
        <v>#REF!</v>
      </c>
      <c r="G287" s="4" t="e">
        <f>SUMIFS(#REF!,#REF!,$B287,#REF!,"Yes")</f>
        <v>#REF!</v>
      </c>
      <c r="H287" s="4" t="e">
        <f>SUMIFS(#REF!,#REF!,$B287,#REF!,"Yes")</f>
        <v>#REF!</v>
      </c>
      <c r="I287" s="4" t="e">
        <f>SUMIFS(#REF!,#REF!,$B287,#REF!,"Yes")</f>
        <v>#REF!</v>
      </c>
      <c r="J287" s="4" t="e">
        <f>SUMIFS(#REF!,#REF!,$B287,#REF!,"Yes")</f>
        <v>#REF!</v>
      </c>
      <c r="K287" s="4" t="e">
        <f>SUMIFS(#REF!,#REF!,$B287,#REF!,"Yes")</f>
        <v>#REF!</v>
      </c>
      <c r="L287" s="4" t="e">
        <f>SUMIFS(#REF!,#REF!,$B287,#REF!,"Yes")</f>
        <v>#REF!</v>
      </c>
      <c r="M287" s="4" t="e">
        <f>SUMIFS(#REF!,#REF!,$B287,#REF!,"Yes")</f>
        <v>#REF!</v>
      </c>
      <c r="N287" s="4" t="e">
        <f>SUMIFS(#REF!,#REF!,$B287,#REF!,"Yes")</f>
        <v>#REF!</v>
      </c>
      <c r="O287" s="4" t="e">
        <f>SUMIFS(#REF!,#REF!,$B287,#REF!,"Yes")</f>
        <v>#REF!</v>
      </c>
      <c r="P287" s="4" t="e">
        <f>SUMIFS(#REF!,#REF!,$B287,#REF!,"Yes")</f>
        <v>#REF!</v>
      </c>
      <c r="Q287" s="4" t="e">
        <f>SUMIFS(#REF!,#REF!,$B287,#REF!,"Yes")</f>
        <v>#REF!</v>
      </c>
      <c r="R287" s="4" t="e">
        <f>SUMIFS(#REF!,#REF!,$B287,#REF!,"Yes")</f>
        <v>#REF!</v>
      </c>
      <c r="S287" s="4" t="e">
        <f>SUMIFS(#REF!,#REF!,$B287,#REF!,"Yes")</f>
        <v>#REF!</v>
      </c>
      <c r="T287" s="4" t="e">
        <f>SUMIFS(#REF!,#REF!,$B287,#REF!,"Yes")</f>
        <v>#REF!</v>
      </c>
      <c r="U287" s="4" t="e">
        <f>SUMIFS(#REF!,#REF!,$B287,#REF!,"Yes")</f>
        <v>#REF!</v>
      </c>
      <c r="V287" s="4" t="e">
        <f>SUMIFS(#REF!,#REF!,$B287,#REF!,"Yes")</f>
        <v>#REF!</v>
      </c>
      <c r="W287" s="4" t="e">
        <f>SUMIFS(#REF!,#REF!,$B287,#REF!,"Yes")</f>
        <v>#REF!</v>
      </c>
      <c r="X287" s="4" t="e">
        <f>SUMIFS(#REF!,#REF!,$B287,#REF!,"Yes")</f>
        <v>#REF!</v>
      </c>
      <c r="Y287" s="4" t="e">
        <f>SUMIFS(#REF!,#REF!,$B287,#REF!,"Yes")</f>
        <v>#REF!</v>
      </c>
      <c r="Z287" s="4" t="e">
        <f>SUMIFS(#REF!,#REF!,$B287,#REF!,"Yes")</f>
        <v>#REF!</v>
      </c>
      <c r="AA287" s="4" t="e">
        <f>SUMIFS(#REF!,#REF!,$B287,#REF!,"Yes")</f>
        <v>#REF!</v>
      </c>
      <c r="AB287" s="4" t="e">
        <f>SUMIFS(#REF!,#REF!,$B287,#REF!,"Yes")</f>
        <v>#REF!</v>
      </c>
      <c r="AC287" s="4" t="e">
        <f>SUMIFS(#REF!,#REF!,$B287,#REF!,"Yes")</f>
        <v>#REF!</v>
      </c>
      <c r="AD287" s="4" t="e">
        <f>SUMIFS(#REF!,#REF!,$B287,#REF!,"Yes")</f>
        <v>#REF!</v>
      </c>
      <c r="AE287" s="4" t="e">
        <f>SUMIFS(#REF!,#REF!,$B287,#REF!,"Yes")</f>
        <v>#REF!</v>
      </c>
      <c r="AF287" s="4" t="e">
        <f>SUMIFS(#REF!,#REF!,$B287,#REF!,"Yes")</f>
        <v>#REF!</v>
      </c>
      <c r="AG287" s="4" t="e">
        <f>IFERROR(INDEX(#REF!,MATCH(B287,#REF!,0),6),H287)</f>
        <v>#REF!</v>
      </c>
      <c r="AH287" s="12">
        <f t="shared" si="223"/>
        <v>0</v>
      </c>
      <c r="AI287" s="4" t="e">
        <f t="shared" si="224"/>
        <v>#REF!</v>
      </c>
      <c r="AJ287" s="4" t="e">
        <f t="shared" si="255"/>
        <v>#REF!</v>
      </c>
      <c r="AK287" s="4" t="e">
        <f t="shared" si="225"/>
        <v>#REF!</v>
      </c>
      <c r="AL287" s="4" t="e">
        <f t="shared" si="226"/>
        <v>#REF!</v>
      </c>
      <c r="AM287" s="4" t="e">
        <f t="shared" si="227"/>
        <v>#REF!</v>
      </c>
      <c r="AN287" s="4" t="e">
        <f t="shared" si="256"/>
        <v>#REF!</v>
      </c>
      <c r="AO287" s="4" t="e">
        <f t="shared" si="228"/>
        <v>#REF!</v>
      </c>
      <c r="AP287" s="4" t="e">
        <f t="shared" si="257"/>
        <v>#REF!</v>
      </c>
      <c r="AQ287" s="4" t="e">
        <f t="shared" si="229"/>
        <v>#REF!</v>
      </c>
      <c r="AR287" s="4" t="e">
        <f t="shared" si="230"/>
        <v>#REF!</v>
      </c>
      <c r="AS287" s="4" t="e">
        <f t="shared" si="231"/>
        <v>#REF!</v>
      </c>
      <c r="AT287" s="4" t="e">
        <f t="shared" si="258"/>
        <v>#REF!</v>
      </c>
      <c r="AU287" s="4" t="e">
        <f t="shared" si="232"/>
        <v>#REF!</v>
      </c>
      <c r="AV287" s="4" t="e">
        <f t="shared" si="259"/>
        <v>#REF!</v>
      </c>
      <c r="AW287" s="4" t="e">
        <f t="shared" si="233"/>
        <v>#REF!</v>
      </c>
      <c r="AX287" s="4" t="e">
        <f t="shared" si="234"/>
        <v>#REF!</v>
      </c>
      <c r="AY287" s="4" t="e">
        <f t="shared" si="235"/>
        <v>#REF!</v>
      </c>
      <c r="AZ287" s="4" t="e">
        <f t="shared" si="260"/>
        <v>#REF!</v>
      </c>
      <c r="BA287" s="4" t="e">
        <f t="shared" si="236"/>
        <v>#REF!</v>
      </c>
      <c r="BB287" s="4" t="e">
        <f t="shared" si="261"/>
        <v>#REF!</v>
      </c>
      <c r="BC287" s="4" t="e">
        <f t="shared" si="237"/>
        <v>#REF!</v>
      </c>
      <c r="BD287" s="4" t="e">
        <f t="shared" si="238"/>
        <v>#REF!</v>
      </c>
      <c r="BE287" s="4" t="e">
        <f t="shared" si="239"/>
        <v>#REF!</v>
      </c>
      <c r="BF287" s="4" t="e">
        <f t="shared" si="262"/>
        <v>#REF!</v>
      </c>
      <c r="BG287" s="4" t="e">
        <f t="shared" si="240"/>
        <v>#REF!</v>
      </c>
      <c r="BH287" s="4" t="e">
        <f t="shared" si="263"/>
        <v>#REF!</v>
      </c>
      <c r="BI287" s="4" t="e">
        <f t="shared" si="241"/>
        <v>#REF!</v>
      </c>
      <c r="BJ287" s="4" t="e">
        <f t="shared" si="242"/>
        <v>#REF!</v>
      </c>
      <c r="BK287" s="4" t="e">
        <f t="shared" si="243"/>
        <v>#REF!</v>
      </c>
      <c r="BL287" s="4" t="e">
        <f t="shared" si="264"/>
        <v>#REF!</v>
      </c>
      <c r="BM287" s="4" t="e">
        <f t="shared" si="244"/>
        <v>#REF!</v>
      </c>
      <c r="BN287" s="4" t="e">
        <f t="shared" si="265"/>
        <v>#REF!</v>
      </c>
      <c r="BO287" s="4" t="e">
        <f t="shared" si="245"/>
        <v>#REF!</v>
      </c>
      <c r="BP287" s="4" t="e">
        <f t="shared" si="246"/>
        <v>#REF!</v>
      </c>
      <c r="BQ287" s="4" t="e">
        <f t="shared" si="247"/>
        <v>#REF!</v>
      </c>
      <c r="BR287" s="4" t="e">
        <f t="shared" si="266"/>
        <v>#REF!</v>
      </c>
      <c r="BS287" s="4" t="e">
        <f t="shared" si="248"/>
        <v>#REF!</v>
      </c>
      <c r="BT287" s="4" t="e">
        <f t="shared" si="267"/>
        <v>#REF!</v>
      </c>
      <c r="BU287" s="4" t="e">
        <f t="shared" si="249"/>
        <v>#REF!</v>
      </c>
      <c r="BV287" s="4" t="e">
        <f t="shared" si="250"/>
        <v>#REF!</v>
      </c>
      <c r="BW287" s="4" t="e">
        <f t="shared" si="251"/>
        <v>#REF!</v>
      </c>
      <c r="BX287" s="4" t="e">
        <f t="shared" si="268"/>
        <v>#REF!</v>
      </c>
      <c r="BY287" s="4" t="e">
        <f t="shared" si="252"/>
        <v>#REF!</v>
      </c>
      <c r="BZ287" s="4" t="e">
        <f t="shared" si="269"/>
        <v>#REF!</v>
      </c>
      <c r="CA287" t="e">
        <f t="shared" si="253"/>
        <v>#REF!</v>
      </c>
      <c r="CB287">
        <v>3.5024391529927201E-2</v>
      </c>
      <c r="CC287" t="e">
        <f t="shared" si="270"/>
        <v>#REF!</v>
      </c>
      <c r="CD287" t="e">
        <f t="shared" si="271"/>
        <v>#REF!</v>
      </c>
      <c r="CE287" t="e">
        <f t="shared" si="272"/>
        <v>#REF!</v>
      </c>
      <c r="CF287" t="e">
        <f t="shared" si="273"/>
        <v>#REF!</v>
      </c>
      <c r="CG287" t="e">
        <f t="shared" si="274"/>
        <v>#REF!</v>
      </c>
      <c r="CH287" t="e">
        <f t="shared" si="275"/>
        <v>#REF!</v>
      </c>
      <c r="CI287" t="e">
        <f t="shared" si="276"/>
        <v>#REF!</v>
      </c>
      <c r="CJ287" t="e">
        <f t="shared" si="277"/>
        <v>#REF!</v>
      </c>
      <c r="CL287" s="89" t="e">
        <f t="shared" si="254"/>
        <v>#REF!</v>
      </c>
    </row>
    <row r="288" spans="1:90" x14ac:dyDescent="0.3">
      <c r="A288" t="s">
        <v>7</v>
      </c>
      <c r="B288">
        <v>5393</v>
      </c>
      <c r="C288" t="s">
        <v>74</v>
      </c>
      <c r="D288" s="16" t="e">
        <f>SUMIFS(#REF!,#REF!,$B288,#REF!,"Yes")</f>
        <v>#REF!</v>
      </c>
      <c r="E288" s="4" t="e">
        <f>SUMIFS(#REF!,#REF!,$B288,#REF!,"Yes")</f>
        <v>#REF!</v>
      </c>
      <c r="F288" s="4" t="e">
        <f>SUMIFS(#REF!,#REF!,$B288,#REF!,"Yes")</f>
        <v>#REF!</v>
      </c>
      <c r="G288" s="4" t="e">
        <f>SUMIFS(#REF!,#REF!,$B288,#REF!,"Yes")</f>
        <v>#REF!</v>
      </c>
      <c r="H288" s="4" t="e">
        <f>SUMIFS(#REF!,#REF!,$B288,#REF!,"Yes")</f>
        <v>#REF!</v>
      </c>
      <c r="I288" s="4" t="e">
        <f>SUMIFS(#REF!,#REF!,$B288,#REF!,"Yes")</f>
        <v>#REF!</v>
      </c>
      <c r="J288" s="4" t="e">
        <f>SUMIFS(#REF!,#REF!,$B288,#REF!,"Yes")</f>
        <v>#REF!</v>
      </c>
      <c r="K288" s="4" t="e">
        <f>SUMIFS(#REF!,#REF!,$B288,#REF!,"Yes")</f>
        <v>#REF!</v>
      </c>
      <c r="L288" s="4" t="e">
        <f>SUMIFS(#REF!,#REF!,$B288,#REF!,"Yes")</f>
        <v>#REF!</v>
      </c>
      <c r="M288" s="4" t="e">
        <f>SUMIFS(#REF!,#REF!,$B288,#REF!,"Yes")</f>
        <v>#REF!</v>
      </c>
      <c r="N288" s="4" t="e">
        <f>SUMIFS(#REF!,#REF!,$B288,#REF!,"Yes")</f>
        <v>#REF!</v>
      </c>
      <c r="O288" s="4" t="e">
        <f>SUMIFS(#REF!,#REF!,$B288,#REF!,"Yes")</f>
        <v>#REF!</v>
      </c>
      <c r="P288" s="4" t="e">
        <f>SUMIFS(#REF!,#REF!,$B288,#REF!,"Yes")</f>
        <v>#REF!</v>
      </c>
      <c r="Q288" s="4" t="e">
        <f>SUMIFS(#REF!,#REF!,$B288,#REF!,"Yes")</f>
        <v>#REF!</v>
      </c>
      <c r="R288" s="4" t="e">
        <f>SUMIFS(#REF!,#REF!,$B288,#REF!,"Yes")</f>
        <v>#REF!</v>
      </c>
      <c r="S288" s="4" t="e">
        <f>SUMIFS(#REF!,#REF!,$B288,#REF!,"Yes")</f>
        <v>#REF!</v>
      </c>
      <c r="T288" s="4" t="e">
        <f>SUMIFS(#REF!,#REF!,$B288,#REF!,"Yes")</f>
        <v>#REF!</v>
      </c>
      <c r="U288" s="4" t="e">
        <f>SUMIFS(#REF!,#REF!,$B288,#REF!,"Yes")</f>
        <v>#REF!</v>
      </c>
      <c r="V288" s="4" t="e">
        <f>SUMIFS(#REF!,#REF!,$B288,#REF!,"Yes")</f>
        <v>#REF!</v>
      </c>
      <c r="W288" s="4" t="e">
        <f>SUMIFS(#REF!,#REF!,$B288,#REF!,"Yes")</f>
        <v>#REF!</v>
      </c>
      <c r="X288" s="4" t="e">
        <f>SUMIFS(#REF!,#REF!,$B288,#REF!,"Yes")</f>
        <v>#REF!</v>
      </c>
      <c r="Y288" s="4" t="e">
        <f>SUMIFS(#REF!,#REF!,$B288,#REF!,"Yes")</f>
        <v>#REF!</v>
      </c>
      <c r="Z288" s="4" t="e">
        <f>SUMIFS(#REF!,#REF!,$B288,#REF!,"Yes")</f>
        <v>#REF!</v>
      </c>
      <c r="AA288" s="4" t="e">
        <f>SUMIFS(#REF!,#REF!,$B288,#REF!,"Yes")</f>
        <v>#REF!</v>
      </c>
      <c r="AB288" s="4" t="e">
        <f>SUMIFS(#REF!,#REF!,$B288,#REF!,"Yes")</f>
        <v>#REF!</v>
      </c>
      <c r="AC288" s="4" t="e">
        <f>SUMIFS(#REF!,#REF!,$B288,#REF!,"Yes")</f>
        <v>#REF!</v>
      </c>
      <c r="AD288" s="4" t="e">
        <f>SUMIFS(#REF!,#REF!,$B288,#REF!,"Yes")</f>
        <v>#REF!</v>
      </c>
      <c r="AE288" s="4" t="e">
        <f>SUMIFS(#REF!,#REF!,$B288,#REF!,"Yes")</f>
        <v>#REF!</v>
      </c>
      <c r="AF288" s="4" t="e">
        <f>SUMIFS(#REF!,#REF!,$B288,#REF!,"Yes")</f>
        <v>#REF!</v>
      </c>
      <c r="AG288" s="4" t="e">
        <f>IFERROR(INDEX(#REF!,MATCH(B288,#REF!,0),6),H288)</f>
        <v>#REF!</v>
      </c>
      <c r="AH288" s="12">
        <f t="shared" si="223"/>
        <v>0</v>
      </c>
      <c r="AI288" s="4" t="e">
        <f t="shared" si="224"/>
        <v>#REF!</v>
      </c>
      <c r="AJ288" s="4" t="e">
        <f t="shared" si="255"/>
        <v>#REF!</v>
      </c>
      <c r="AK288" s="4" t="e">
        <f t="shared" si="225"/>
        <v>#REF!</v>
      </c>
      <c r="AL288" s="4" t="e">
        <f t="shared" si="226"/>
        <v>#REF!</v>
      </c>
      <c r="AM288" s="4" t="e">
        <f t="shared" si="227"/>
        <v>#REF!</v>
      </c>
      <c r="AN288" s="4" t="e">
        <f t="shared" si="256"/>
        <v>#REF!</v>
      </c>
      <c r="AO288" s="4" t="e">
        <f t="shared" si="228"/>
        <v>#REF!</v>
      </c>
      <c r="AP288" s="4" t="e">
        <f t="shared" si="257"/>
        <v>#REF!</v>
      </c>
      <c r="AQ288" s="4" t="e">
        <f t="shared" si="229"/>
        <v>#REF!</v>
      </c>
      <c r="AR288" s="4" t="e">
        <f t="shared" si="230"/>
        <v>#REF!</v>
      </c>
      <c r="AS288" s="4" t="e">
        <f t="shared" si="231"/>
        <v>#REF!</v>
      </c>
      <c r="AT288" s="4" t="e">
        <f t="shared" si="258"/>
        <v>#REF!</v>
      </c>
      <c r="AU288" s="4" t="e">
        <f t="shared" si="232"/>
        <v>#REF!</v>
      </c>
      <c r="AV288" s="4" t="e">
        <f t="shared" si="259"/>
        <v>#REF!</v>
      </c>
      <c r="AW288" s="4" t="e">
        <f t="shared" si="233"/>
        <v>#REF!</v>
      </c>
      <c r="AX288" s="4" t="e">
        <f t="shared" si="234"/>
        <v>#REF!</v>
      </c>
      <c r="AY288" s="4" t="e">
        <f t="shared" si="235"/>
        <v>#REF!</v>
      </c>
      <c r="AZ288" s="4" t="e">
        <f t="shared" si="260"/>
        <v>#REF!</v>
      </c>
      <c r="BA288" s="4" t="e">
        <f t="shared" si="236"/>
        <v>#REF!</v>
      </c>
      <c r="BB288" s="4" t="e">
        <f t="shared" si="261"/>
        <v>#REF!</v>
      </c>
      <c r="BC288" s="4" t="e">
        <f t="shared" si="237"/>
        <v>#REF!</v>
      </c>
      <c r="BD288" s="4" t="e">
        <f t="shared" si="238"/>
        <v>#REF!</v>
      </c>
      <c r="BE288" s="4" t="e">
        <f t="shared" si="239"/>
        <v>#REF!</v>
      </c>
      <c r="BF288" s="4" t="e">
        <f t="shared" si="262"/>
        <v>#REF!</v>
      </c>
      <c r="BG288" s="4" t="e">
        <f t="shared" si="240"/>
        <v>#REF!</v>
      </c>
      <c r="BH288" s="4" t="e">
        <f t="shared" si="263"/>
        <v>#REF!</v>
      </c>
      <c r="BI288" s="4" t="e">
        <f t="shared" si="241"/>
        <v>#REF!</v>
      </c>
      <c r="BJ288" s="4" t="e">
        <f t="shared" si="242"/>
        <v>#REF!</v>
      </c>
      <c r="BK288" s="4" t="e">
        <f t="shared" si="243"/>
        <v>#REF!</v>
      </c>
      <c r="BL288" s="4" t="e">
        <f t="shared" si="264"/>
        <v>#REF!</v>
      </c>
      <c r="BM288" s="4" t="e">
        <f t="shared" si="244"/>
        <v>#REF!</v>
      </c>
      <c r="BN288" s="4" t="e">
        <f t="shared" si="265"/>
        <v>#REF!</v>
      </c>
      <c r="BO288" s="4" t="e">
        <f t="shared" si="245"/>
        <v>#REF!</v>
      </c>
      <c r="BP288" s="4" t="e">
        <f t="shared" si="246"/>
        <v>#REF!</v>
      </c>
      <c r="BQ288" s="4" t="e">
        <f t="shared" si="247"/>
        <v>#REF!</v>
      </c>
      <c r="BR288" s="4" t="e">
        <f t="shared" si="266"/>
        <v>#REF!</v>
      </c>
      <c r="BS288" s="4" t="e">
        <f t="shared" si="248"/>
        <v>#REF!</v>
      </c>
      <c r="BT288" s="4" t="e">
        <f t="shared" si="267"/>
        <v>#REF!</v>
      </c>
      <c r="BU288" s="4" t="e">
        <f t="shared" si="249"/>
        <v>#REF!</v>
      </c>
      <c r="BV288" s="4" t="e">
        <f t="shared" si="250"/>
        <v>#REF!</v>
      </c>
      <c r="BW288" s="4" t="e">
        <f t="shared" si="251"/>
        <v>#REF!</v>
      </c>
      <c r="BX288" s="4" t="e">
        <f t="shared" si="268"/>
        <v>#REF!</v>
      </c>
      <c r="BY288" s="4" t="e">
        <f t="shared" si="252"/>
        <v>#REF!</v>
      </c>
      <c r="BZ288" s="4" t="e">
        <f t="shared" si="269"/>
        <v>#REF!</v>
      </c>
      <c r="CA288" t="e">
        <f t="shared" si="253"/>
        <v>#REF!</v>
      </c>
      <c r="CB288">
        <v>3.1549855008451838E-2</v>
      </c>
      <c r="CC288" t="e">
        <f t="shared" si="270"/>
        <v>#REF!</v>
      </c>
      <c r="CD288" t="e">
        <f t="shared" si="271"/>
        <v>#REF!</v>
      </c>
      <c r="CE288" t="e">
        <f t="shared" si="272"/>
        <v>#REF!</v>
      </c>
      <c r="CF288" t="e">
        <f t="shared" si="273"/>
        <v>#REF!</v>
      </c>
      <c r="CG288" t="e">
        <f t="shared" si="274"/>
        <v>#REF!</v>
      </c>
      <c r="CH288" t="e">
        <f t="shared" si="275"/>
        <v>#REF!</v>
      </c>
      <c r="CI288" t="e">
        <f t="shared" si="276"/>
        <v>#REF!</v>
      </c>
      <c r="CJ288" t="e">
        <f t="shared" si="277"/>
        <v>#REF!</v>
      </c>
      <c r="CL288" s="89" t="e">
        <f t="shared" si="254"/>
        <v>#REF!</v>
      </c>
    </row>
    <row r="289" spans="1:90" x14ac:dyDescent="0.3">
      <c r="A289" t="s">
        <v>7</v>
      </c>
      <c r="B289">
        <v>5456</v>
      </c>
      <c r="C289" t="s">
        <v>110</v>
      </c>
      <c r="D289" s="16" t="e">
        <f>SUMIFS(#REF!,#REF!,$B289,#REF!,"Yes")</f>
        <v>#REF!</v>
      </c>
      <c r="E289" s="4" t="e">
        <f>SUMIFS(#REF!,#REF!,$B289,#REF!,"Yes")</f>
        <v>#REF!</v>
      </c>
      <c r="F289" s="4" t="e">
        <f>SUMIFS(#REF!,#REF!,$B289,#REF!,"Yes")</f>
        <v>#REF!</v>
      </c>
      <c r="G289" s="4" t="e">
        <f>SUMIFS(#REF!,#REF!,$B289,#REF!,"Yes")</f>
        <v>#REF!</v>
      </c>
      <c r="H289" s="4" t="e">
        <f>SUMIFS(#REF!,#REF!,$B289,#REF!,"Yes")</f>
        <v>#REF!</v>
      </c>
      <c r="I289" s="4" t="e">
        <f>SUMIFS(#REF!,#REF!,$B289,#REF!,"Yes")</f>
        <v>#REF!</v>
      </c>
      <c r="J289" s="4" t="e">
        <f>SUMIFS(#REF!,#REF!,$B289,#REF!,"Yes")</f>
        <v>#REF!</v>
      </c>
      <c r="K289" s="4" t="e">
        <f>SUMIFS(#REF!,#REF!,$B289,#REF!,"Yes")</f>
        <v>#REF!</v>
      </c>
      <c r="L289" s="4" t="e">
        <f>SUMIFS(#REF!,#REF!,$B289,#REF!,"Yes")</f>
        <v>#REF!</v>
      </c>
      <c r="M289" s="4" t="e">
        <f>SUMIFS(#REF!,#REF!,$B289,#REF!,"Yes")</f>
        <v>#REF!</v>
      </c>
      <c r="N289" s="4" t="e">
        <f>SUMIFS(#REF!,#REF!,$B289,#REF!,"Yes")</f>
        <v>#REF!</v>
      </c>
      <c r="O289" s="4" t="e">
        <f>SUMIFS(#REF!,#REF!,$B289,#REF!,"Yes")</f>
        <v>#REF!</v>
      </c>
      <c r="P289" s="4" t="e">
        <f>SUMIFS(#REF!,#REF!,$B289,#REF!,"Yes")</f>
        <v>#REF!</v>
      </c>
      <c r="Q289" s="4" t="e">
        <f>SUMIFS(#REF!,#REF!,$B289,#REF!,"Yes")</f>
        <v>#REF!</v>
      </c>
      <c r="R289" s="4" t="e">
        <f>SUMIFS(#REF!,#REF!,$B289,#REF!,"Yes")</f>
        <v>#REF!</v>
      </c>
      <c r="S289" s="4" t="e">
        <f>SUMIFS(#REF!,#REF!,$B289,#REF!,"Yes")</f>
        <v>#REF!</v>
      </c>
      <c r="T289" s="4" t="e">
        <f>SUMIFS(#REF!,#REF!,$B289,#REF!,"Yes")</f>
        <v>#REF!</v>
      </c>
      <c r="U289" s="4" t="e">
        <f>SUMIFS(#REF!,#REF!,$B289,#REF!,"Yes")</f>
        <v>#REF!</v>
      </c>
      <c r="V289" s="4" t="e">
        <f>SUMIFS(#REF!,#REF!,$B289,#REF!,"Yes")</f>
        <v>#REF!</v>
      </c>
      <c r="W289" s="4" t="e">
        <f>SUMIFS(#REF!,#REF!,$B289,#REF!,"Yes")</f>
        <v>#REF!</v>
      </c>
      <c r="X289" s="4" t="e">
        <f>SUMIFS(#REF!,#REF!,$B289,#REF!,"Yes")</f>
        <v>#REF!</v>
      </c>
      <c r="Y289" s="4" t="e">
        <f>SUMIFS(#REF!,#REF!,$B289,#REF!,"Yes")</f>
        <v>#REF!</v>
      </c>
      <c r="Z289" s="4" t="e">
        <f>SUMIFS(#REF!,#REF!,$B289,#REF!,"Yes")</f>
        <v>#REF!</v>
      </c>
      <c r="AA289" s="4" t="e">
        <f>SUMIFS(#REF!,#REF!,$B289,#REF!,"Yes")</f>
        <v>#REF!</v>
      </c>
      <c r="AB289" s="4" t="e">
        <f>SUMIFS(#REF!,#REF!,$B289,#REF!,"Yes")</f>
        <v>#REF!</v>
      </c>
      <c r="AC289" s="4" t="e">
        <f>SUMIFS(#REF!,#REF!,$B289,#REF!,"Yes")</f>
        <v>#REF!</v>
      </c>
      <c r="AD289" s="4" t="e">
        <f>SUMIFS(#REF!,#REF!,$B289,#REF!,"Yes")</f>
        <v>#REF!</v>
      </c>
      <c r="AE289" s="4" t="e">
        <f>SUMIFS(#REF!,#REF!,$B289,#REF!,"Yes")</f>
        <v>#REF!</v>
      </c>
      <c r="AF289" s="4" t="e">
        <f>SUMIFS(#REF!,#REF!,$B289,#REF!,"Yes")</f>
        <v>#REF!</v>
      </c>
      <c r="AG289" s="4" t="e">
        <f>IFERROR(INDEX(#REF!,MATCH(B289,#REF!,0),6),H289)</f>
        <v>#REF!</v>
      </c>
      <c r="AH289" s="12">
        <f t="shared" si="223"/>
        <v>0</v>
      </c>
      <c r="AI289" s="4" t="e">
        <f t="shared" si="224"/>
        <v>#REF!</v>
      </c>
      <c r="AJ289" s="4" t="e">
        <f t="shared" si="255"/>
        <v>#REF!</v>
      </c>
      <c r="AK289" s="4" t="e">
        <f t="shared" si="225"/>
        <v>#REF!</v>
      </c>
      <c r="AL289" s="4" t="e">
        <f t="shared" si="226"/>
        <v>#REF!</v>
      </c>
      <c r="AM289" s="4" t="e">
        <f t="shared" si="227"/>
        <v>#REF!</v>
      </c>
      <c r="AN289" s="4" t="e">
        <f t="shared" si="256"/>
        <v>#REF!</v>
      </c>
      <c r="AO289" s="4" t="e">
        <f t="shared" si="228"/>
        <v>#REF!</v>
      </c>
      <c r="AP289" s="4" t="e">
        <f t="shared" si="257"/>
        <v>#REF!</v>
      </c>
      <c r="AQ289" s="4" t="e">
        <f t="shared" si="229"/>
        <v>#REF!</v>
      </c>
      <c r="AR289" s="4" t="e">
        <f t="shared" si="230"/>
        <v>#REF!</v>
      </c>
      <c r="AS289" s="4" t="e">
        <f t="shared" si="231"/>
        <v>#REF!</v>
      </c>
      <c r="AT289" s="4" t="e">
        <f t="shared" si="258"/>
        <v>#REF!</v>
      </c>
      <c r="AU289" s="4" t="e">
        <f t="shared" si="232"/>
        <v>#REF!</v>
      </c>
      <c r="AV289" s="4" t="e">
        <f t="shared" si="259"/>
        <v>#REF!</v>
      </c>
      <c r="AW289" s="4" t="e">
        <f t="shared" si="233"/>
        <v>#REF!</v>
      </c>
      <c r="AX289" s="4" t="e">
        <f t="shared" si="234"/>
        <v>#REF!</v>
      </c>
      <c r="AY289" s="4" t="e">
        <f t="shared" si="235"/>
        <v>#REF!</v>
      </c>
      <c r="AZ289" s="4" t="e">
        <f t="shared" si="260"/>
        <v>#REF!</v>
      </c>
      <c r="BA289" s="4" t="e">
        <f t="shared" si="236"/>
        <v>#REF!</v>
      </c>
      <c r="BB289" s="4" t="e">
        <f t="shared" si="261"/>
        <v>#REF!</v>
      </c>
      <c r="BC289" s="4" t="e">
        <f t="shared" si="237"/>
        <v>#REF!</v>
      </c>
      <c r="BD289" s="4" t="e">
        <f t="shared" si="238"/>
        <v>#REF!</v>
      </c>
      <c r="BE289" s="4" t="e">
        <f t="shared" si="239"/>
        <v>#REF!</v>
      </c>
      <c r="BF289" s="4" t="e">
        <f t="shared" si="262"/>
        <v>#REF!</v>
      </c>
      <c r="BG289" s="4" t="e">
        <f t="shared" si="240"/>
        <v>#REF!</v>
      </c>
      <c r="BH289" s="4" t="e">
        <f t="shared" si="263"/>
        <v>#REF!</v>
      </c>
      <c r="BI289" s="4" t="e">
        <f t="shared" si="241"/>
        <v>#REF!</v>
      </c>
      <c r="BJ289" s="4" t="e">
        <f t="shared" si="242"/>
        <v>#REF!</v>
      </c>
      <c r="BK289" s="4" t="e">
        <f t="shared" si="243"/>
        <v>#REF!</v>
      </c>
      <c r="BL289" s="4" t="e">
        <f t="shared" si="264"/>
        <v>#REF!</v>
      </c>
      <c r="BM289" s="4" t="e">
        <f t="shared" si="244"/>
        <v>#REF!</v>
      </c>
      <c r="BN289" s="4" t="e">
        <f t="shared" si="265"/>
        <v>#REF!</v>
      </c>
      <c r="BO289" s="4" t="e">
        <f t="shared" si="245"/>
        <v>#REF!</v>
      </c>
      <c r="BP289" s="4" t="e">
        <f t="shared" si="246"/>
        <v>#REF!</v>
      </c>
      <c r="BQ289" s="4" t="e">
        <f t="shared" si="247"/>
        <v>#REF!</v>
      </c>
      <c r="BR289" s="4" t="e">
        <f t="shared" si="266"/>
        <v>#REF!</v>
      </c>
      <c r="BS289" s="4" t="e">
        <f t="shared" si="248"/>
        <v>#REF!</v>
      </c>
      <c r="BT289" s="4" t="e">
        <f t="shared" si="267"/>
        <v>#REF!</v>
      </c>
      <c r="BU289" s="4" t="e">
        <f t="shared" si="249"/>
        <v>#REF!</v>
      </c>
      <c r="BV289" s="4" t="e">
        <f t="shared" si="250"/>
        <v>#REF!</v>
      </c>
      <c r="BW289" s="4" t="e">
        <f t="shared" si="251"/>
        <v>#REF!</v>
      </c>
      <c r="BX289" s="4" t="e">
        <f t="shared" si="268"/>
        <v>#REF!</v>
      </c>
      <c r="BY289" s="4" t="e">
        <f t="shared" si="252"/>
        <v>#REF!</v>
      </c>
      <c r="BZ289" s="4" t="e">
        <f t="shared" si="269"/>
        <v>#REF!</v>
      </c>
      <c r="CA289" t="e">
        <f t="shared" si="253"/>
        <v>#REF!</v>
      </c>
      <c r="CB289">
        <v>0</v>
      </c>
      <c r="CC289" t="e">
        <f t="shared" si="270"/>
        <v>#REF!</v>
      </c>
      <c r="CD289" t="e">
        <f t="shared" si="271"/>
        <v>#REF!</v>
      </c>
      <c r="CE289" t="e">
        <f t="shared" si="272"/>
        <v>#REF!</v>
      </c>
      <c r="CF289" t="e">
        <f t="shared" si="273"/>
        <v>#REF!</v>
      </c>
      <c r="CG289" t="e">
        <f t="shared" si="274"/>
        <v>#REF!</v>
      </c>
      <c r="CH289" t="e">
        <f t="shared" si="275"/>
        <v>#REF!</v>
      </c>
      <c r="CI289" t="e">
        <f t="shared" si="276"/>
        <v>#REF!</v>
      </c>
      <c r="CJ289" t="e">
        <f t="shared" si="277"/>
        <v>#REF!</v>
      </c>
      <c r="CL289" s="89" t="e">
        <f t="shared" si="254"/>
        <v>#REF!</v>
      </c>
    </row>
    <row r="290" spans="1:90" x14ac:dyDescent="0.3">
      <c r="A290" t="s">
        <v>7</v>
      </c>
      <c r="B290">
        <v>5807</v>
      </c>
      <c r="C290" t="s">
        <v>14</v>
      </c>
      <c r="D290" s="16" t="e">
        <f>SUMIFS(#REF!,#REF!,$B290,#REF!,"Yes")</f>
        <v>#REF!</v>
      </c>
      <c r="E290" s="4" t="e">
        <f>SUMIFS(#REF!,#REF!,$B290,#REF!,"Yes")</f>
        <v>#REF!</v>
      </c>
      <c r="F290" s="4" t="e">
        <f>SUMIFS(#REF!,#REF!,$B290,#REF!,"Yes")</f>
        <v>#REF!</v>
      </c>
      <c r="G290" s="4" t="e">
        <f>SUMIFS(#REF!,#REF!,$B290,#REF!,"Yes")</f>
        <v>#REF!</v>
      </c>
      <c r="H290" s="4" t="e">
        <f>SUMIFS(#REF!,#REF!,$B290,#REF!,"Yes")</f>
        <v>#REF!</v>
      </c>
      <c r="I290" s="4" t="e">
        <f>SUMIFS(#REF!,#REF!,$B290,#REF!,"Yes")</f>
        <v>#REF!</v>
      </c>
      <c r="J290" s="4" t="e">
        <f>SUMIFS(#REF!,#REF!,$B290,#REF!,"Yes")</f>
        <v>#REF!</v>
      </c>
      <c r="K290" s="4" t="e">
        <f>SUMIFS(#REF!,#REF!,$B290,#REF!,"Yes")</f>
        <v>#REF!</v>
      </c>
      <c r="L290" s="4" t="e">
        <f>SUMIFS(#REF!,#REF!,$B290,#REF!,"Yes")</f>
        <v>#REF!</v>
      </c>
      <c r="M290" s="4" t="e">
        <f>SUMIFS(#REF!,#REF!,$B290,#REF!,"Yes")</f>
        <v>#REF!</v>
      </c>
      <c r="N290" s="4" t="e">
        <f>SUMIFS(#REF!,#REF!,$B290,#REF!,"Yes")</f>
        <v>#REF!</v>
      </c>
      <c r="O290" s="4" t="e">
        <f>SUMIFS(#REF!,#REF!,$B290,#REF!,"Yes")</f>
        <v>#REF!</v>
      </c>
      <c r="P290" s="4" t="e">
        <f>SUMIFS(#REF!,#REF!,$B290,#REF!,"Yes")</f>
        <v>#REF!</v>
      </c>
      <c r="Q290" s="4" t="e">
        <f>SUMIFS(#REF!,#REF!,$B290,#REF!,"Yes")</f>
        <v>#REF!</v>
      </c>
      <c r="R290" s="4" t="e">
        <f>SUMIFS(#REF!,#REF!,$B290,#REF!,"Yes")</f>
        <v>#REF!</v>
      </c>
      <c r="S290" s="4" t="e">
        <f>SUMIFS(#REF!,#REF!,$B290,#REF!,"Yes")</f>
        <v>#REF!</v>
      </c>
      <c r="T290" s="4" t="e">
        <f>SUMIFS(#REF!,#REF!,$B290,#REF!,"Yes")</f>
        <v>#REF!</v>
      </c>
      <c r="U290" s="4" t="e">
        <f>SUMIFS(#REF!,#REF!,$B290,#REF!,"Yes")</f>
        <v>#REF!</v>
      </c>
      <c r="V290" s="4" t="e">
        <f>SUMIFS(#REF!,#REF!,$B290,#REF!,"Yes")</f>
        <v>#REF!</v>
      </c>
      <c r="W290" s="4" t="e">
        <f>SUMIFS(#REF!,#REF!,$B290,#REF!,"Yes")</f>
        <v>#REF!</v>
      </c>
      <c r="X290" s="4" t="e">
        <f>SUMIFS(#REF!,#REF!,$B290,#REF!,"Yes")</f>
        <v>#REF!</v>
      </c>
      <c r="Y290" s="4" t="e">
        <f>SUMIFS(#REF!,#REF!,$B290,#REF!,"Yes")</f>
        <v>#REF!</v>
      </c>
      <c r="Z290" s="4" t="e">
        <f>SUMIFS(#REF!,#REF!,$B290,#REF!,"Yes")</f>
        <v>#REF!</v>
      </c>
      <c r="AA290" s="4" t="e">
        <f>SUMIFS(#REF!,#REF!,$B290,#REF!,"Yes")</f>
        <v>#REF!</v>
      </c>
      <c r="AB290" s="4" t="e">
        <f>SUMIFS(#REF!,#REF!,$B290,#REF!,"Yes")</f>
        <v>#REF!</v>
      </c>
      <c r="AC290" s="4" t="e">
        <f>SUMIFS(#REF!,#REF!,$B290,#REF!,"Yes")</f>
        <v>#REF!</v>
      </c>
      <c r="AD290" s="4" t="e">
        <f>SUMIFS(#REF!,#REF!,$B290,#REF!,"Yes")</f>
        <v>#REF!</v>
      </c>
      <c r="AE290" s="4" t="e">
        <f>SUMIFS(#REF!,#REF!,$B290,#REF!,"Yes")</f>
        <v>#REF!</v>
      </c>
      <c r="AF290" s="4" t="e">
        <f>SUMIFS(#REF!,#REF!,$B290,#REF!,"Yes")</f>
        <v>#REF!</v>
      </c>
      <c r="AG290" s="4" t="e">
        <f>IFERROR(INDEX(#REF!,MATCH(B290,#REF!,0),6),H290)</f>
        <v>#REF!</v>
      </c>
      <c r="AH290" s="12">
        <f t="shared" si="223"/>
        <v>0</v>
      </c>
      <c r="AI290" s="4" t="e">
        <f t="shared" si="224"/>
        <v>#REF!</v>
      </c>
      <c r="AJ290" s="4" t="e">
        <f t="shared" si="255"/>
        <v>#REF!</v>
      </c>
      <c r="AK290" s="4" t="e">
        <f t="shared" si="225"/>
        <v>#REF!</v>
      </c>
      <c r="AL290" s="4" t="e">
        <f t="shared" si="226"/>
        <v>#REF!</v>
      </c>
      <c r="AM290" s="4" t="e">
        <f t="shared" si="227"/>
        <v>#REF!</v>
      </c>
      <c r="AN290" s="4" t="e">
        <f t="shared" si="256"/>
        <v>#REF!</v>
      </c>
      <c r="AO290" s="4" t="e">
        <f t="shared" si="228"/>
        <v>#REF!</v>
      </c>
      <c r="AP290" s="4" t="e">
        <f t="shared" si="257"/>
        <v>#REF!</v>
      </c>
      <c r="AQ290" s="4" t="e">
        <f t="shared" si="229"/>
        <v>#REF!</v>
      </c>
      <c r="AR290" s="4" t="e">
        <f t="shared" si="230"/>
        <v>#REF!</v>
      </c>
      <c r="AS290" s="4" t="e">
        <f t="shared" si="231"/>
        <v>#REF!</v>
      </c>
      <c r="AT290" s="4" t="e">
        <f t="shared" si="258"/>
        <v>#REF!</v>
      </c>
      <c r="AU290" s="4" t="e">
        <f t="shared" si="232"/>
        <v>#REF!</v>
      </c>
      <c r="AV290" s="4" t="e">
        <f t="shared" si="259"/>
        <v>#REF!</v>
      </c>
      <c r="AW290" s="4" t="e">
        <f t="shared" si="233"/>
        <v>#REF!</v>
      </c>
      <c r="AX290" s="4" t="e">
        <f t="shared" si="234"/>
        <v>#REF!</v>
      </c>
      <c r="AY290" s="4" t="e">
        <f t="shared" si="235"/>
        <v>#REF!</v>
      </c>
      <c r="AZ290" s="4" t="e">
        <f t="shared" si="260"/>
        <v>#REF!</v>
      </c>
      <c r="BA290" s="4" t="e">
        <f t="shared" si="236"/>
        <v>#REF!</v>
      </c>
      <c r="BB290" s="4" t="e">
        <f t="shared" si="261"/>
        <v>#REF!</v>
      </c>
      <c r="BC290" s="4" t="e">
        <f t="shared" si="237"/>
        <v>#REF!</v>
      </c>
      <c r="BD290" s="4" t="e">
        <f t="shared" si="238"/>
        <v>#REF!</v>
      </c>
      <c r="BE290" s="4" t="e">
        <f t="shared" si="239"/>
        <v>#REF!</v>
      </c>
      <c r="BF290" s="4" t="e">
        <f t="shared" si="262"/>
        <v>#REF!</v>
      </c>
      <c r="BG290" s="4" t="e">
        <f t="shared" si="240"/>
        <v>#REF!</v>
      </c>
      <c r="BH290" s="4" t="e">
        <f t="shared" si="263"/>
        <v>#REF!</v>
      </c>
      <c r="BI290" s="4" t="e">
        <f t="shared" si="241"/>
        <v>#REF!</v>
      </c>
      <c r="BJ290" s="4" t="e">
        <f t="shared" si="242"/>
        <v>#REF!</v>
      </c>
      <c r="BK290" s="4" t="e">
        <f t="shared" si="243"/>
        <v>#REF!</v>
      </c>
      <c r="BL290" s="4" t="e">
        <f t="shared" si="264"/>
        <v>#REF!</v>
      </c>
      <c r="BM290" s="4" t="e">
        <f t="shared" si="244"/>
        <v>#REF!</v>
      </c>
      <c r="BN290" s="4" t="e">
        <f t="shared" si="265"/>
        <v>#REF!</v>
      </c>
      <c r="BO290" s="4" t="e">
        <f t="shared" si="245"/>
        <v>#REF!</v>
      </c>
      <c r="BP290" s="4" t="e">
        <f t="shared" si="246"/>
        <v>#REF!</v>
      </c>
      <c r="BQ290" s="4" t="e">
        <f t="shared" si="247"/>
        <v>#REF!</v>
      </c>
      <c r="BR290" s="4" t="e">
        <f t="shared" si="266"/>
        <v>#REF!</v>
      </c>
      <c r="BS290" s="4" t="e">
        <f t="shared" si="248"/>
        <v>#REF!</v>
      </c>
      <c r="BT290" s="4" t="e">
        <f t="shared" si="267"/>
        <v>#REF!</v>
      </c>
      <c r="BU290" s="4" t="e">
        <f t="shared" si="249"/>
        <v>#REF!</v>
      </c>
      <c r="BV290" s="4" t="e">
        <f t="shared" si="250"/>
        <v>#REF!</v>
      </c>
      <c r="BW290" s="4" t="e">
        <f t="shared" si="251"/>
        <v>#REF!</v>
      </c>
      <c r="BX290" s="4" t="e">
        <f t="shared" si="268"/>
        <v>#REF!</v>
      </c>
      <c r="BY290" s="4" t="e">
        <f t="shared" si="252"/>
        <v>#REF!</v>
      </c>
      <c r="BZ290" s="4" t="e">
        <f t="shared" si="269"/>
        <v>#REF!</v>
      </c>
      <c r="CA290" t="e">
        <f t="shared" si="253"/>
        <v>#REF!</v>
      </c>
      <c r="CB290">
        <v>0</v>
      </c>
      <c r="CC290" t="e">
        <f t="shared" si="270"/>
        <v>#REF!</v>
      </c>
      <c r="CD290" t="e">
        <f t="shared" si="271"/>
        <v>#REF!</v>
      </c>
      <c r="CE290" t="e">
        <f t="shared" si="272"/>
        <v>#REF!</v>
      </c>
      <c r="CF290" t="e">
        <f t="shared" si="273"/>
        <v>#REF!</v>
      </c>
      <c r="CG290" t="e">
        <f t="shared" si="274"/>
        <v>#REF!</v>
      </c>
      <c r="CH290" t="e">
        <f t="shared" si="275"/>
        <v>#REF!</v>
      </c>
      <c r="CI290" t="e">
        <f t="shared" si="276"/>
        <v>#REF!</v>
      </c>
      <c r="CJ290" t="e">
        <f t="shared" si="277"/>
        <v>#REF!</v>
      </c>
      <c r="CL290" s="89" t="e">
        <f t="shared" si="254"/>
        <v>#REF!</v>
      </c>
    </row>
    <row r="291" spans="1:90" x14ac:dyDescent="0.3">
      <c r="A291" t="s">
        <v>7</v>
      </c>
      <c r="B291">
        <v>7448</v>
      </c>
      <c r="C291" t="s">
        <v>145</v>
      </c>
      <c r="D291" s="16" t="e">
        <f>SUMIFS(#REF!,#REF!,$B291,#REF!,"Yes")</f>
        <v>#REF!</v>
      </c>
      <c r="E291" s="4" t="e">
        <f>SUMIFS(#REF!,#REF!,$B291,#REF!,"Yes")</f>
        <v>#REF!</v>
      </c>
      <c r="F291" s="4" t="e">
        <f>SUMIFS(#REF!,#REF!,$B291,#REF!,"Yes")</f>
        <v>#REF!</v>
      </c>
      <c r="G291" s="4" t="e">
        <f>SUMIFS(#REF!,#REF!,$B291,#REF!,"Yes")</f>
        <v>#REF!</v>
      </c>
      <c r="H291" s="4" t="e">
        <f>SUMIFS(#REF!,#REF!,$B291,#REF!,"Yes")</f>
        <v>#REF!</v>
      </c>
      <c r="I291" s="4" t="e">
        <f>SUMIFS(#REF!,#REF!,$B291,#REF!,"Yes")</f>
        <v>#REF!</v>
      </c>
      <c r="J291" s="4" t="e">
        <f>SUMIFS(#REF!,#REF!,$B291,#REF!,"Yes")</f>
        <v>#REF!</v>
      </c>
      <c r="K291" s="4" t="e">
        <f>SUMIFS(#REF!,#REF!,$B291,#REF!,"Yes")</f>
        <v>#REF!</v>
      </c>
      <c r="L291" s="4" t="e">
        <f>SUMIFS(#REF!,#REF!,$B291,#REF!,"Yes")</f>
        <v>#REF!</v>
      </c>
      <c r="M291" s="4" t="e">
        <f>SUMIFS(#REF!,#REF!,$B291,#REF!,"Yes")</f>
        <v>#REF!</v>
      </c>
      <c r="N291" s="4" t="e">
        <f>SUMIFS(#REF!,#REF!,$B291,#REF!,"Yes")</f>
        <v>#REF!</v>
      </c>
      <c r="O291" s="4" t="e">
        <f>SUMIFS(#REF!,#REF!,$B291,#REF!,"Yes")</f>
        <v>#REF!</v>
      </c>
      <c r="P291" s="4" t="e">
        <f>SUMIFS(#REF!,#REF!,$B291,#REF!,"Yes")</f>
        <v>#REF!</v>
      </c>
      <c r="Q291" s="4" t="e">
        <f>SUMIFS(#REF!,#REF!,$B291,#REF!,"Yes")</f>
        <v>#REF!</v>
      </c>
      <c r="R291" s="4" t="e">
        <f>SUMIFS(#REF!,#REF!,$B291,#REF!,"Yes")</f>
        <v>#REF!</v>
      </c>
      <c r="S291" s="4" t="e">
        <f>SUMIFS(#REF!,#REF!,$B291,#REF!,"Yes")</f>
        <v>#REF!</v>
      </c>
      <c r="T291" s="4" t="e">
        <f>SUMIFS(#REF!,#REF!,$B291,#REF!,"Yes")</f>
        <v>#REF!</v>
      </c>
      <c r="U291" s="4" t="e">
        <f>SUMIFS(#REF!,#REF!,$B291,#REF!,"Yes")</f>
        <v>#REF!</v>
      </c>
      <c r="V291" s="4" t="e">
        <f>SUMIFS(#REF!,#REF!,$B291,#REF!,"Yes")</f>
        <v>#REF!</v>
      </c>
      <c r="W291" s="4" t="e">
        <f>SUMIFS(#REF!,#REF!,$B291,#REF!,"Yes")</f>
        <v>#REF!</v>
      </c>
      <c r="X291" s="4" t="e">
        <f>SUMIFS(#REF!,#REF!,$B291,#REF!,"Yes")</f>
        <v>#REF!</v>
      </c>
      <c r="Y291" s="4" t="e">
        <f>SUMIFS(#REF!,#REF!,$B291,#REF!,"Yes")</f>
        <v>#REF!</v>
      </c>
      <c r="Z291" s="4" t="e">
        <f>SUMIFS(#REF!,#REF!,$B291,#REF!,"Yes")</f>
        <v>#REF!</v>
      </c>
      <c r="AA291" s="4" t="e">
        <f>SUMIFS(#REF!,#REF!,$B291,#REF!,"Yes")</f>
        <v>#REF!</v>
      </c>
      <c r="AB291" s="4" t="e">
        <f>SUMIFS(#REF!,#REF!,$B291,#REF!,"Yes")</f>
        <v>#REF!</v>
      </c>
      <c r="AC291" s="4" t="e">
        <f>SUMIFS(#REF!,#REF!,$B291,#REF!,"Yes")</f>
        <v>#REF!</v>
      </c>
      <c r="AD291" s="4" t="e">
        <f>SUMIFS(#REF!,#REF!,$B291,#REF!,"Yes")</f>
        <v>#REF!</v>
      </c>
      <c r="AE291" s="4" t="e">
        <f>SUMIFS(#REF!,#REF!,$B291,#REF!,"Yes")</f>
        <v>#REF!</v>
      </c>
      <c r="AF291" s="4" t="e">
        <f>SUMIFS(#REF!,#REF!,$B291,#REF!,"Yes")</f>
        <v>#REF!</v>
      </c>
      <c r="AG291" s="4" t="e">
        <f>IFERROR(INDEX(#REF!,MATCH(B291,#REF!,0),6),H291)</f>
        <v>#REF!</v>
      </c>
      <c r="AH291" s="12">
        <f t="shared" si="223"/>
        <v>0</v>
      </c>
      <c r="AI291" s="4" t="e">
        <f t="shared" si="224"/>
        <v>#REF!</v>
      </c>
      <c r="AJ291" s="4" t="e">
        <f t="shared" si="255"/>
        <v>#REF!</v>
      </c>
      <c r="AK291" s="4" t="e">
        <f t="shared" si="225"/>
        <v>#REF!</v>
      </c>
      <c r="AL291" s="4" t="e">
        <f t="shared" si="226"/>
        <v>#REF!</v>
      </c>
      <c r="AM291" s="4" t="e">
        <f t="shared" si="227"/>
        <v>#REF!</v>
      </c>
      <c r="AN291" s="4" t="e">
        <f t="shared" si="256"/>
        <v>#REF!</v>
      </c>
      <c r="AO291" s="4" t="e">
        <f t="shared" si="228"/>
        <v>#REF!</v>
      </c>
      <c r="AP291" s="4" t="e">
        <f t="shared" si="257"/>
        <v>#REF!</v>
      </c>
      <c r="AQ291" s="4" t="e">
        <f t="shared" si="229"/>
        <v>#REF!</v>
      </c>
      <c r="AR291" s="4" t="e">
        <f t="shared" si="230"/>
        <v>#REF!</v>
      </c>
      <c r="AS291" s="4" t="e">
        <f t="shared" si="231"/>
        <v>#REF!</v>
      </c>
      <c r="AT291" s="4" t="e">
        <f t="shared" si="258"/>
        <v>#REF!</v>
      </c>
      <c r="AU291" s="4" t="e">
        <f t="shared" si="232"/>
        <v>#REF!</v>
      </c>
      <c r="AV291" s="4" t="e">
        <f t="shared" si="259"/>
        <v>#REF!</v>
      </c>
      <c r="AW291" s="4" t="e">
        <f t="shared" si="233"/>
        <v>#REF!</v>
      </c>
      <c r="AX291" s="4" t="e">
        <f t="shared" si="234"/>
        <v>#REF!</v>
      </c>
      <c r="AY291" s="4" t="e">
        <f t="shared" si="235"/>
        <v>#REF!</v>
      </c>
      <c r="AZ291" s="4" t="e">
        <f t="shared" si="260"/>
        <v>#REF!</v>
      </c>
      <c r="BA291" s="4" t="e">
        <f t="shared" si="236"/>
        <v>#REF!</v>
      </c>
      <c r="BB291" s="4" t="e">
        <f t="shared" si="261"/>
        <v>#REF!</v>
      </c>
      <c r="BC291" s="4" t="e">
        <f t="shared" si="237"/>
        <v>#REF!</v>
      </c>
      <c r="BD291" s="4" t="e">
        <f t="shared" si="238"/>
        <v>#REF!</v>
      </c>
      <c r="BE291" s="4" t="e">
        <f t="shared" si="239"/>
        <v>#REF!</v>
      </c>
      <c r="BF291" s="4" t="e">
        <f t="shared" si="262"/>
        <v>#REF!</v>
      </c>
      <c r="BG291" s="4" t="e">
        <f t="shared" si="240"/>
        <v>#REF!</v>
      </c>
      <c r="BH291" s="4" t="e">
        <f t="shared" si="263"/>
        <v>#REF!</v>
      </c>
      <c r="BI291" s="4" t="e">
        <f t="shared" si="241"/>
        <v>#REF!</v>
      </c>
      <c r="BJ291" s="4" t="e">
        <f t="shared" si="242"/>
        <v>#REF!</v>
      </c>
      <c r="BK291" s="4" t="e">
        <f t="shared" si="243"/>
        <v>#REF!</v>
      </c>
      <c r="BL291" s="4" t="e">
        <f t="shared" si="264"/>
        <v>#REF!</v>
      </c>
      <c r="BM291" s="4" t="e">
        <f t="shared" si="244"/>
        <v>#REF!</v>
      </c>
      <c r="BN291" s="4" t="e">
        <f t="shared" si="265"/>
        <v>#REF!</v>
      </c>
      <c r="BO291" s="4" t="e">
        <f t="shared" si="245"/>
        <v>#REF!</v>
      </c>
      <c r="BP291" s="4" t="e">
        <f t="shared" si="246"/>
        <v>#REF!</v>
      </c>
      <c r="BQ291" s="4" t="e">
        <f t="shared" si="247"/>
        <v>#REF!</v>
      </c>
      <c r="BR291" s="4" t="e">
        <f t="shared" si="266"/>
        <v>#REF!</v>
      </c>
      <c r="BS291" s="4" t="e">
        <f t="shared" si="248"/>
        <v>#REF!</v>
      </c>
      <c r="BT291" s="4" t="e">
        <f t="shared" si="267"/>
        <v>#REF!</v>
      </c>
      <c r="BU291" s="4" t="e">
        <f t="shared" si="249"/>
        <v>#REF!</v>
      </c>
      <c r="BV291" s="4" t="e">
        <f t="shared" si="250"/>
        <v>#REF!</v>
      </c>
      <c r="BW291" s="4" t="e">
        <f t="shared" si="251"/>
        <v>#REF!</v>
      </c>
      <c r="BX291" s="4" t="e">
        <f t="shared" si="268"/>
        <v>#REF!</v>
      </c>
      <c r="BY291" s="4" t="e">
        <f t="shared" si="252"/>
        <v>#REF!</v>
      </c>
      <c r="BZ291" s="4" t="e">
        <f t="shared" si="269"/>
        <v>#REF!</v>
      </c>
      <c r="CA291" t="e">
        <f t="shared" si="253"/>
        <v>#REF!</v>
      </c>
      <c r="CB291">
        <v>0</v>
      </c>
      <c r="CC291" t="e">
        <f t="shared" si="270"/>
        <v>#REF!</v>
      </c>
      <c r="CD291" t="e">
        <f t="shared" si="271"/>
        <v>#REF!</v>
      </c>
      <c r="CE291" t="e">
        <f t="shared" si="272"/>
        <v>#REF!</v>
      </c>
      <c r="CF291" t="e">
        <f t="shared" si="273"/>
        <v>#REF!</v>
      </c>
      <c r="CG291" t="e">
        <f t="shared" si="274"/>
        <v>#REF!</v>
      </c>
      <c r="CH291" t="e">
        <f t="shared" si="275"/>
        <v>#REF!</v>
      </c>
      <c r="CI291" t="e">
        <f t="shared" si="276"/>
        <v>#REF!</v>
      </c>
      <c r="CJ291" t="e">
        <f t="shared" si="277"/>
        <v>#REF!</v>
      </c>
      <c r="CL291" s="89" t="e">
        <f t="shared" si="254"/>
        <v>#REF!</v>
      </c>
    </row>
    <row r="292" spans="1:90" x14ac:dyDescent="0.3">
      <c r="A292" t="s">
        <v>7</v>
      </c>
      <c r="B292">
        <v>8836</v>
      </c>
      <c r="C292" t="s">
        <v>148</v>
      </c>
      <c r="D292" s="16" t="e">
        <f>SUMIFS(#REF!,#REF!,$B292,#REF!,"Yes")</f>
        <v>#REF!</v>
      </c>
      <c r="E292" s="4" t="e">
        <f>SUMIFS(#REF!,#REF!,$B292,#REF!,"Yes")</f>
        <v>#REF!</v>
      </c>
      <c r="F292" s="4" t="e">
        <f>SUMIFS(#REF!,#REF!,$B292,#REF!,"Yes")</f>
        <v>#REF!</v>
      </c>
      <c r="G292" s="4" t="e">
        <f>SUMIFS(#REF!,#REF!,$B292,#REF!,"Yes")</f>
        <v>#REF!</v>
      </c>
      <c r="H292" s="4" t="e">
        <f>SUMIFS(#REF!,#REF!,$B292,#REF!,"Yes")</f>
        <v>#REF!</v>
      </c>
      <c r="I292" s="4" t="e">
        <f>SUMIFS(#REF!,#REF!,$B292,#REF!,"Yes")</f>
        <v>#REF!</v>
      </c>
      <c r="J292" s="4" t="e">
        <f>SUMIFS(#REF!,#REF!,$B292,#REF!,"Yes")</f>
        <v>#REF!</v>
      </c>
      <c r="K292" s="4" t="e">
        <f>SUMIFS(#REF!,#REF!,$B292,#REF!,"Yes")</f>
        <v>#REF!</v>
      </c>
      <c r="L292" s="4" t="e">
        <f>SUMIFS(#REF!,#REF!,$B292,#REF!,"Yes")</f>
        <v>#REF!</v>
      </c>
      <c r="M292" s="4" t="e">
        <f>SUMIFS(#REF!,#REF!,$B292,#REF!,"Yes")</f>
        <v>#REF!</v>
      </c>
      <c r="N292" s="4" t="e">
        <f>SUMIFS(#REF!,#REF!,$B292,#REF!,"Yes")</f>
        <v>#REF!</v>
      </c>
      <c r="O292" s="4" t="e">
        <f>SUMIFS(#REF!,#REF!,$B292,#REF!,"Yes")</f>
        <v>#REF!</v>
      </c>
      <c r="P292" s="4" t="e">
        <f>SUMIFS(#REF!,#REF!,$B292,#REF!,"Yes")</f>
        <v>#REF!</v>
      </c>
      <c r="Q292" s="4" t="e">
        <f>SUMIFS(#REF!,#REF!,$B292,#REF!,"Yes")</f>
        <v>#REF!</v>
      </c>
      <c r="R292" s="4" t="e">
        <f>SUMIFS(#REF!,#REF!,$B292,#REF!,"Yes")</f>
        <v>#REF!</v>
      </c>
      <c r="S292" s="4" t="e">
        <f>SUMIFS(#REF!,#REF!,$B292,#REF!,"Yes")</f>
        <v>#REF!</v>
      </c>
      <c r="T292" s="4" t="e">
        <f>SUMIFS(#REF!,#REF!,$B292,#REF!,"Yes")</f>
        <v>#REF!</v>
      </c>
      <c r="U292" s="4" t="e">
        <f>SUMIFS(#REF!,#REF!,$B292,#REF!,"Yes")</f>
        <v>#REF!</v>
      </c>
      <c r="V292" s="4" t="e">
        <f>SUMIFS(#REF!,#REF!,$B292,#REF!,"Yes")</f>
        <v>#REF!</v>
      </c>
      <c r="W292" s="4" t="e">
        <f>SUMIFS(#REF!,#REF!,$B292,#REF!,"Yes")</f>
        <v>#REF!</v>
      </c>
      <c r="X292" s="4" t="e">
        <f>SUMIFS(#REF!,#REF!,$B292,#REF!,"Yes")</f>
        <v>#REF!</v>
      </c>
      <c r="Y292" s="4" t="e">
        <f>SUMIFS(#REF!,#REF!,$B292,#REF!,"Yes")</f>
        <v>#REF!</v>
      </c>
      <c r="Z292" s="4" t="e">
        <f>SUMIFS(#REF!,#REF!,$B292,#REF!,"Yes")</f>
        <v>#REF!</v>
      </c>
      <c r="AA292" s="4" t="e">
        <f>SUMIFS(#REF!,#REF!,$B292,#REF!,"Yes")</f>
        <v>#REF!</v>
      </c>
      <c r="AB292" s="4" t="e">
        <f>SUMIFS(#REF!,#REF!,$B292,#REF!,"Yes")</f>
        <v>#REF!</v>
      </c>
      <c r="AC292" s="4" t="e">
        <f>SUMIFS(#REF!,#REF!,$B292,#REF!,"Yes")</f>
        <v>#REF!</v>
      </c>
      <c r="AD292" s="4" t="e">
        <f>SUMIFS(#REF!,#REF!,$B292,#REF!,"Yes")</f>
        <v>#REF!</v>
      </c>
      <c r="AE292" s="4" t="e">
        <f>SUMIFS(#REF!,#REF!,$B292,#REF!,"Yes")</f>
        <v>#REF!</v>
      </c>
      <c r="AF292" s="4" t="e">
        <f>SUMIFS(#REF!,#REF!,$B292,#REF!,"Yes")</f>
        <v>#REF!</v>
      </c>
      <c r="AG292" s="4" t="e">
        <f>IFERROR(INDEX(#REF!,MATCH(B292,#REF!,0),6),H292)</f>
        <v>#REF!</v>
      </c>
      <c r="AH292" s="12">
        <f t="shared" si="223"/>
        <v>0</v>
      </c>
      <c r="AI292" s="4" t="e">
        <f t="shared" si="224"/>
        <v>#REF!</v>
      </c>
      <c r="AJ292" s="4" t="e">
        <f t="shared" si="255"/>
        <v>#REF!</v>
      </c>
      <c r="AK292" s="4" t="e">
        <f t="shared" si="225"/>
        <v>#REF!</v>
      </c>
      <c r="AL292" s="4" t="e">
        <f t="shared" si="226"/>
        <v>#REF!</v>
      </c>
      <c r="AM292" s="4" t="e">
        <f t="shared" si="227"/>
        <v>#REF!</v>
      </c>
      <c r="AN292" s="4" t="e">
        <f t="shared" si="256"/>
        <v>#REF!</v>
      </c>
      <c r="AO292" s="4" t="e">
        <f t="shared" si="228"/>
        <v>#REF!</v>
      </c>
      <c r="AP292" s="4" t="e">
        <f t="shared" si="257"/>
        <v>#REF!</v>
      </c>
      <c r="AQ292" s="4" t="e">
        <f t="shared" si="229"/>
        <v>#REF!</v>
      </c>
      <c r="AR292" s="4" t="e">
        <f t="shared" si="230"/>
        <v>#REF!</v>
      </c>
      <c r="AS292" s="4" t="e">
        <f t="shared" si="231"/>
        <v>#REF!</v>
      </c>
      <c r="AT292" s="4" t="e">
        <f t="shared" si="258"/>
        <v>#REF!</v>
      </c>
      <c r="AU292" s="4" t="e">
        <f t="shared" si="232"/>
        <v>#REF!</v>
      </c>
      <c r="AV292" s="4" t="e">
        <f t="shared" si="259"/>
        <v>#REF!</v>
      </c>
      <c r="AW292" s="4" t="e">
        <f t="shared" si="233"/>
        <v>#REF!</v>
      </c>
      <c r="AX292" s="4" t="e">
        <f t="shared" si="234"/>
        <v>#REF!</v>
      </c>
      <c r="AY292" s="4" t="e">
        <f t="shared" si="235"/>
        <v>#REF!</v>
      </c>
      <c r="AZ292" s="4" t="e">
        <f t="shared" si="260"/>
        <v>#REF!</v>
      </c>
      <c r="BA292" s="4" t="e">
        <f t="shared" si="236"/>
        <v>#REF!</v>
      </c>
      <c r="BB292" s="4" t="e">
        <f t="shared" si="261"/>
        <v>#REF!</v>
      </c>
      <c r="BC292" s="4" t="e">
        <f t="shared" si="237"/>
        <v>#REF!</v>
      </c>
      <c r="BD292" s="4" t="e">
        <f t="shared" si="238"/>
        <v>#REF!</v>
      </c>
      <c r="BE292" s="4" t="e">
        <f t="shared" si="239"/>
        <v>#REF!</v>
      </c>
      <c r="BF292" s="4" t="e">
        <f t="shared" si="262"/>
        <v>#REF!</v>
      </c>
      <c r="BG292" s="4" t="e">
        <f t="shared" si="240"/>
        <v>#REF!</v>
      </c>
      <c r="BH292" s="4" t="e">
        <f t="shared" si="263"/>
        <v>#REF!</v>
      </c>
      <c r="BI292" s="4" t="e">
        <f t="shared" si="241"/>
        <v>#REF!</v>
      </c>
      <c r="BJ292" s="4" t="e">
        <f t="shared" si="242"/>
        <v>#REF!</v>
      </c>
      <c r="BK292" s="4" t="e">
        <f t="shared" si="243"/>
        <v>#REF!</v>
      </c>
      <c r="BL292" s="4" t="e">
        <f t="shared" si="264"/>
        <v>#REF!</v>
      </c>
      <c r="BM292" s="4" t="e">
        <f t="shared" si="244"/>
        <v>#REF!</v>
      </c>
      <c r="BN292" s="4" t="e">
        <f t="shared" si="265"/>
        <v>#REF!</v>
      </c>
      <c r="BO292" s="4" t="e">
        <f t="shared" si="245"/>
        <v>#REF!</v>
      </c>
      <c r="BP292" s="4" t="e">
        <f t="shared" si="246"/>
        <v>#REF!</v>
      </c>
      <c r="BQ292" s="4" t="e">
        <f t="shared" si="247"/>
        <v>#REF!</v>
      </c>
      <c r="BR292" s="4" t="e">
        <f t="shared" si="266"/>
        <v>#REF!</v>
      </c>
      <c r="BS292" s="4" t="e">
        <f t="shared" si="248"/>
        <v>#REF!</v>
      </c>
      <c r="BT292" s="4" t="e">
        <f t="shared" si="267"/>
        <v>#REF!</v>
      </c>
      <c r="BU292" s="4" t="e">
        <f t="shared" si="249"/>
        <v>#REF!</v>
      </c>
      <c r="BV292" s="4" t="e">
        <f t="shared" si="250"/>
        <v>#REF!</v>
      </c>
      <c r="BW292" s="4" t="e">
        <f t="shared" si="251"/>
        <v>#REF!</v>
      </c>
      <c r="BX292" s="4" t="e">
        <f t="shared" si="268"/>
        <v>#REF!</v>
      </c>
      <c r="BY292" s="4" t="e">
        <f t="shared" si="252"/>
        <v>#REF!</v>
      </c>
      <c r="BZ292" s="4" t="e">
        <f t="shared" si="269"/>
        <v>#REF!</v>
      </c>
      <c r="CA292" t="e">
        <f t="shared" si="253"/>
        <v>#REF!</v>
      </c>
      <c r="CB292">
        <v>3.3813245340093383E-2</v>
      </c>
      <c r="CC292" t="e">
        <f t="shared" si="270"/>
        <v>#REF!</v>
      </c>
      <c r="CD292" t="e">
        <f t="shared" si="271"/>
        <v>#REF!</v>
      </c>
      <c r="CE292" t="e">
        <f t="shared" si="272"/>
        <v>#REF!</v>
      </c>
      <c r="CF292" t="e">
        <f t="shared" si="273"/>
        <v>#REF!</v>
      </c>
      <c r="CG292" t="e">
        <f t="shared" si="274"/>
        <v>#REF!</v>
      </c>
      <c r="CH292" t="e">
        <f t="shared" si="275"/>
        <v>#REF!</v>
      </c>
      <c r="CI292" t="e">
        <f t="shared" si="276"/>
        <v>#REF!</v>
      </c>
      <c r="CJ292" t="e">
        <f t="shared" si="277"/>
        <v>#REF!</v>
      </c>
      <c r="CL292" s="89" t="e">
        <f t="shared" si="254"/>
        <v>#REF!</v>
      </c>
    </row>
    <row r="293" spans="1:90" x14ac:dyDescent="0.3">
      <c r="A293" t="s">
        <v>7</v>
      </c>
      <c r="B293">
        <v>99914</v>
      </c>
      <c r="C293" t="s">
        <v>138</v>
      </c>
      <c r="D293" s="16" t="e">
        <f>SUMIFS(#REF!,#REF!,$B293,#REF!,"Yes")</f>
        <v>#REF!</v>
      </c>
      <c r="E293" s="4" t="e">
        <f>SUMIFS(#REF!,#REF!,$B293,#REF!,"Yes")</f>
        <v>#REF!</v>
      </c>
      <c r="F293" s="4" t="e">
        <f>SUMIFS(#REF!,#REF!,$B293,#REF!,"Yes")</f>
        <v>#REF!</v>
      </c>
      <c r="G293" s="4" t="e">
        <f>SUMIFS(#REF!,#REF!,$B293,#REF!,"Yes")</f>
        <v>#REF!</v>
      </c>
      <c r="H293" s="4" t="e">
        <f>SUMIFS(#REF!,#REF!,$B293,#REF!,"Yes")</f>
        <v>#REF!</v>
      </c>
      <c r="I293" s="4" t="e">
        <f>SUMIFS(#REF!,#REF!,$B293,#REF!,"Yes")</f>
        <v>#REF!</v>
      </c>
      <c r="J293" s="4" t="e">
        <f>SUMIFS(#REF!,#REF!,$B293,#REF!,"Yes")</f>
        <v>#REF!</v>
      </c>
      <c r="K293" s="4" t="e">
        <f>SUMIFS(#REF!,#REF!,$B293,#REF!,"Yes")</f>
        <v>#REF!</v>
      </c>
      <c r="L293" s="4" t="e">
        <f>SUMIFS(#REF!,#REF!,$B293,#REF!,"Yes")</f>
        <v>#REF!</v>
      </c>
      <c r="M293" s="4" t="e">
        <f>SUMIFS(#REF!,#REF!,$B293,#REF!,"Yes")</f>
        <v>#REF!</v>
      </c>
      <c r="N293" s="4" t="e">
        <f>SUMIFS(#REF!,#REF!,$B293,#REF!,"Yes")</f>
        <v>#REF!</v>
      </c>
      <c r="O293" s="4" t="e">
        <f>SUMIFS(#REF!,#REF!,$B293,#REF!,"Yes")</f>
        <v>#REF!</v>
      </c>
      <c r="P293" s="4" t="e">
        <f>SUMIFS(#REF!,#REF!,$B293,#REF!,"Yes")</f>
        <v>#REF!</v>
      </c>
      <c r="Q293" s="4" t="e">
        <f>SUMIFS(#REF!,#REF!,$B293,#REF!,"Yes")</f>
        <v>#REF!</v>
      </c>
      <c r="R293" s="4" t="e">
        <f>SUMIFS(#REF!,#REF!,$B293,#REF!,"Yes")</f>
        <v>#REF!</v>
      </c>
      <c r="S293" s="4" t="e">
        <f>SUMIFS(#REF!,#REF!,$B293,#REF!,"Yes")</f>
        <v>#REF!</v>
      </c>
      <c r="T293" s="4" t="e">
        <f>SUMIFS(#REF!,#REF!,$B293,#REF!,"Yes")</f>
        <v>#REF!</v>
      </c>
      <c r="U293" s="4" t="e">
        <f>SUMIFS(#REF!,#REF!,$B293,#REF!,"Yes")</f>
        <v>#REF!</v>
      </c>
      <c r="V293" s="4" t="e">
        <f>SUMIFS(#REF!,#REF!,$B293,#REF!,"Yes")</f>
        <v>#REF!</v>
      </c>
      <c r="W293" s="4" t="e">
        <f>SUMIFS(#REF!,#REF!,$B293,#REF!,"Yes")</f>
        <v>#REF!</v>
      </c>
      <c r="X293" s="4" t="e">
        <f>SUMIFS(#REF!,#REF!,$B293,#REF!,"Yes")</f>
        <v>#REF!</v>
      </c>
      <c r="Y293" s="4" t="e">
        <f>SUMIFS(#REF!,#REF!,$B293,#REF!,"Yes")</f>
        <v>#REF!</v>
      </c>
      <c r="Z293" s="4" t="e">
        <f>SUMIFS(#REF!,#REF!,$B293,#REF!,"Yes")</f>
        <v>#REF!</v>
      </c>
      <c r="AA293" s="4" t="e">
        <f>SUMIFS(#REF!,#REF!,$B293,#REF!,"Yes")</f>
        <v>#REF!</v>
      </c>
      <c r="AB293" s="4" t="e">
        <f>SUMIFS(#REF!,#REF!,$B293,#REF!,"Yes")</f>
        <v>#REF!</v>
      </c>
      <c r="AC293" s="4" t="e">
        <f>SUMIFS(#REF!,#REF!,$B293,#REF!,"Yes")</f>
        <v>#REF!</v>
      </c>
      <c r="AD293" s="4" t="e">
        <f>SUMIFS(#REF!,#REF!,$B293,#REF!,"Yes")</f>
        <v>#REF!</v>
      </c>
      <c r="AE293" s="4" t="e">
        <f>SUMIFS(#REF!,#REF!,$B293,#REF!,"Yes")</f>
        <v>#REF!</v>
      </c>
      <c r="AF293" s="4" t="e">
        <f>SUMIFS(#REF!,#REF!,$B293,#REF!,"Yes")</f>
        <v>#REF!</v>
      </c>
      <c r="AG293" s="4" t="e">
        <f>IFERROR(INDEX(#REF!,MATCH(B293,#REF!,0),6),H293)</f>
        <v>#REF!</v>
      </c>
      <c r="AH293" s="12">
        <f t="shared" si="223"/>
        <v>0</v>
      </c>
      <c r="AI293" s="4" t="e">
        <f t="shared" si="224"/>
        <v>#REF!</v>
      </c>
      <c r="AJ293" s="4" t="e">
        <f t="shared" si="255"/>
        <v>#REF!</v>
      </c>
      <c r="AK293" s="4" t="e">
        <f t="shared" si="225"/>
        <v>#REF!</v>
      </c>
      <c r="AL293" s="4" t="e">
        <f t="shared" si="226"/>
        <v>#REF!</v>
      </c>
      <c r="AM293" s="4" t="e">
        <f t="shared" si="227"/>
        <v>#REF!</v>
      </c>
      <c r="AN293" s="4" t="e">
        <f t="shared" si="256"/>
        <v>#REF!</v>
      </c>
      <c r="AO293" s="4" t="e">
        <f t="shared" si="228"/>
        <v>#REF!</v>
      </c>
      <c r="AP293" s="4" t="e">
        <f t="shared" si="257"/>
        <v>#REF!</v>
      </c>
      <c r="AQ293" s="4" t="e">
        <f t="shared" si="229"/>
        <v>#REF!</v>
      </c>
      <c r="AR293" s="4" t="e">
        <f t="shared" si="230"/>
        <v>#REF!</v>
      </c>
      <c r="AS293" s="4" t="e">
        <f t="shared" si="231"/>
        <v>#REF!</v>
      </c>
      <c r="AT293" s="4" t="e">
        <f t="shared" si="258"/>
        <v>#REF!</v>
      </c>
      <c r="AU293" s="4" t="e">
        <f t="shared" si="232"/>
        <v>#REF!</v>
      </c>
      <c r="AV293" s="4" t="e">
        <f t="shared" si="259"/>
        <v>#REF!</v>
      </c>
      <c r="AW293" s="4" t="e">
        <f t="shared" si="233"/>
        <v>#REF!</v>
      </c>
      <c r="AX293" s="4" t="e">
        <f t="shared" si="234"/>
        <v>#REF!</v>
      </c>
      <c r="AY293" s="4" t="e">
        <f t="shared" si="235"/>
        <v>#REF!</v>
      </c>
      <c r="AZ293" s="4" t="e">
        <f t="shared" si="260"/>
        <v>#REF!</v>
      </c>
      <c r="BA293" s="4" t="e">
        <f t="shared" si="236"/>
        <v>#REF!</v>
      </c>
      <c r="BB293" s="4" t="e">
        <f t="shared" si="261"/>
        <v>#REF!</v>
      </c>
      <c r="BC293" s="4" t="e">
        <f t="shared" si="237"/>
        <v>#REF!</v>
      </c>
      <c r="BD293" s="4" t="e">
        <f t="shared" si="238"/>
        <v>#REF!</v>
      </c>
      <c r="BE293" s="4" t="e">
        <f t="shared" si="239"/>
        <v>#REF!</v>
      </c>
      <c r="BF293" s="4" t="e">
        <f t="shared" si="262"/>
        <v>#REF!</v>
      </c>
      <c r="BG293" s="4" t="e">
        <f t="shared" si="240"/>
        <v>#REF!</v>
      </c>
      <c r="BH293" s="4" t="e">
        <f t="shared" si="263"/>
        <v>#REF!</v>
      </c>
      <c r="BI293" s="4" t="e">
        <f t="shared" si="241"/>
        <v>#REF!</v>
      </c>
      <c r="BJ293" s="4" t="e">
        <f t="shared" si="242"/>
        <v>#REF!</v>
      </c>
      <c r="BK293" s="4" t="e">
        <f t="shared" si="243"/>
        <v>#REF!</v>
      </c>
      <c r="BL293" s="4" t="e">
        <f t="shared" si="264"/>
        <v>#REF!</v>
      </c>
      <c r="BM293" s="4" t="e">
        <f t="shared" si="244"/>
        <v>#REF!</v>
      </c>
      <c r="BN293" s="4" t="e">
        <f t="shared" si="265"/>
        <v>#REF!</v>
      </c>
      <c r="BO293" s="4" t="e">
        <f t="shared" si="245"/>
        <v>#REF!</v>
      </c>
      <c r="BP293" s="4" t="e">
        <f t="shared" si="246"/>
        <v>#REF!</v>
      </c>
      <c r="BQ293" s="4" t="e">
        <f t="shared" si="247"/>
        <v>#REF!</v>
      </c>
      <c r="BR293" s="4" t="e">
        <f t="shared" si="266"/>
        <v>#REF!</v>
      </c>
      <c r="BS293" s="4" t="e">
        <f t="shared" si="248"/>
        <v>#REF!</v>
      </c>
      <c r="BT293" s="4" t="e">
        <f t="shared" si="267"/>
        <v>#REF!</v>
      </c>
      <c r="BU293" s="4" t="e">
        <f t="shared" si="249"/>
        <v>#REF!</v>
      </c>
      <c r="BV293" s="4" t="e">
        <f t="shared" si="250"/>
        <v>#REF!</v>
      </c>
      <c r="BW293" s="4" t="e">
        <f t="shared" si="251"/>
        <v>#REF!</v>
      </c>
      <c r="BX293" s="4" t="e">
        <f t="shared" si="268"/>
        <v>#REF!</v>
      </c>
      <c r="BY293" s="4" t="e">
        <f t="shared" si="252"/>
        <v>#REF!</v>
      </c>
      <c r="BZ293" s="4" t="e">
        <f t="shared" si="269"/>
        <v>#REF!</v>
      </c>
      <c r="CA293" t="e">
        <f t="shared" si="253"/>
        <v>#REF!</v>
      </c>
      <c r="CB293">
        <v>0</v>
      </c>
      <c r="CC293" t="e">
        <f t="shared" si="270"/>
        <v>#REF!</v>
      </c>
      <c r="CD293" t="e">
        <f t="shared" si="271"/>
        <v>#REF!</v>
      </c>
      <c r="CE293" t="e">
        <f t="shared" si="272"/>
        <v>#REF!</v>
      </c>
      <c r="CF293" t="e">
        <f t="shared" si="273"/>
        <v>#REF!</v>
      </c>
      <c r="CG293" t="e">
        <f t="shared" si="274"/>
        <v>#REF!</v>
      </c>
      <c r="CH293" t="e">
        <f t="shared" si="275"/>
        <v>#REF!</v>
      </c>
      <c r="CI293" t="e">
        <f t="shared" si="276"/>
        <v>#REF!</v>
      </c>
      <c r="CJ293" t="e">
        <f t="shared" si="277"/>
        <v>#REF!</v>
      </c>
      <c r="CL293" s="89" t="e">
        <f t="shared" si="254"/>
        <v>#REF!</v>
      </c>
    </row>
    <row r="294" spans="1:90" x14ac:dyDescent="0.3">
      <c r="A294" t="s">
        <v>18</v>
      </c>
      <c r="B294">
        <v>1368</v>
      </c>
      <c r="C294" t="s">
        <v>112</v>
      </c>
      <c r="D294" s="16" t="e">
        <f>SUMIFS(#REF!,#REF!,$B294,#REF!,"Yes")</f>
        <v>#REF!</v>
      </c>
      <c r="E294" s="4" t="e">
        <f>SUMIFS(#REF!,#REF!,$B294,#REF!,"Yes")</f>
        <v>#REF!</v>
      </c>
      <c r="F294" s="4" t="e">
        <f>SUMIFS(#REF!,#REF!,$B294,#REF!,"Yes")</f>
        <v>#REF!</v>
      </c>
      <c r="G294" s="4" t="e">
        <f>SUMIFS(#REF!,#REF!,$B294,#REF!,"Yes")</f>
        <v>#REF!</v>
      </c>
      <c r="H294" s="4" t="e">
        <f>SUMIFS(#REF!,#REF!,$B294,#REF!,"Yes")</f>
        <v>#REF!</v>
      </c>
      <c r="I294" s="4" t="e">
        <f>SUMIFS(#REF!,#REF!,$B294,#REF!,"Yes")</f>
        <v>#REF!</v>
      </c>
      <c r="J294" s="4" t="e">
        <f>SUMIFS(#REF!,#REF!,$B294,#REF!,"Yes")</f>
        <v>#REF!</v>
      </c>
      <c r="K294" s="4" t="e">
        <f>SUMIFS(#REF!,#REF!,$B294,#REF!,"Yes")</f>
        <v>#REF!</v>
      </c>
      <c r="L294" s="4" t="e">
        <f>SUMIFS(#REF!,#REF!,$B294,#REF!,"Yes")</f>
        <v>#REF!</v>
      </c>
      <c r="M294" s="4" t="e">
        <f>SUMIFS(#REF!,#REF!,$B294,#REF!,"Yes")</f>
        <v>#REF!</v>
      </c>
      <c r="N294" s="4" t="e">
        <f>SUMIFS(#REF!,#REF!,$B294,#REF!,"Yes")</f>
        <v>#REF!</v>
      </c>
      <c r="O294" s="4" t="e">
        <f>SUMIFS(#REF!,#REF!,$B294,#REF!,"Yes")</f>
        <v>#REF!</v>
      </c>
      <c r="P294" s="4" t="e">
        <f>SUMIFS(#REF!,#REF!,$B294,#REF!,"Yes")</f>
        <v>#REF!</v>
      </c>
      <c r="Q294" s="4" t="e">
        <f>SUMIFS(#REF!,#REF!,$B294,#REF!,"Yes")</f>
        <v>#REF!</v>
      </c>
      <c r="R294" s="4" t="e">
        <f>SUMIFS(#REF!,#REF!,$B294,#REF!,"Yes")</f>
        <v>#REF!</v>
      </c>
      <c r="S294" s="4" t="e">
        <f>SUMIFS(#REF!,#REF!,$B294,#REF!,"Yes")</f>
        <v>#REF!</v>
      </c>
      <c r="T294" s="4" t="e">
        <f>SUMIFS(#REF!,#REF!,$B294,#REF!,"Yes")</f>
        <v>#REF!</v>
      </c>
      <c r="U294" s="4" t="e">
        <f>SUMIFS(#REF!,#REF!,$B294,#REF!,"Yes")</f>
        <v>#REF!</v>
      </c>
      <c r="V294" s="4" t="e">
        <f>SUMIFS(#REF!,#REF!,$B294,#REF!,"Yes")</f>
        <v>#REF!</v>
      </c>
      <c r="W294" s="4" t="e">
        <f>SUMIFS(#REF!,#REF!,$B294,#REF!,"Yes")</f>
        <v>#REF!</v>
      </c>
      <c r="X294" s="4" t="e">
        <f>SUMIFS(#REF!,#REF!,$B294,#REF!,"Yes")</f>
        <v>#REF!</v>
      </c>
      <c r="Y294" s="4" t="e">
        <f>SUMIFS(#REF!,#REF!,$B294,#REF!,"Yes")</f>
        <v>#REF!</v>
      </c>
      <c r="Z294" s="4" t="e">
        <f>SUMIFS(#REF!,#REF!,$B294,#REF!,"Yes")</f>
        <v>#REF!</v>
      </c>
      <c r="AA294" s="4" t="e">
        <f>SUMIFS(#REF!,#REF!,$B294,#REF!,"Yes")</f>
        <v>#REF!</v>
      </c>
      <c r="AB294" s="4" t="e">
        <f>SUMIFS(#REF!,#REF!,$B294,#REF!,"Yes")</f>
        <v>#REF!</v>
      </c>
      <c r="AC294" s="4" t="e">
        <f>SUMIFS(#REF!,#REF!,$B294,#REF!,"Yes")</f>
        <v>#REF!</v>
      </c>
      <c r="AD294" s="4" t="e">
        <f>SUMIFS(#REF!,#REF!,$B294,#REF!,"Yes")</f>
        <v>#REF!</v>
      </c>
      <c r="AE294" s="4" t="e">
        <f>SUMIFS(#REF!,#REF!,$B294,#REF!,"Yes")</f>
        <v>#REF!</v>
      </c>
      <c r="AF294" s="4" t="e">
        <f>SUMIFS(#REF!,#REF!,$B294,#REF!,"Yes")</f>
        <v>#REF!</v>
      </c>
      <c r="AG294" s="4" t="e">
        <f>IFERROR(INDEX(#REF!,MATCH(B294,#REF!,0),6),H294)</f>
        <v>#REF!</v>
      </c>
      <c r="AH294" s="12">
        <f t="shared" si="223"/>
        <v>0</v>
      </c>
      <c r="AI294" s="4" t="e">
        <f t="shared" si="224"/>
        <v>#REF!</v>
      </c>
      <c r="AJ294" s="4" t="e">
        <f t="shared" si="255"/>
        <v>#REF!</v>
      </c>
      <c r="AK294" s="4" t="e">
        <f t="shared" si="225"/>
        <v>#REF!</v>
      </c>
      <c r="AL294" s="4" t="e">
        <f t="shared" si="226"/>
        <v>#REF!</v>
      </c>
      <c r="AM294" s="4" t="e">
        <f t="shared" si="227"/>
        <v>#REF!</v>
      </c>
      <c r="AN294" s="4" t="e">
        <f t="shared" si="256"/>
        <v>#REF!</v>
      </c>
      <c r="AO294" s="4" t="e">
        <f t="shared" si="228"/>
        <v>#REF!</v>
      </c>
      <c r="AP294" s="4" t="e">
        <f t="shared" si="257"/>
        <v>#REF!</v>
      </c>
      <c r="AQ294" s="4" t="e">
        <f t="shared" si="229"/>
        <v>#REF!</v>
      </c>
      <c r="AR294" s="4" t="e">
        <f t="shared" si="230"/>
        <v>#REF!</v>
      </c>
      <c r="AS294" s="4" t="e">
        <f t="shared" si="231"/>
        <v>#REF!</v>
      </c>
      <c r="AT294" s="4" t="e">
        <f t="shared" si="258"/>
        <v>#REF!</v>
      </c>
      <c r="AU294" s="4" t="e">
        <f t="shared" si="232"/>
        <v>#REF!</v>
      </c>
      <c r="AV294" s="4" t="e">
        <f t="shared" si="259"/>
        <v>#REF!</v>
      </c>
      <c r="AW294" s="4" t="e">
        <f t="shared" si="233"/>
        <v>#REF!</v>
      </c>
      <c r="AX294" s="4" t="e">
        <f t="shared" si="234"/>
        <v>#REF!</v>
      </c>
      <c r="AY294" s="4" t="e">
        <f t="shared" si="235"/>
        <v>#REF!</v>
      </c>
      <c r="AZ294" s="4" t="e">
        <f t="shared" si="260"/>
        <v>#REF!</v>
      </c>
      <c r="BA294" s="4" t="e">
        <f t="shared" si="236"/>
        <v>#REF!</v>
      </c>
      <c r="BB294" s="4" t="e">
        <f t="shared" si="261"/>
        <v>#REF!</v>
      </c>
      <c r="BC294" s="4" t="e">
        <f t="shared" si="237"/>
        <v>#REF!</v>
      </c>
      <c r="BD294" s="4" t="e">
        <f t="shared" si="238"/>
        <v>#REF!</v>
      </c>
      <c r="BE294" s="4" t="e">
        <f t="shared" si="239"/>
        <v>#REF!</v>
      </c>
      <c r="BF294" s="4" t="e">
        <f t="shared" si="262"/>
        <v>#REF!</v>
      </c>
      <c r="BG294" s="4" t="e">
        <f t="shared" si="240"/>
        <v>#REF!</v>
      </c>
      <c r="BH294" s="4" t="e">
        <f t="shared" si="263"/>
        <v>#REF!</v>
      </c>
      <c r="BI294" s="4" t="e">
        <f t="shared" si="241"/>
        <v>#REF!</v>
      </c>
      <c r="BJ294" s="4" t="e">
        <f t="shared" si="242"/>
        <v>#REF!</v>
      </c>
      <c r="BK294" s="4" t="e">
        <f t="shared" si="243"/>
        <v>#REF!</v>
      </c>
      <c r="BL294" s="4" t="e">
        <f t="shared" si="264"/>
        <v>#REF!</v>
      </c>
      <c r="BM294" s="4" t="e">
        <f t="shared" si="244"/>
        <v>#REF!</v>
      </c>
      <c r="BN294" s="4" t="e">
        <f t="shared" si="265"/>
        <v>#REF!</v>
      </c>
      <c r="BO294" s="4" t="e">
        <f t="shared" si="245"/>
        <v>#REF!</v>
      </c>
      <c r="BP294" s="4" t="e">
        <f t="shared" si="246"/>
        <v>#REF!</v>
      </c>
      <c r="BQ294" s="4" t="e">
        <f t="shared" si="247"/>
        <v>#REF!</v>
      </c>
      <c r="BR294" s="4" t="e">
        <f t="shared" si="266"/>
        <v>#REF!</v>
      </c>
      <c r="BS294" s="4" t="e">
        <f t="shared" si="248"/>
        <v>#REF!</v>
      </c>
      <c r="BT294" s="4" t="e">
        <f t="shared" si="267"/>
        <v>#REF!</v>
      </c>
      <c r="BU294" s="4" t="e">
        <f t="shared" si="249"/>
        <v>#REF!</v>
      </c>
      <c r="BV294" s="4" t="e">
        <f t="shared" si="250"/>
        <v>#REF!</v>
      </c>
      <c r="BW294" s="4" t="e">
        <f t="shared" si="251"/>
        <v>#REF!</v>
      </c>
      <c r="BX294" s="4" t="e">
        <f t="shared" si="268"/>
        <v>#REF!</v>
      </c>
      <c r="BY294" s="4" t="e">
        <f t="shared" si="252"/>
        <v>#REF!</v>
      </c>
      <c r="BZ294" s="4" t="e">
        <f t="shared" si="269"/>
        <v>#REF!</v>
      </c>
      <c r="CA294" t="e">
        <f t="shared" si="253"/>
        <v>#REF!</v>
      </c>
      <c r="CB294">
        <v>1.1250204461224881E-2</v>
      </c>
      <c r="CC294" t="e">
        <f t="shared" si="270"/>
        <v>#REF!</v>
      </c>
      <c r="CD294" t="e">
        <f t="shared" si="271"/>
        <v>#REF!</v>
      </c>
      <c r="CE294" t="e">
        <f t="shared" si="272"/>
        <v>#REF!</v>
      </c>
      <c r="CF294" t="e">
        <f t="shared" si="273"/>
        <v>#REF!</v>
      </c>
      <c r="CG294" t="e">
        <f t="shared" si="274"/>
        <v>#REF!</v>
      </c>
      <c r="CH294" t="e">
        <f t="shared" si="275"/>
        <v>#REF!</v>
      </c>
      <c r="CI294" t="e">
        <f t="shared" si="276"/>
        <v>#REF!</v>
      </c>
      <c r="CJ294" t="e">
        <f t="shared" si="277"/>
        <v>#REF!</v>
      </c>
      <c r="CL294" s="89" t="e">
        <f t="shared" si="254"/>
        <v>#REF!</v>
      </c>
    </row>
    <row r="295" spans="1:90" x14ac:dyDescent="0.3">
      <c r="A295" t="s">
        <v>18</v>
      </c>
      <c r="B295">
        <v>6519</v>
      </c>
      <c r="C295" t="s">
        <v>37</v>
      </c>
      <c r="D295" s="16" t="e">
        <f>SUMIFS(#REF!,#REF!,$B295,#REF!,"Yes")</f>
        <v>#REF!</v>
      </c>
      <c r="E295" s="4" t="e">
        <f>SUMIFS(#REF!,#REF!,$B295,#REF!,"Yes")</f>
        <v>#REF!</v>
      </c>
      <c r="F295" s="4" t="e">
        <f>SUMIFS(#REF!,#REF!,$B295,#REF!,"Yes")</f>
        <v>#REF!</v>
      </c>
      <c r="G295" s="4" t="e">
        <f>SUMIFS(#REF!,#REF!,$B295,#REF!,"Yes")</f>
        <v>#REF!</v>
      </c>
      <c r="H295" s="4" t="e">
        <f>SUMIFS(#REF!,#REF!,$B295,#REF!,"Yes")</f>
        <v>#REF!</v>
      </c>
      <c r="I295" s="4" t="e">
        <f>SUMIFS(#REF!,#REF!,$B295,#REF!,"Yes")</f>
        <v>#REF!</v>
      </c>
      <c r="J295" s="4" t="e">
        <f>SUMIFS(#REF!,#REF!,$B295,#REF!,"Yes")</f>
        <v>#REF!</v>
      </c>
      <c r="K295" s="4" t="e">
        <f>SUMIFS(#REF!,#REF!,$B295,#REF!,"Yes")</f>
        <v>#REF!</v>
      </c>
      <c r="L295" s="4" t="e">
        <f>SUMIFS(#REF!,#REF!,$B295,#REF!,"Yes")</f>
        <v>#REF!</v>
      </c>
      <c r="M295" s="4" t="e">
        <f>SUMIFS(#REF!,#REF!,$B295,#REF!,"Yes")</f>
        <v>#REF!</v>
      </c>
      <c r="N295" s="4" t="e">
        <f>SUMIFS(#REF!,#REF!,$B295,#REF!,"Yes")</f>
        <v>#REF!</v>
      </c>
      <c r="O295" s="4" t="e">
        <f>SUMIFS(#REF!,#REF!,$B295,#REF!,"Yes")</f>
        <v>#REF!</v>
      </c>
      <c r="P295" s="4" t="e">
        <f>SUMIFS(#REF!,#REF!,$B295,#REF!,"Yes")</f>
        <v>#REF!</v>
      </c>
      <c r="Q295" s="4" t="e">
        <f>SUMIFS(#REF!,#REF!,$B295,#REF!,"Yes")</f>
        <v>#REF!</v>
      </c>
      <c r="R295" s="4" t="e">
        <f>SUMIFS(#REF!,#REF!,$B295,#REF!,"Yes")</f>
        <v>#REF!</v>
      </c>
      <c r="S295" s="4" t="e">
        <f>SUMIFS(#REF!,#REF!,$B295,#REF!,"Yes")</f>
        <v>#REF!</v>
      </c>
      <c r="T295" s="4" t="e">
        <f>SUMIFS(#REF!,#REF!,$B295,#REF!,"Yes")</f>
        <v>#REF!</v>
      </c>
      <c r="U295" s="4" t="e">
        <f>SUMIFS(#REF!,#REF!,$B295,#REF!,"Yes")</f>
        <v>#REF!</v>
      </c>
      <c r="V295" s="4" t="e">
        <f>SUMIFS(#REF!,#REF!,$B295,#REF!,"Yes")</f>
        <v>#REF!</v>
      </c>
      <c r="W295" s="4" t="e">
        <f>SUMIFS(#REF!,#REF!,$B295,#REF!,"Yes")</f>
        <v>#REF!</v>
      </c>
      <c r="X295" s="4" t="e">
        <f>SUMIFS(#REF!,#REF!,$B295,#REF!,"Yes")</f>
        <v>#REF!</v>
      </c>
      <c r="Y295" s="4" t="e">
        <f>SUMIFS(#REF!,#REF!,$B295,#REF!,"Yes")</f>
        <v>#REF!</v>
      </c>
      <c r="Z295" s="4" t="e">
        <f>SUMIFS(#REF!,#REF!,$B295,#REF!,"Yes")</f>
        <v>#REF!</v>
      </c>
      <c r="AA295" s="4" t="e">
        <f>SUMIFS(#REF!,#REF!,$B295,#REF!,"Yes")</f>
        <v>#REF!</v>
      </c>
      <c r="AB295" s="4" t="e">
        <f>SUMIFS(#REF!,#REF!,$B295,#REF!,"Yes")</f>
        <v>#REF!</v>
      </c>
      <c r="AC295" s="4" t="e">
        <f>SUMIFS(#REF!,#REF!,$B295,#REF!,"Yes")</f>
        <v>#REF!</v>
      </c>
      <c r="AD295" s="4" t="e">
        <f>SUMIFS(#REF!,#REF!,$B295,#REF!,"Yes")</f>
        <v>#REF!</v>
      </c>
      <c r="AE295" s="4" t="e">
        <f>SUMIFS(#REF!,#REF!,$B295,#REF!,"Yes")</f>
        <v>#REF!</v>
      </c>
      <c r="AF295" s="4" t="e">
        <f>SUMIFS(#REF!,#REF!,$B295,#REF!,"Yes")</f>
        <v>#REF!</v>
      </c>
      <c r="AG295" s="4" t="e">
        <f>IFERROR(INDEX(#REF!,MATCH(B295,#REF!,0),6),H295)</f>
        <v>#REF!</v>
      </c>
      <c r="AH295" s="12">
        <f t="shared" si="223"/>
        <v>0</v>
      </c>
      <c r="AI295" s="4" t="e">
        <f t="shared" si="224"/>
        <v>#REF!</v>
      </c>
      <c r="AJ295" s="4" t="e">
        <f t="shared" si="255"/>
        <v>#REF!</v>
      </c>
      <c r="AK295" s="4" t="e">
        <f t="shared" si="225"/>
        <v>#REF!</v>
      </c>
      <c r="AL295" s="4" t="e">
        <f t="shared" si="226"/>
        <v>#REF!</v>
      </c>
      <c r="AM295" s="4" t="e">
        <f t="shared" si="227"/>
        <v>#REF!</v>
      </c>
      <c r="AN295" s="4" t="e">
        <f t="shared" si="256"/>
        <v>#REF!</v>
      </c>
      <c r="AO295" s="4" t="e">
        <f t="shared" si="228"/>
        <v>#REF!</v>
      </c>
      <c r="AP295" s="4" t="e">
        <f t="shared" si="257"/>
        <v>#REF!</v>
      </c>
      <c r="AQ295" s="4" t="e">
        <f t="shared" si="229"/>
        <v>#REF!</v>
      </c>
      <c r="AR295" s="4" t="e">
        <f t="shared" si="230"/>
        <v>#REF!</v>
      </c>
      <c r="AS295" s="4" t="e">
        <f t="shared" si="231"/>
        <v>#REF!</v>
      </c>
      <c r="AT295" s="4" t="e">
        <f t="shared" si="258"/>
        <v>#REF!</v>
      </c>
      <c r="AU295" s="4" t="e">
        <f t="shared" si="232"/>
        <v>#REF!</v>
      </c>
      <c r="AV295" s="4" t="e">
        <f t="shared" si="259"/>
        <v>#REF!</v>
      </c>
      <c r="AW295" s="4" t="e">
        <f t="shared" si="233"/>
        <v>#REF!</v>
      </c>
      <c r="AX295" s="4" t="e">
        <f t="shared" si="234"/>
        <v>#REF!</v>
      </c>
      <c r="AY295" s="4" t="e">
        <f t="shared" si="235"/>
        <v>#REF!</v>
      </c>
      <c r="AZ295" s="4" t="e">
        <f t="shared" si="260"/>
        <v>#REF!</v>
      </c>
      <c r="BA295" s="4" t="e">
        <f t="shared" si="236"/>
        <v>#REF!</v>
      </c>
      <c r="BB295" s="4" t="e">
        <f t="shared" si="261"/>
        <v>#REF!</v>
      </c>
      <c r="BC295" s="4" t="e">
        <f t="shared" si="237"/>
        <v>#REF!</v>
      </c>
      <c r="BD295" s="4" t="e">
        <f t="shared" si="238"/>
        <v>#REF!</v>
      </c>
      <c r="BE295" s="4" t="e">
        <f t="shared" si="239"/>
        <v>#REF!</v>
      </c>
      <c r="BF295" s="4" t="e">
        <f t="shared" si="262"/>
        <v>#REF!</v>
      </c>
      <c r="BG295" s="4" t="e">
        <f t="shared" si="240"/>
        <v>#REF!</v>
      </c>
      <c r="BH295" s="4" t="e">
        <f t="shared" si="263"/>
        <v>#REF!</v>
      </c>
      <c r="BI295" s="4" t="e">
        <f t="shared" si="241"/>
        <v>#REF!</v>
      </c>
      <c r="BJ295" s="4" t="e">
        <f t="shared" si="242"/>
        <v>#REF!</v>
      </c>
      <c r="BK295" s="4" t="e">
        <f t="shared" si="243"/>
        <v>#REF!</v>
      </c>
      <c r="BL295" s="4" t="e">
        <f t="shared" si="264"/>
        <v>#REF!</v>
      </c>
      <c r="BM295" s="4" t="e">
        <f t="shared" si="244"/>
        <v>#REF!</v>
      </c>
      <c r="BN295" s="4" t="e">
        <f t="shared" si="265"/>
        <v>#REF!</v>
      </c>
      <c r="BO295" s="4" t="e">
        <f t="shared" si="245"/>
        <v>#REF!</v>
      </c>
      <c r="BP295" s="4" t="e">
        <f t="shared" si="246"/>
        <v>#REF!</v>
      </c>
      <c r="BQ295" s="4" t="e">
        <f t="shared" si="247"/>
        <v>#REF!</v>
      </c>
      <c r="BR295" s="4" t="e">
        <f t="shared" si="266"/>
        <v>#REF!</v>
      </c>
      <c r="BS295" s="4" t="e">
        <f t="shared" si="248"/>
        <v>#REF!</v>
      </c>
      <c r="BT295" s="4" t="e">
        <f t="shared" si="267"/>
        <v>#REF!</v>
      </c>
      <c r="BU295" s="4" t="e">
        <f t="shared" si="249"/>
        <v>#REF!</v>
      </c>
      <c r="BV295" s="4" t="e">
        <f t="shared" si="250"/>
        <v>#REF!</v>
      </c>
      <c r="BW295" s="4" t="e">
        <f t="shared" si="251"/>
        <v>#REF!</v>
      </c>
      <c r="BX295" s="4" t="e">
        <f t="shared" si="268"/>
        <v>#REF!</v>
      </c>
      <c r="BY295" s="4" t="e">
        <f t="shared" si="252"/>
        <v>#REF!</v>
      </c>
      <c r="BZ295" s="4" t="e">
        <f t="shared" si="269"/>
        <v>#REF!</v>
      </c>
      <c r="CA295" t="e">
        <f t="shared" si="253"/>
        <v>#REF!</v>
      </c>
      <c r="CB295">
        <v>2.6386205882457742E-2</v>
      </c>
      <c r="CC295" t="e">
        <f t="shared" si="270"/>
        <v>#REF!</v>
      </c>
      <c r="CD295" t="e">
        <f t="shared" si="271"/>
        <v>#REF!</v>
      </c>
      <c r="CE295" t="e">
        <f t="shared" si="272"/>
        <v>#REF!</v>
      </c>
      <c r="CF295" t="e">
        <f t="shared" si="273"/>
        <v>#REF!</v>
      </c>
      <c r="CG295" t="e">
        <f t="shared" si="274"/>
        <v>#REF!</v>
      </c>
      <c r="CH295" t="e">
        <f t="shared" si="275"/>
        <v>#REF!</v>
      </c>
      <c r="CI295" t="e">
        <f t="shared" si="276"/>
        <v>#REF!</v>
      </c>
      <c r="CJ295" t="e">
        <f t="shared" si="277"/>
        <v>#REF!</v>
      </c>
      <c r="CL295" s="89" t="e">
        <f t="shared" si="254"/>
        <v>#REF!</v>
      </c>
    </row>
    <row r="296" spans="1:90" x14ac:dyDescent="0.3">
      <c r="A296" t="s">
        <v>18</v>
      </c>
      <c r="B296">
        <v>7185</v>
      </c>
      <c r="C296" t="s">
        <v>76</v>
      </c>
      <c r="D296" s="16" t="e">
        <f>SUMIFS(#REF!,#REF!,$B296,#REF!,"Yes")</f>
        <v>#REF!</v>
      </c>
      <c r="E296" s="4" t="e">
        <f>SUMIFS(#REF!,#REF!,$B296,#REF!,"Yes")</f>
        <v>#REF!</v>
      </c>
      <c r="F296" s="4" t="e">
        <f>SUMIFS(#REF!,#REF!,$B296,#REF!,"Yes")</f>
        <v>#REF!</v>
      </c>
      <c r="G296" s="4" t="e">
        <f>SUMIFS(#REF!,#REF!,$B296,#REF!,"Yes")</f>
        <v>#REF!</v>
      </c>
      <c r="H296" s="4" t="e">
        <f>SUMIFS(#REF!,#REF!,$B296,#REF!,"Yes")</f>
        <v>#REF!</v>
      </c>
      <c r="I296" s="4" t="e">
        <f>SUMIFS(#REF!,#REF!,$B296,#REF!,"Yes")</f>
        <v>#REF!</v>
      </c>
      <c r="J296" s="4" t="e">
        <f>SUMIFS(#REF!,#REF!,$B296,#REF!,"Yes")</f>
        <v>#REF!</v>
      </c>
      <c r="K296" s="4" t="e">
        <f>SUMIFS(#REF!,#REF!,$B296,#REF!,"Yes")</f>
        <v>#REF!</v>
      </c>
      <c r="L296" s="4" t="e">
        <f>SUMIFS(#REF!,#REF!,$B296,#REF!,"Yes")</f>
        <v>#REF!</v>
      </c>
      <c r="M296" s="4" t="e">
        <f>SUMIFS(#REF!,#REF!,$B296,#REF!,"Yes")</f>
        <v>#REF!</v>
      </c>
      <c r="N296" s="4" t="e">
        <f>SUMIFS(#REF!,#REF!,$B296,#REF!,"Yes")</f>
        <v>#REF!</v>
      </c>
      <c r="O296" s="4" t="e">
        <f>SUMIFS(#REF!,#REF!,$B296,#REF!,"Yes")</f>
        <v>#REF!</v>
      </c>
      <c r="P296" s="4" t="e">
        <f>SUMIFS(#REF!,#REF!,$B296,#REF!,"Yes")</f>
        <v>#REF!</v>
      </c>
      <c r="Q296" s="4" t="e">
        <f>SUMIFS(#REF!,#REF!,$B296,#REF!,"Yes")</f>
        <v>#REF!</v>
      </c>
      <c r="R296" s="4" t="e">
        <f>SUMIFS(#REF!,#REF!,$B296,#REF!,"Yes")</f>
        <v>#REF!</v>
      </c>
      <c r="S296" s="4" t="e">
        <f>SUMIFS(#REF!,#REF!,$B296,#REF!,"Yes")</f>
        <v>#REF!</v>
      </c>
      <c r="T296" s="4" t="e">
        <f>SUMIFS(#REF!,#REF!,$B296,#REF!,"Yes")</f>
        <v>#REF!</v>
      </c>
      <c r="U296" s="4" t="e">
        <f>SUMIFS(#REF!,#REF!,$B296,#REF!,"Yes")</f>
        <v>#REF!</v>
      </c>
      <c r="V296" s="4" t="e">
        <f>SUMIFS(#REF!,#REF!,$B296,#REF!,"Yes")</f>
        <v>#REF!</v>
      </c>
      <c r="W296" s="4" t="e">
        <f>SUMIFS(#REF!,#REF!,$B296,#REF!,"Yes")</f>
        <v>#REF!</v>
      </c>
      <c r="X296" s="4" t="e">
        <f>SUMIFS(#REF!,#REF!,$B296,#REF!,"Yes")</f>
        <v>#REF!</v>
      </c>
      <c r="Y296" s="4" t="e">
        <f>SUMIFS(#REF!,#REF!,$B296,#REF!,"Yes")</f>
        <v>#REF!</v>
      </c>
      <c r="Z296" s="4" t="e">
        <f>SUMIFS(#REF!,#REF!,$B296,#REF!,"Yes")</f>
        <v>#REF!</v>
      </c>
      <c r="AA296" s="4" t="e">
        <f>SUMIFS(#REF!,#REF!,$B296,#REF!,"Yes")</f>
        <v>#REF!</v>
      </c>
      <c r="AB296" s="4" t="e">
        <f>SUMIFS(#REF!,#REF!,$B296,#REF!,"Yes")</f>
        <v>#REF!</v>
      </c>
      <c r="AC296" s="4" t="e">
        <f>SUMIFS(#REF!,#REF!,$B296,#REF!,"Yes")</f>
        <v>#REF!</v>
      </c>
      <c r="AD296" s="4" t="e">
        <f>SUMIFS(#REF!,#REF!,$B296,#REF!,"Yes")</f>
        <v>#REF!</v>
      </c>
      <c r="AE296" s="4" t="e">
        <f>SUMIFS(#REF!,#REF!,$B296,#REF!,"Yes")</f>
        <v>#REF!</v>
      </c>
      <c r="AF296" s="4" t="e">
        <f>SUMIFS(#REF!,#REF!,$B296,#REF!,"Yes")</f>
        <v>#REF!</v>
      </c>
      <c r="AG296" s="4" t="e">
        <f>IFERROR(INDEX(#REF!,MATCH(B296,#REF!,0),6),H296)</f>
        <v>#REF!</v>
      </c>
      <c r="AH296" s="12">
        <f t="shared" si="223"/>
        <v>0</v>
      </c>
      <c r="AI296" s="4" t="e">
        <f t="shared" si="224"/>
        <v>#REF!</v>
      </c>
      <c r="AJ296" s="4" t="e">
        <f t="shared" si="255"/>
        <v>#REF!</v>
      </c>
      <c r="AK296" s="4" t="e">
        <f t="shared" si="225"/>
        <v>#REF!</v>
      </c>
      <c r="AL296" s="4" t="e">
        <f t="shared" si="226"/>
        <v>#REF!</v>
      </c>
      <c r="AM296" s="4" t="e">
        <f t="shared" si="227"/>
        <v>#REF!</v>
      </c>
      <c r="AN296" s="4" t="e">
        <f t="shared" si="256"/>
        <v>#REF!</v>
      </c>
      <c r="AO296" s="4" t="e">
        <f t="shared" si="228"/>
        <v>#REF!</v>
      </c>
      <c r="AP296" s="4" t="e">
        <f t="shared" si="257"/>
        <v>#REF!</v>
      </c>
      <c r="AQ296" s="4" t="e">
        <f t="shared" si="229"/>
        <v>#REF!</v>
      </c>
      <c r="AR296" s="4" t="e">
        <f t="shared" si="230"/>
        <v>#REF!</v>
      </c>
      <c r="AS296" s="4" t="e">
        <f t="shared" si="231"/>
        <v>#REF!</v>
      </c>
      <c r="AT296" s="4" t="e">
        <f t="shared" si="258"/>
        <v>#REF!</v>
      </c>
      <c r="AU296" s="4" t="e">
        <f t="shared" si="232"/>
        <v>#REF!</v>
      </c>
      <c r="AV296" s="4" t="e">
        <f t="shared" si="259"/>
        <v>#REF!</v>
      </c>
      <c r="AW296" s="4" t="e">
        <f t="shared" si="233"/>
        <v>#REF!</v>
      </c>
      <c r="AX296" s="4" t="e">
        <f t="shared" si="234"/>
        <v>#REF!</v>
      </c>
      <c r="AY296" s="4" t="e">
        <f t="shared" si="235"/>
        <v>#REF!</v>
      </c>
      <c r="AZ296" s="4" t="e">
        <f t="shared" si="260"/>
        <v>#REF!</v>
      </c>
      <c r="BA296" s="4" t="e">
        <f t="shared" si="236"/>
        <v>#REF!</v>
      </c>
      <c r="BB296" s="4" t="e">
        <f t="shared" si="261"/>
        <v>#REF!</v>
      </c>
      <c r="BC296" s="4" t="e">
        <f t="shared" si="237"/>
        <v>#REF!</v>
      </c>
      <c r="BD296" s="4" t="e">
        <f t="shared" si="238"/>
        <v>#REF!</v>
      </c>
      <c r="BE296" s="4" t="e">
        <f t="shared" si="239"/>
        <v>#REF!</v>
      </c>
      <c r="BF296" s="4" t="e">
        <f t="shared" si="262"/>
        <v>#REF!</v>
      </c>
      <c r="BG296" s="4" t="e">
        <f t="shared" si="240"/>
        <v>#REF!</v>
      </c>
      <c r="BH296" s="4" t="e">
        <f t="shared" si="263"/>
        <v>#REF!</v>
      </c>
      <c r="BI296" s="4" t="e">
        <f t="shared" si="241"/>
        <v>#REF!</v>
      </c>
      <c r="BJ296" s="4" t="e">
        <f t="shared" si="242"/>
        <v>#REF!</v>
      </c>
      <c r="BK296" s="4" t="e">
        <f t="shared" si="243"/>
        <v>#REF!</v>
      </c>
      <c r="BL296" s="4" t="e">
        <f t="shared" si="264"/>
        <v>#REF!</v>
      </c>
      <c r="BM296" s="4" t="e">
        <f t="shared" si="244"/>
        <v>#REF!</v>
      </c>
      <c r="BN296" s="4" t="e">
        <f t="shared" si="265"/>
        <v>#REF!</v>
      </c>
      <c r="BO296" s="4" t="e">
        <f t="shared" si="245"/>
        <v>#REF!</v>
      </c>
      <c r="BP296" s="4" t="e">
        <f t="shared" si="246"/>
        <v>#REF!</v>
      </c>
      <c r="BQ296" s="4" t="e">
        <f t="shared" si="247"/>
        <v>#REF!</v>
      </c>
      <c r="BR296" s="4" t="e">
        <f t="shared" si="266"/>
        <v>#REF!</v>
      </c>
      <c r="BS296" s="4" t="e">
        <f t="shared" si="248"/>
        <v>#REF!</v>
      </c>
      <c r="BT296" s="4" t="e">
        <f t="shared" si="267"/>
        <v>#REF!</v>
      </c>
      <c r="BU296" s="4" t="e">
        <f t="shared" si="249"/>
        <v>#REF!</v>
      </c>
      <c r="BV296" s="4" t="e">
        <f t="shared" si="250"/>
        <v>#REF!</v>
      </c>
      <c r="BW296" s="4" t="e">
        <f t="shared" si="251"/>
        <v>#REF!</v>
      </c>
      <c r="BX296" s="4" t="e">
        <f t="shared" si="268"/>
        <v>#REF!</v>
      </c>
      <c r="BY296" s="4" t="e">
        <f t="shared" si="252"/>
        <v>#REF!</v>
      </c>
      <c r="BZ296" s="4" t="e">
        <f t="shared" si="269"/>
        <v>#REF!</v>
      </c>
      <c r="CA296" t="e">
        <f t="shared" si="253"/>
        <v>#REF!</v>
      </c>
      <c r="CB296">
        <v>0</v>
      </c>
      <c r="CC296" t="e">
        <f t="shared" si="270"/>
        <v>#REF!</v>
      </c>
      <c r="CD296" t="e">
        <f t="shared" si="271"/>
        <v>#REF!</v>
      </c>
      <c r="CE296" t="e">
        <f t="shared" si="272"/>
        <v>#REF!</v>
      </c>
      <c r="CF296" t="e">
        <f t="shared" si="273"/>
        <v>#REF!</v>
      </c>
      <c r="CG296" t="e">
        <f t="shared" si="274"/>
        <v>#REF!</v>
      </c>
      <c r="CH296" t="e">
        <f t="shared" si="275"/>
        <v>#REF!</v>
      </c>
      <c r="CI296" t="e">
        <f t="shared" si="276"/>
        <v>#REF!</v>
      </c>
      <c r="CJ296" t="e">
        <f t="shared" si="277"/>
        <v>#REF!</v>
      </c>
      <c r="CK296" t="e">
        <f>IF(CB296&gt;CJ296,"Yes","No")</f>
        <v>#REF!</v>
      </c>
      <c r="CL296" s="89" t="e">
        <f t="shared" si="254"/>
        <v>#REF!</v>
      </c>
    </row>
    <row r="297" spans="1:90" x14ac:dyDescent="0.3">
      <c r="A297" t="s">
        <v>18</v>
      </c>
      <c r="B297">
        <v>7799</v>
      </c>
      <c r="C297" t="s">
        <v>17</v>
      </c>
      <c r="D297" s="16" t="e">
        <f>SUMIFS(#REF!,#REF!,$B297,#REF!,"Yes")</f>
        <v>#REF!</v>
      </c>
      <c r="E297" s="4" t="e">
        <f>SUMIFS(#REF!,#REF!,$B297,#REF!,"Yes")</f>
        <v>#REF!</v>
      </c>
      <c r="F297" s="4" t="e">
        <f>SUMIFS(#REF!,#REF!,$B297,#REF!,"Yes")</f>
        <v>#REF!</v>
      </c>
      <c r="G297" s="4" t="e">
        <f>SUMIFS(#REF!,#REF!,$B297,#REF!,"Yes")</f>
        <v>#REF!</v>
      </c>
      <c r="H297" s="4" t="e">
        <f>SUMIFS(#REF!,#REF!,$B297,#REF!,"Yes")</f>
        <v>#REF!</v>
      </c>
      <c r="I297" s="4" t="e">
        <f>SUMIFS(#REF!,#REF!,$B297,#REF!,"Yes")</f>
        <v>#REF!</v>
      </c>
      <c r="J297" s="4" t="e">
        <f>SUMIFS(#REF!,#REF!,$B297,#REF!,"Yes")</f>
        <v>#REF!</v>
      </c>
      <c r="K297" s="4" t="e">
        <f>SUMIFS(#REF!,#REF!,$B297,#REF!,"Yes")</f>
        <v>#REF!</v>
      </c>
      <c r="L297" s="4" t="e">
        <f>SUMIFS(#REF!,#REF!,$B297,#REF!,"Yes")</f>
        <v>#REF!</v>
      </c>
      <c r="M297" s="4" t="e">
        <f>SUMIFS(#REF!,#REF!,$B297,#REF!,"Yes")</f>
        <v>#REF!</v>
      </c>
      <c r="N297" s="4" t="e">
        <f>SUMIFS(#REF!,#REF!,$B297,#REF!,"Yes")</f>
        <v>#REF!</v>
      </c>
      <c r="O297" s="4" t="e">
        <f>SUMIFS(#REF!,#REF!,$B297,#REF!,"Yes")</f>
        <v>#REF!</v>
      </c>
      <c r="P297" s="4" t="e">
        <f>SUMIFS(#REF!,#REF!,$B297,#REF!,"Yes")</f>
        <v>#REF!</v>
      </c>
      <c r="Q297" s="4" t="e">
        <f>SUMIFS(#REF!,#REF!,$B297,#REF!,"Yes")</f>
        <v>#REF!</v>
      </c>
      <c r="R297" s="4" t="e">
        <f>SUMIFS(#REF!,#REF!,$B297,#REF!,"Yes")</f>
        <v>#REF!</v>
      </c>
      <c r="S297" s="4" t="e">
        <f>SUMIFS(#REF!,#REF!,$B297,#REF!,"Yes")</f>
        <v>#REF!</v>
      </c>
      <c r="T297" s="4" t="e">
        <f>SUMIFS(#REF!,#REF!,$B297,#REF!,"Yes")</f>
        <v>#REF!</v>
      </c>
      <c r="U297" s="4" t="e">
        <f>SUMIFS(#REF!,#REF!,$B297,#REF!,"Yes")</f>
        <v>#REF!</v>
      </c>
      <c r="V297" s="4" t="e">
        <f>SUMIFS(#REF!,#REF!,$B297,#REF!,"Yes")</f>
        <v>#REF!</v>
      </c>
      <c r="W297" s="4" t="e">
        <f>SUMIFS(#REF!,#REF!,$B297,#REF!,"Yes")</f>
        <v>#REF!</v>
      </c>
      <c r="X297" s="4" t="e">
        <f>SUMIFS(#REF!,#REF!,$B297,#REF!,"Yes")</f>
        <v>#REF!</v>
      </c>
      <c r="Y297" s="4" t="e">
        <f>SUMIFS(#REF!,#REF!,$B297,#REF!,"Yes")</f>
        <v>#REF!</v>
      </c>
      <c r="Z297" s="4" t="e">
        <f>SUMIFS(#REF!,#REF!,$B297,#REF!,"Yes")</f>
        <v>#REF!</v>
      </c>
      <c r="AA297" s="4" t="e">
        <f>SUMIFS(#REF!,#REF!,$B297,#REF!,"Yes")</f>
        <v>#REF!</v>
      </c>
      <c r="AB297" s="4" t="e">
        <f>SUMIFS(#REF!,#REF!,$B297,#REF!,"Yes")</f>
        <v>#REF!</v>
      </c>
      <c r="AC297" s="4" t="e">
        <f>SUMIFS(#REF!,#REF!,$B297,#REF!,"Yes")</f>
        <v>#REF!</v>
      </c>
      <c r="AD297" s="4" t="e">
        <f>SUMIFS(#REF!,#REF!,$B297,#REF!,"Yes")</f>
        <v>#REF!</v>
      </c>
      <c r="AE297" s="4" t="e">
        <f>SUMIFS(#REF!,#REF!,$B297,#REF!,"Yes")</f>
        <v>#REF!</v>
      </c>
      <c r="AF297" s="4" t="e">
        <f>SUMIFS(#REF!,#REF!,$B297,#REF!,"Yes")</f>
        <v>#REF!</v>
      </c>
      <c r="AG297" s="4" t="e">
        <f>IFERROR(INDEX(#REF!,MATCH(B297,#REF!,0),6),H297)</f>
        <v>#REF!</v>
      </c>
      <c r="AH297" s="12">
        <f t="shared" si="223"/>
        <v>0</v>
      </c>
      <c r="AI297" s="4" t="e">
        <f t="shared" si="224"/>
        <v>#REF!</v>
      </c>
      <c r="AJ297" s="4" t="e">
        <f t="shared" si="255"/>
        <v>#REF!</v>
      </c>
      <c r="AK297" s="4" t="e">
        <f t="shared" si="225"/>
        <v>#REF!</v>
      </c>
      <c r="AL297" s="4" t="e">
        <f t="shared" si="226"/>
        <v>#REF!</v>
      </c>
      <c r="AM297" s="4" t="e">
        <f t="shared" si="227"/>
        <v>#REF!</v>
      </c>
      <c r="AN297" s="4" t="e">
        <f t="shared" si="256"/>
        <v>#REF!</v>
      </c>
      <c r="AO297" s="4" t="e">
        <f t="shared" si="228"/>
        <v>#REF!</v>
      </c>
      <c r="AP297" s="4" t="e">
        <f t="shared" si="257"/>
        <v>#REF!</v>
      </c>
      <c r="AQ297" s="4" t="e">
        <f t="shared" si="229"/>
        <v>#REF!</v>
      </c>
      <c r="AR297" s="4" t="e">
        <f t="shared" si="230"/>
        <v>#REF!</v>
      </c>
      <c r="AS297" s="4" t="e">
        <f t="shared" si="231"/>
        <v>#REF!</v>
      </c>
      <c r="AT297" s="4" t="e">
        <f t="shared" si="258"/>
        <v>#REF!</v>
      </c>
      <c r="AU297" s="4" t="e">
        <f t="shared" si="232"/>
        <v>#REF!</v>
      </c>
      <c r="AV297" s="4" t="e">
        <f t="shared" si="259"/>
        <v>#REF!</v>
      </c>
      <c r="AW297" s="4" t="e">
        <f t="shared" si="233"/>
        <v>#REF!</v>
      </c>
      <c r="AX297" s="4" t="e">
        <f t="shared" si="234"/>
        <v>#REF!</v>
      </c>
      <c r="AY297" s="4" t="e">
        <f t="shared" si="235"/>
        <v>#REF!</v>
      </c>
      <c r="AZ297" s="4" t="e">
        <f t="shared" si="260"/>
        <v>#REF!</v>
      </c>
      <c r="BA297" s="4" t="e">
        <f t="shared" si="236"/>
        <v>#REF!</v>
      </c>
      <c r="BB297" s="4" t="e">
        <f t="shared" si="261"/>
        <v>#REF!</v>
      </c>
      <c r="BC297" s="4" t="e">
        <f t="shared" si="237"/>
        <v>#REF!</v>
      </c>
      <c r="BD297" s="4" t="e">
        <f t="shared" si="238"/>
        <v>#REF!</v>
      </c>
      <c r="BE297" s="4" t="e">
        <f t="shared" si="239"/>
        <v>#REF!</v>
      </c>
      <c r="BF297" s="4" t="e">
        <f t="shared" si="262"/>
        <v>#REF!</v>
      </c>
      <c r="BG297" s="4" t="e">
        <f t="shared" si="240"/>
        <v>#REF!</v>
      </c>
      <c r="BH297" s="4" t="e">
        <f t="shared" si="263"/>
        <v>#REF!</v>
      </c>
      <c r="BI297" s="4" t="e">
        <f t="shared" si="241"/>
        <v>#REF!</v>
      </c>
      <c r="BJ297" s="4" t="e">
        <f t="shared" si="242"/>
        <v>#REF!</v>
      </c>
      <c r="BK297" s="4" t="e">
        <f t="shared" si="243"/>
        <v>#REF!</v>
      </c>
      <c r="BL297" s="4" t="e">
        <f t="shared" si="264"/>
        <v>#REF!</v>
      </c>
      <c r="BM297" s="4" t="e">
        <f t="shared" si="244"/>
        <v>#REF!</v>
      </c>
      <c r="BN297" s="4" t="e">
        <f t="shared" si="265"/>
        <v>#REF!</v>
      </c>
      <c r="BO297" s="4" t="e">
        <f t="shared" si="245"/>
        <v>#REF!</v>
      </c>
      <c r="BP297" s="4" t="e">
        <f t="shared" si="246"/>
        <v>#REF!</v>
      </c>
      <c r="BQ297" s="4" t="e">
        <f t="shared" si="247"/>
        <v>#REF!</v>
      </c>
      <c r="BR297" s="4" t="e">
        <f t="shared" si="266"/>
        <v>#REF!</v>
      </c>
      <c r="BS297" s="4" t="e">
        <f t="shared" si="248"/>
        <v>#REF!</v>
      </c>
      <c r="BT297" s="4" t="e">
        <f t="shared" si="267"/>
        <v>#REF!</v>
      </c>
      <c r="BU297" s="4" t="e">
        <f t="shared" si="249"/>
        <v>#REF!</v>
      </c>
      <c r="BV297" s="4" t="e">
        <f t="shared" si="250"/>
        <v>#REF!</v>
      </c>
      <c r="BW297" s="4" t="e">
        <f t="shared" si="251"/>
        <v>#REF!</v>
      </c>
      <c r="BX297" s="4" t="e">
        <f t="shared" si="268"/>
        <v>#REF!</v>
      </c>
      <c r="BY297" s="4" t="e">
        <f t="shared" si="252"/>
        <v>#REF!</v>
      </c>
      <c r="BZ297" s="4" t="e">
        <f t="shared" si="269"/>
        <v>#REF!</v>
      </c>
      <c r="CA297" t="e">
        <f t="shared" si="253"/>
        <v>#REF!</v>
      </c>
      <c r="CB297">
        <v>0</v>
      </c>
      <c r="CC297" t="e">
        <f t="shared" si="270"/>
        <v>#REF!</v>
      </c>
      <c r="CD297" t="e">
        <f t="shared" si="271"/>
        <v>#REF!</v>
      </c>
      <c r="CE297" t="e">
        <f t="shared" si="272"/>
        <v>#REF!</v>
      </c>
      <c r="CF297" t="e">
        <f t="shared" si="273"/>
        <v>#REF!</v>
      </c>
      <c r="CG297" t="e">
        <f t="shared" si="274"/>
        <v>#REF!</v>
      </c>
      <c r="CH297" t="e">
        <f t="shared" si="275"/>
        <v>#REF!</v>
      </c>
      <c r="CI297" t="e">
        <f t="shared" si="276"/>
        <v>#REF!</v>
      </c>
      <c r="CJ297" t="e">
        <f t="shared" si="277"/>
        <v>#REF!</v>
      </c>
      <c r="CL297" s="89" t="e">
        <f t="shared" si="254"/>
        <v>#REF!</v>
      </c>
    </row>
    <row r="298" spans="1:90" x14ac:dyDescent="0.3">
      <c r="A298" t="s">
        <v>18</v>
      </c>
      <c r="B298">
        <v>8135</v>
      </c>
      <c r="C298" t="s">
        <v>77</v>
      </c>
      <c r="D298" s="16" t="e">
        <f>SUMIFS(#REF!,#REF!,$B298,#REF!,"Yes")</f>
        <v>#REF!</v>
      </c>
      <c r="E298" s="4" t="e">
        <f>SUMIFS(#REF!,#REF!,$B298,#REF!,"Yes")</f>
        <v>#REF!</v>
      </c>
      <c r="F298" s="4" t="e">
        <f>SUMIFS(#REF!,#REF!,$B298,#REF!,"Yes")</f>
        <v>#REF!</v>
      </c>
      <c r="G298" s="4" t="e">
        <f>SUMIFS(#REF!,#REF!,$B298,#REF!,"Yes")</f>
        <v>#REF!</v>
      </c>
      <c r="H298" s="4" t="e">
        <f>SUMIFS(#REF!,#REF!,$B298,#REF!,"Yes")</f>
        <v>#REF!</v>
      </c>
      <c r="I298" s="4" t="e">
        <f>SUMIFS(#REF!,#REF!,$B298,#REF!,"Yes")</f>
        <v>#REF!</v>
      </c>
      <c r="J298" s="4" t="e">
        <f>SUMIFS(#REF!,#REF!,$B298,#REF!,"Yes")</f>
        <v>#REF!</v>
      </c>
      <c r="K298" s="4" t="e">
        <f>SUMIFS(#REF!,#REF!,$B298,#REF!,"Yes")</f>
        <v>#REF!</v>
      </c>
      <c r="L298" s="4" t="e">
        <f>SUMIFS(#REF!,#REF!,$B298,#REF!,"Yes")</f>
        <v>#REF!</v>
      </c>
      <c r="M298" s="4" t="e">
        <f>SUMIFS(#REF!,#REF!,$B298,#REF!,"Yes")</f>
        <v>#REF!</v>
      </c>
      <c r="N298" s="4" t="e">
        <f>SUMIFS(#REF!,#REF!,$B298,#REF!,"Yes")</f>
        <v>#REF!</v>
      </c>
      <c r="O298" s="4" t="e">
        <f>SUMIFS(#REF!,#REF!,$B298,#REF!,"Yes")</f>
        <v>#REF!</v>
      </c>
      <c r="P298" s="4" t="e">
        <f>SUMIFS(#REF!,#REF!,$B298,#REF!,"Yes")</f>
        <v>#REF!</v>
      </c>
      <c r="Q298" s="4" t="e">
        <f>SUMIFS(#REF!,#REF!,$B298,#REF!,"Yes")</f>
        <v>#REF!</v>
      </c>
      <c r="R298" s="4" t="e">
        <f>SUMIFS(#REF!,#REF!,$B298,#REF!,"Yes")</f>
        <v>#REF!</v>
      </c>
      <c r="S298" s="4" t="e">
        <f>SUMIFS(#REF!,#REF!,$B298,#REF!,"Yes")</f>
        <v>#REF!</v>
      </c>
      <c r="T298" s="4" t="e">
        <f>SUMIFS(#REF!,#REF!,$B298,#REF!,"Yes")</f>
        <v>#REF!</v>
      </c>
      <c r="U298" s="4" t="e">
        <f>SUMIFS(#REF!,#REF!,$B298,#REF!,"Yes")</f>
        <v>#REF!</v>
      </c>
      <c r="V298" s="4" t="e">
        <f>SUMIFS(#REF!,#REF!,$B298,#REF!,"Yes")</f>
        <v>#REF!</v>
      </c>
      <c r="W298" s="4" t="e">
        <f>SUMIFS(#REF!,#REF!,$B298,#REF!,"Yes")</f>
        <v>#REF!</v>
      </c>
      <c r="X298" s="4" t="e">
        <f>SUMIFS(#REF!,#REF!,$B298,#REF!,"Yes")</f>
        <v>#REF!</v>
      </c>
      <c r="Y298" s="4" t="e">
        <f>SUMIFS(#REF!,#REF!,$B298,#REF!,"Yes")</f>
        <v>#REF!</v>
      </c>
      <c r="Z298" s="4" t="e">
        <f>SUMIFS(#REF!,#REF!,$B298,#REF!,"Yes")</f>
        <v>#REF!</v>
      </c>
      <c r="AA298" s="4" t="e">
        <f>SUMIFS(#REF!,#REF!,$B298,#REF!,"Yes")</f>
        <v>#REF!</v>
      </c>
      <c r="AB298" s="4" t="e">
        <f>SUMIFS(#REF!,#REF!,$B298,#REF!,"Yes")</f>
        <v>#REF!</v>
      </c>
      <c r="AC298" s="4" t="e">
        <f>SUMIFS(#REF!,#REF!,$B298,#REF!,"Yes")</f>
        <v>#REF!</v>
      </c>
      <c r="AD298" s="4" t="e">
        <f>SUMIFS(#REF!,#REF!,$B298,#REF!,"Yes")</f>
        <v>#REF!</v>
      </c>
      <c r="AE298" s="4" t="e">
        <f>SUMIFS(#REF!,#REF!,$B298,#REF!,"Yes")</f>
        <v>#REF!</v>
      </c>
      <c r="AF298" s="4" t="e">
        <f>SUMIFS(#REF!,#REF!,$B298,#REF!,"Yes")</f>
        <v>#REF!</v>
      </c>
      <c r="AG298" s="4" t="e">
        <f>IFERROR(INDEX(#REF!,MATCH(B298,#REF!,0),6),H298)</f>
        <v>#REF!</v>
      </c>
      <c r="AH298" s="12">
        <f t="shared" si="223"/>
        <v>0</v>
      </c>
      <c r="AI298" s="4" t="e">
        <f t="shared" si="224"/>
        <v>#REF!</v>
      </c>
      <c r="AJ298" s="4" t="e">
        <f t="shared" si="255"/>
        <v>#REF!</v>
      </c>
      <c r="AK298" s="4" t="e">
        <f t="shared" si="225"/>
        <v>#REF!</v>
      </c>
      <c r="AL298" s="4" t="e">
        <f t="shared" si="226"/>
        <v>#REF!</v>
      </c>
      <c r="AM298" s="4" t="e">
        <f t="shared" si="227"/>
        <v>#REF!</v>
      </c>
      <c r="AN298" s="4" t="e">
        <f t="shared" si="256"/>
        <v>#REF!</v>
      </c>
      <c r="AO298" s="4" t="e">
        <f t="shared" si="228"/>
        <v>#REF!</v>
      </c>
      <c r="AP298" s="4" t="e">
        <f t="shared" si="257"/>
        <v>#REF!</v>
      </c>
      <c r="AQ298" s="4" t="e">
        <f t="shared" si="229"/>
        <v>#REF!</v>
      </c>
      <c r="AR298" s="4" t="e">
        <f t="shared" si="230"/>
        <v>#REF!</v>
      </c>
      <c r="AS298" s="4" t="e">
        <f t="shared" si="231"/>
        <v>#REF!</v>
      </c>
      <c r="AT298" s="4" t="e">
        <f t="shared" si="258"/>
        <v>#REF!</v>
      </c>
      <c r="AU298" s="4" t="e">
        <f t="shared" si="232"/>
        <v>#REF!</v>
      </c>
      <c r="AV298" s="4" t="e">
        <f t="shared" si="259"/>
        <v>#REF!</v>
      </c>
      <c r="AW298" s="4" t="e">
        <f t="shared" si="233"/>
        <v>#REF!</v>
      </c>
      <c r="AX298" s="4" t="e">
        <f t="shared" si="234"/>
        <v>#REF!</v>
      </c>
      <c r="AY298" s="4" t="e">
        <f t="shared" si="235"/>
        <v>#REF!</v>
      </c>
      <c r="AZ298" s="4" t="e">
        <f t="shared" si="260"/>
        <v>#REF!</v>
      </c>
      <c r="BA298" s="4" t="e">
        <f t="shared" si="236"/>
        <v>#REF!</v>
      </c>
      <c r="BB298" s="4" t="e">
        <f t="shared" si="261"/>
        <v>#REF!</v>
      </c>
      <c r="BC298" s="4" t="e">
        <f t="shared" si="237"/>
        <v>#REF!</v>
      </c>
      <c r="BD298" s="4" t="e">
        <f t="shared" si="238"/>
        <v>#REF!</v>
      </c>
      <c r="BE298" s="4" t="e">
        <f t="shared" si="239"/>
        <v>#REF!</v>
      </c>
      <c r="BF298" s="4" t="e">
        <f t="shared" si="262"/>
        <v>#REF!</v>
      </c>
      <c r="BG298" s="4" t="e">
        <f t="shared" si="240"/>
        <v>#REF!</v>
      </c>
      <c r="BH298" s="4" t="e">
        <f t="shared" si="263"/>
        <v>#REF!</v>
      </c>
      <c r="BI298" s="4" t="e">
        <f t="shared" si="241"/>
        <v>#REF!</v>
      </c>
      <c r="BJ298" s="4" t="e">
        <f t="shared" si="242"/>
        <v>#REF!</v>
      </c>
      <c r="BK298" s="4" t="e">
        <f t="shared" si="243"/>
        <v>#REF!</v>
      </c>
      <c r="BL298" s="4" t="e">
        <f t="shared" si="264"/>
        <v>#REF!</v>
      </c>
      <c r="BM298" s="4" t="e">
        <f t="shared" si="244"/>
        <v>#REF!</v>
      </c>
      <c r="BN298" s="4" t="e">
        <f t="shared" si="265"/>
        <v>#REF!</v>
      </c>
      <c r="BO298" s="4" t="e">
        <f t="shared" si="245"/>
        <v>#REF!</v>
      </c>
      <c r="BP298" s="4" t="e">
        <f t="shared" si="246"/>
        <v>#REF!</v>
      </c>
      <c r="BQ298" s="4" t="e">
        <f t="shared" si="247"/>
        <v>#REF!</v>
      </c>
      <c r="BR298" s="4" t="e">
        <f t="shared" si="266"/>
        <v>#REF!</v>
      </c>
      <c r="BS298" s="4" t="e">
        <f t="shared" si="248"/>
        <v>#REF!</v>
      </c>
      <c r="BT298" s="4" t="e">
        <f t="shared" si="267"/>
        <v>#REF!</v>
      </c>
      <c r="BU298" s="4" t="e">
        <f t="shared" si="249"/>
        <v>#REF!</v>
      </c>
      <c r="BV298" s="4" t="e">
        <f t="shared" si="250"/>
        <v>#REF!</v>
      </c>
      <c r="BW298" s="4" t="e">
        <f t="shared" si="251"/>
        <v>#REF!</v>
      </c>
      <c r="BX298" s="4" t="e">
        <f t="shared" si="268"/>
        <v>#REF!</v>
      </c>
      <c r="BY298" s="4" t="e">
        <f t="shared" si="252"/>
        <v>#REF!</v>
      </c>
      <c r="BZ298" s="4" t="e">
        <f t="shared" si="269"/>
        <v>#REF!</v>
      </c>
      <c r="CA298" t="e">
        <f t="shared" si="253"/>
        <v>#REF!</v>
      </c>
      <c r="CB298">
        <v>3.4908244203608003E-2</v>
      </c>
      <c r="CC298" t="e">
        <f t="shared" si="270"/>
        <v>#REF!</v>
      </c>
      <c r="CD298" t="e">
        <f t="shared" si="271"/>
        <v>#REF!</v>
      </c>
      <c r="CE298" t="e">
        <f t="shared" si="272"/>
        <v>#REF!</v>
      </c>
      <c r="CF298" t="e">
        <f t="shared" si="273"/>
        <v>#REF!</v>
      </c>
      <c r="CG298" t="e">
        <f t="shared" si="274"/>
        <v>#REF!</v>
      </c>
      <c r="CH298" t="e">
        <f t="shared" si="275"/>
        <v>#REF!</v>
      </c>
      <c r="CI298" t="e">
        <f t="shared" si="276"/>
        <v>#REF!</v>
      </c>
      <c r="CJ298" t="e">
        <f t="shared" si="277"/>
        <v>#REF!</v>
      </c>
      <c r="CL298" s="89" t="e">
        <f t="shared" si="254"/>
        <v>#REF!</v>
      </c>
    </row>
    <row r="299" spans="1:90" x14ac:dyDescent="0.3">
      <c r="A299" t="s">
        <v>18</v>
      </c>
      <c r="B299">
        <v>8193</v>
      </c>
      <c r="C299" t="s">
        <v>38</v>
      </c>
      <c r="D299" s="16" t="e">
        <f>SUMIFS(#REF!,#REF!,$B299,#REF!,"Yes")</f>
        <v>#REF!</v>
      </c>
      <c r="E299" s="4" t="e">
        <f>SUMIFS(#REF!,#REF!,$B299,#REF!,"Yes")</f>
        <v>#REF!</v>
      </c>
      <c r="F299" s="4" t="e">
        <f>SUMIFS(#REF!,#REF!,$B299,#REF!,"Yes")</f>
        <v>#REF!</v>
      </c>
      <c r="G299" s="4" t="e">
        <f>SUMIFS(#REF!,#REF!,$B299,#REF!,"Yes")</f>
        <v>#REF!</v>
      </c>
      <c r="H299" s="4" t="e">
        <f>SUMIFS(#REF!,#REF!,$B299,#REF!,"Yes")</f>
        <v>#REF!</v>
      </c>
      <c r="I299" s="4" t="e">
        <f>SUMIFS(#REF!,#REF!,$B299,#REF!,"Yes")</f>
        <v>#REF!</v>
      </c>
      <c r="J299" s="4" t="e">
        <f>SUMIFS(#REF!,#REF!,$B299,#REF!,"Yes")</f>
        <v>#REF!</v>
      </c>
      <c r="K299" s="4" t="e">
        <f>SUMIFS(#REF!,#REF!,$B299,#REF!,"Yes")</f>
        <v>#REF!</v>
      </c>
      <c r="L299" s="4" t="e">
        <f>SUMIFS(#REF!,#REF!,$B299,#REF!,"Yes")</f>
        <v>#REF!</v>
      </c>
      <c r="M299" s="4" t="e">
        <f>SUMIFS(#REF!,#REF!,$B299,#REF!,"Yes")</f>
        <v>#REF!</v>
      </c>
      <c r="N299" s="4" t="e">
        <f>SUMIFS(#REF!,#REF!,$B299,#REF!,"Yes")</f>
        <v>#REF!</v>
      </c>
      <c r="O299" s="4" t="e">
        <f>SUMIFS(#REF!,#REF!,$B299,#REF!,"Yes")</f>
        <v>#REF!</v>
      </c>
      <c r="P299" s="4" t="e">
        <f>SUMIFS(#REF!,#REF!,$B299,#REF!,"Yes")</f>
        <v>#REF!</v>
      </c>
      <c r="Q299" s="4" t="e">
        <f>SUMIFS(#REF!,#REF!,$B299,#REF!,"Yes")</f>
        <v>#REF!</v>
      </c>
      <c r="R299" s="4" t="e">
        <f>SUMIFS(#REF!,#REF!,$B299,#REF!,"Yes")</f>
        <v>#REF!</v>
      </c>
      <c r="S299" s="4" t="e">
        <f>SUMIFS(#REF!,#REF!,$B299,#REF!,"Yes")</f>
        <v>#REF!</v>
      </c>
      <c r="T299" s="4" t="e">
        <f>SUMIFS(#REF!,#REF!,$B299,#REF!,"Yes")</f>
        <v>#REF!</v>
      </c>
      <c r="U299" s="4" t="e">
        <f>SUMIFS(#REF!,#REF!,$B299,#REF!,"Yes")</f>
        <v>#REF!</v>
      </c>
      <c r="V299" s="4" t="e">
        <f>SUMIFS(#REF!,#REF!,$B299,#REF!,"Yes")</f>
        <v>#REF!</v>
      </c>
      <c r="W299" s="4" t="e">
        <f>SUMIFS(#REF!,#REF!,$B299,#REF!,"Yes")</f>
        <v>#REF!</v>
      </c>
      <c r="X299" s="4" t="e">
        <f>SUMIFS(#REF!,#REF!,$B299,#REF!,"Yes")</f>
        <v>#REF!</v>
      </c>
      <c r="Y299" s="4" t="e">
        <f>SUMIFS(#REF!,#REF!,$B299,#REF!,"Yes")</f>
        <v>#REF!</v>
      </c>
      <c r="Z299" s="4" t="e">
        <f>SUMIFS(#REF!,#REF!,$B299,#REF!,"Yes")</f>
        <v>#REF!</v>
      </c>
      <c r="AA299" s="4" t="e">
        <f>SUMIFS(#REF!,#REF!,$B299,#REF!,"Yes")</f>
        <v>#REF!</v>
      </c>
      <c r="AB299" s="4" t="e">
        <f>SUMIFS(#REF!,#REF!,$B299,#REF!,"Yes")</f>
        <v>#REF!</v>
      </c>
      <c r="AC299" s="4" t="e">
        <f>SUMIFS(#REF!,#REF!,$B299,#REF!,"Yes")</f>
        <v>#REF!</v>
      </c>
      <c r="AD299" s="4" t="e">
        <f>SUMIFS(#REF!,#REF!,$B299,#REF!,"Yes")</f>
        <v>#REF!</v>
      </c>
      <c r="AE299" s="4" t="e">
        <f>SUMIFS(#REF!,#REF!,$B299,#REF!,"Yes")</f>
        <v>#REF!</v>
      </c>
      <c r="AF299" s="4" t="e">
        <f>SUMIFS(#REF!,#REF!,$B299,#REF!,"Yes")</f>
        <v>#REF!</v>
      </c>
      <c r="AG299" s="4" t="e">
        <f>IFERROR(INDEX(#REF!,MATCH(B299,#REF!,0),6),H299)</f>
        <v>#REF!</v>
      </c>
      <c r="AH299" s="12">
        <f t="shared" si="223"/>
        <v>0</v>
      </c>
      <c r="AI299" s="4" t="e">
        <f t="shared" si="224"/>
        <v>#REF!</v>
      </c>
      <c r="AJ299" s="4" t="e">
        <f t="shared" si="255"/>
        <v>#REF!</v>
      </c>
      <c r="AK299" s="4" t="e">
        <f t="shared" si="225"/>
        <v>#REF!</v>
      </c>
      <c r="AL299" s="4" t="e">
        <f t="shared" si="226"/>
        <v>#REF!</v>
      </c>
      <c r="AM299" s="4" t="e">
        <f t="shared" si="227"/>
        <v>#REF!</v>
      </c>
      <c r="AN299" s="4" t="e">
        <f t="shared" si="256"/>
        <v>#REF!</v>
      </c>
      <c r="AO299" s="4" t="e">
        <f t="shared" si="228"/>
        <v>#REF!</v>
      </c>
      <c r="AP299" s="4" t="e">
        <f t="shared" si="257"/>
        <v>#REF!</v>
      </c>
      <c r="AQ299" s="4" t="e">
        <f t="shared" si="229"/>
        <v>#REF!</v>
      </c>
      <c r="AR299" s="4" t="e">
        <f t="shared" si="230"/>
        <v>#REF!</v>
      </c>
      <c r="AS299" s="4" t="e">
        <f t="shared" si="231"/>
        <v>#REF!</v>
      </c>
      <c r="AT299" s="4" t="e">
        <f t="shared" si="258"/>
        <v>#REF!</v>
      </c>
      <c r="AU299" s="4" t="e">
        <f t="shared" si="232"/>
        <v>#REF!</v>
      </c>
      <c r="AV299" s="4" t="e">
        <f t="shared" si="259"/>
        <v>#REF!</v>
      </c>
      <c r="AW299" s="4" t="e">
        <f t="shared" si="233"/>
        <v>#REF!</v>
      </c>
      <c r="AX299" s="4" t="e">
        <f t="shared" si="234"/>
        <v>#REF!</v>
      </c>
      <c r="AY299" s="4" t="e">
        <f t="shared" si="235"/>
        <v>#REF!</v>
      </c>
      <c r="AZ299" s="4" t="e">
        <f t="shared" si="260"/>
        <v>#REF!</v>
      </c>
      <c r="BA299" s="4" t="e">
        <f t="shared" si="236"/>
        <v>#REF!</v>
      </c>
      <c r="BB299" s="4" t="e">
        <f t="shared" si="261"/>
        <v>#REF!</v>
      </c>
      <c r="BC299" s="4" t="e">
        <f t="shared" si="237"/>
        <v>#REF!</v>
      </c>
      <c r="BD299" s="4" t="e">
        <f t="shared" si="238"/>
        <v>#REF!</v>
      </c>
      <c r="BE299" s="4" t="e">
        <f t="shared" si="239"/>
        <v>#REF!</v>
      </c>
      <c r="BF299" s="4" t="e">
        <f t="shared" si="262"/>
        <v>#REF!</v>
      </c>
      <c r="BG299" s="4" t="e">
        <f t="shared" si="240"/>
        <v>#REF!</v>
      </c>
      <c r="BH299" s="4" t="e">
        <f t="shared" si="263"/>
        <v>#REF!</v>
      </c>
      <c r="BI299" s="4" t="e">
        <f t="shared" si="241"/>
        <v>#REF!</v>
      </c>
      <c r="BJ299" s="4" t="e">
        <f t="shared" si="242"/>
        <v>#REF!</v>
      </c>
      <c r="BK299" s="4" t="e">
        <f t="shared" si="243"/>
        <v>#REF!</v>
      </c>
      <c r="BL299" s="4" t="e">
        <f t="shared" si="264"/>
        <v>#REF!</v>
      </c>
      <c r="BM299" s="4" t="e">
        <f t="shared" si="244"/>
        <v>#REF!</v>
      </c>
      <c r="BN299" s="4" t="e">
        <f t="shared" si="265"/>
        <v>#REF!</v>
      </c>
      <c r="BO299" s="4" t="e">
        <f t="shared" si="245"/>
        <v>#REF!</v>
      </c>
      <c r="BP299" s="4" t="e">
        <f t="shared" si="246"/>
        <v>#REF!</v>
      </c>
      <c r="BQ299" s="4" t="e">
        <f t="shared" si="247"/>
        <v>#REF!</v>
      </c>
      <c r="BR299" s="4" t="e">
        <f t="shared" si="266"/>
        <v>#REF!</v>
      </c>
      <c r="BS299" s="4" t="e">
        <f t="shared" si="248"/>
        <v>#REF!</v>
      </c>
      <c r="BT299" s="4" t="e">
        <f t="shared" si="267"/>
        <v>#REF!</v>
      </c>
      <c r="BU299" s="4" t="e">
        <f t="shared" si="249"/>
        <v>#REF!</v>
      </c>
      <c r="BV299" s="4" t="e">
        <f t="shared" si="250"/>
        <v>#REF!</v>
      </c>
      <c r="BW299" s="4" t="e">
        <f t="shared" si="251"/>
        <v>#REF!</v>
      </c>
      <c r="BX299" s="4" t="e">
        <f t="shared" si="268"/>
        <v>#REF!</v>
      </c>
      <c r="BY299" s="4" t="e">
        <f t="shared" si="252"/>
        <v>#REF!</v>
      </c>
      <c r="BZ299" s="4" t="e">
        <f t="shared" si="269"/>
        <v>#REF!</v>
      </c>
      <c r="CA299" t="e">
        <f t="shared" si="253"/>
        <v>#REF!</v>
      </c>
      <c r="CB299">
        <v>0</v>
      </c>
      <c r="CC299" t="e">
        <f t="shared" si="270"/>
        <v>#REF!</v>
      </c>
      <c r="CD299" t="e">
        <f t="shared" si="271"/>
        <v>#REF!</v>
      </c>
      <c r="CE299" t="e">
        <f t="shared" si="272"/>
        <v>#REF!</v>
      </c>
      <c r="CF299" t="e">
        <f t="shared" si="273"/>
        <v>#REF!</v>
      </c>
      <c r="CG299" t="e">
        <f t="shared" si="274"/>
        <v>#REF!</v>
      </c>
      <c r="CH299" t="e">
        <f t="shared" si="275"/>
        <v>#REF!</v>
      </c>
      <c r="CI299" t="e">
        <f t="shared" si="276"/>
        <v>#REF!</v>
      </c>
      <c r="CJ299" t="e">
        <f t="shared" si="277"/>
        <v>#REF!</v>
      </c>
      <c r="CK299" t="e">
        <f>IF(CB299&gt;CJ299,"Yes","No")</f>
        <v>#REF!</v>
      </c>
      <c r="CL299" s="89" t="e">
        <f t="shared" si="254"/>
        <v>#REF!</v>
      </c>
    </row>
    <row r="300" spans="1:90" x14ac:dyDescent="0.3">
      <c r="A300" t="s">
        <v>18</v>
      </c>
      <c r="B300">
        <v>10488</v>
      </c>
      <c r="C300" t="s">
        <v>41</v>
      </c>
      <c r="D300" s="16" t="e">
        <f>SUMIFS(#REF!,#REF!,$B300,#REF!,"Yes")</f>
        <v>#REF!</v>
      </c>
      <c r="E300" s="4" t="e">
        <f>SUMIFS(#REF!,#REF!,$B300,#REF!,"Yes")</f>
        <v>#REF!</v>
      </c>
      <c r="F300" s="4" t="e">
        <f>SUMIFS(#REF!,#REF!,$B300,#REF!,"Yes")</f>
        <v>#REF!</v>
      </c>
      <c r="G300" s="4" t="e">
        <f>SUMIFS(#REF!,#REF!,$B300,#REF!,"Yes")</f>
        <v>#REF!</v>
      </c>
      <c r="H300" s="4" t="e">
        <f>SUMIFS(#REF!,#REF!,$B300,#REF!,"Yes")</f>
        <v>#REF!</v>
      </c>
      <c r="I300" s="4" t="e">
        <f>SUMIFS(#REF!,#REF!,$B300,#REF!,"Yes")</f>
        <v>#REF!</v>
      </c>
      <c r="J300" s="4" t="e">
        <f>SUMIFS(#REF!,#REF!,$B300,#REF!,"Yes")</f>
        <v>#REF!</v>
      </c>
      <c r="K300" s="4" t="e">
        <f>SUMIFS(#REF!,#REF!,$B300,#REF!,"Yes")</f>
        <v>#REF!</v>
      </c>
      <c r="L300" s="4" t="e">
        <f>SUMIFS(#REF!,#REF!,$B300,#REF!,"Yes")</f>
        <v>#REF!</v>
      </c>
      <c r="M300" s="4" t="e">
        <f>SUMIFS(#REF!,#REF!,$B300,#REF!,"Yes")</f>
        <v>#REF!</v>
      </c>
      <c r="N300" s="4" t="e">
        <f>SUMIFS(#REF!,#REF!,$B300,#REF!,"Yes")</f>
        <v>#REF!</v>
      </c>
      <c r="O300" s="4" t="e">
        <f>SUMIFS(#REF!,#REF!,$B300,#REF!,"Yes")</f>
        <v>#REF!</v>
      </c>
      <c r="P300" s="4" t="e">
        <f>SUMIFS(#REF!,#REF!,$B300,#REF!,"Yes")</f>
        <v>#REF!</v>
      </c>
      <c r="Q300" s="4" t="e">
        <f>SUMIFS(#REF!,#REF!,$B300,#REF!,"Yes")</f>
        <v>#REF!</v>
      </c>
      <c r="R300" s="4" t="e">
        <f>SUMIFS(#REF!,#REF!,$B300,#REF!,"Yes")</f>
        <v>#REF!</v>
      </c>
      <c r="S300" s="4" t="e">
        <f>SUMIFS(#REF!,#REF!,$B300,#REF!,"Yes")</f>
        <v>#REF!</v>
      </c>
      <c r="T300" s="4" t="e">
        <f>SUMIFS(#REF!,#REF!,$B300,#REF!,"Yes")</f>
        <v>#REF!</v>
      </c>
      <c r="U300" s="4" t="e">
        <f>SUMIFS(#REF!,#REF!,$B300,#REF!,"Yes")</f>
        <v>#REF!</v>
      </c>
      <c r="V300" s="4" t="e">
        <f>SUMIFS(#REF!,#REF!,$B300,#REF!,"Yes")</f>
        <v>#REF!</v>
      </c>
      <c r="W300" s="4" t="e">
        <f>SUMIFS(#REF!,#REF!,$B300,#REF!,"Yes")</f>
        <v>#REF!</v>
      </c>
      <c r="X300" s="4" t="e">
        <f>SUMIFS(#REF!,#REF!,$B300,#REF!,"Yes")</f>
        <v>#REF!</v>
      </c>
      <c r="Y300" s="4" t="e">
        <f>SUMIFS(#REF!,#REF!,$B300,#REF!,"Yes")</f>
        <v>#REF!</v>
      </c>
      <c r="Z300" s="4" t="e">
        <f>SUMIFS(#REF!,#REF!,$B300,#REF!,"Yes")</f>
        <v>#REF!</v>
      </c>
      <c r="AA300" s="4" t="e">
        <f>SUMIFS(#REF!,#REF!,$B300,#REF!,"Yes")</f>
        <v>#REF!</v>
      </c>
      <c r="AB300" s="4" t="e">
        <f>SUMIFS(#REF!,#REF!,$B300,#REF!,"Yes")</f>
        <v>#REF!</v>
      </c>
      <c r="AC300" s="4" t="e">
        <f>SUMIFS(#REF!,#REF!,$B300,#REF!,"Yes")</f>
        <v>#REF!</v>
      </c>
      <c r="AD300" s="4" t="e">
        <f>SUMIFS(#REF!,#REF!,$B300,#REF!,"Yes")</f>
        <v>#REF!</v>
      </c>
      <c r="AE300" s="4" t="e">
        <f>SUMIFS(#REF!,#REF!,$B300,#REF!,"Yes")</f>
        <v>#REF!</v>
      </c>
      <c r="AF300" s="4" t="e">
        <f>SUMIFS(#REF!,#REF!,$B300,#REF!,"Yes")</f>
        <v>#REF!</v>
      </c>
      <c r="AG300" s="4" t="e">
        <f>IFERROR(INDEX(#REF!,MATCH(B300,#REF!,0),6),H300)</f>
        <v>#REF!</v>
      </c>
      <c r="AH300" s="12">
        <f t="shared" si="223"/>
        <v>0</v>
      </c>
      <c r="AI300" s="4" t="e">
        <f t="shared" si="224"/>
        <v>#REF!</v>
      </c>
      <c r="AJ300" s="4" t="e">
        <f t="shared" si="255"/>
        <v>#REF!</v>
      </c>
      <c r="AK300" s="4" t="e">
        <f t="shared" si="225"/>
        <v>#REF!</v>
      </c>
      <c r="AL300" s="4" t="e">
        <f t="shared" si="226"/>
        <v>#REF!</v>
      </c>
      <c r="AM300" s="4" t="e">
        <f t="shared" si="227"/>
        <v>#REF!</v>
      </c>
      <c r="AN300" s="4" t="e">
        <f t="shared" si="256"/>
        <v>#REF!</v>
      </c>
      <c r="AO300" s="4" t="e">
        <f t="shared" si="228"/>
        <v>#REF!</v>
      </c>
      <c r="AP300" s="4" t="e">
        <f t="shared" si="257"/>
        <v>#REF!</v>
      </c>
      <c r="AQ300" s="4" t="e">
        <f t="shared" si="229"/>
        <v>#REF!</v>
      </c>
      <c r="AR300" s="4" t="e">
        <f t="shared" si="230"/>
        <v>#REF!</v>
      </c>
      <c r="AS300" s="4" t="e">
        <f t="shared" si="231"/>
        <v>#REF!</v>
      </c>
      <c r="AT300" s="4" t="e">
        <f t="shared" si="258"/>
        <v>#REF!</v>
      </c>
      <c r="AU300" s="4" t="e">
        <f t="shared" si="232"/>
        <v>#REF!</v>
      </c>
      <c r="AV300" s="4" t="e">
        <f t="shared" si="259"/>
        <v>#REF!</v>
      </c>
      <c r="AW300" s="4" t="e">
        <f t="shared" si="233"/>
        <v>#REF!</v>
      </c>
      <c r="AX300" s="4" t="e">
        <f t="shared" si="234"/>
        <v>#REF!</v>
      </c>
      <c r="AY300" s="4" t="e">
        <f t="shared" si="235"/>
        <v>#REF!</v>
      </c>
      <c r="AZ300" s="4" t="e">
        <f t="shared" si="260"/>
        <v>#REF!</v>
      </c>
      <c r="BA300" s="4" t="e">
        <f t="shared" si="236"/>
        <v>#REF!</v>
      </c>
      <c r="BB300" s="4" t="e">
        <f t="shared" si="261"/>
        <v>#REF!</v>
      </c>
      <c r="BC300" s="4" t="e">
        <f t="shared" si="237"/>
        <v>#REF!</v>
      </c>
      <c r="BD300" s="4" t="e">
        <f t="shared" si="238"/>
        <v>#REF!</v>
      </c>
      <c r="BE300" s="4" t="e">
        <f t="shared" si="239"/>
        <v>#REF!</v>
      </c>
      <c r="BF300" s="4" t="e">
        <f t="shared" si="262"/>
        <v>#REF!</v>
      </c>
      <c r="BG300" s="4" t="e">
        <f t="shared" si="240"/>
        <v>#REF!</v>
      </c>
      <c r="BH300" s="4" t="e">
        <f t="shared" si="263"/>
        <v>#REF!</v>
      </c>
      <c r="BI300" s="4" t="e">
        <f t="shared" si="241"/>
        <v>#REF!</v>
      </c>
      <c r="BJ300" s="4" t="e">
        <f t="shared" si="242"/>
        <v>#REF!</v>
      </c>
      <c r="BK300" s="4" t="e">
        <f t="shared" si="243"/>
        <v>#REF!</v>
      </c>
      <c r="BL300" s="4" t="e">
        <f t="shared" si="264"/>
        <v>#REF!</v>
      </c>
      <c r="BM300" s="4" t="e">
        <f t="shared" si="244"/>
        <v>#REF!</v>
      </c>
      <c r="BN300" s="4" t="e">
        <f t="shared" si="265"/>
        <v>#REF!</v>
      </c>
      <c r="BO300" s="4" t="e">
        <f t="shared" si="245"/>
        <v>#REF!</v>
      </c>
      <c r="BP300" s="4" t="e">
        <f t="shared" si="246"/>
        <v>#REF!</v>
      </c>
      <c r="BQ300" s="4" t="e">
        <f t="shared" si="247"/>
        <v>#REF!</v>
      </c>
      <c r="BR300" s="4" t="e">
        <f t="shared" si="266"/>
        <v>#REF!</v>
      </c>
      <c r="BS300" s="4" t="e">
        <f t="shared" si="248"/>
        <v>#REF!</v>
      </c>
      <c r="BT300" s="4" t="e">
        <f t="shared" si="267"/>
        <v>#REF!</v>
      </c>
      <c r="BU300" s="4" t="e">
        <f t="shared" si="249"/>
        <v>#REF!</v>
      </c>
      <c r="BV300" s="4" t="e">
        <f t="shared" si="250"/>
        <v>#REF!</v>
      </c>
      <c r="BW300" s="4" t="e">
        <f t="shared" si="251"/>
        <v>#REF!</v>
      </c>
      <c r="BX300" s="4" t="e">
        <f t="shared" si="268"/>
        <v>#REF!</v>
      </c>
      <c r="BY300" s="4" t="e">
        <f t="shared" si="252"/>
        <v>#REF!</v>
      </c>
      <c r="BZ300" s="4" t="e">
        <f t="shared" si="269"/>
        <v>#REF!</v>
      </c>
      <c r="CA300" t="e">
        <f t="shared" si="253"/>
        <v>#REF!</v>
      </c>
      <c r="CB300">
        <v>0</v>
      </c>
      <c r="CC300" t="e">
        <f t="shared" si="270"/>
        <v>#REF!</v>
      </c>
      <c r="CD300" t="e">
        <f t="shared" si="271"/>
        <v>#REF!</v>
      </c>
      <c r="CE300" t="e">
        <f t="shared" si="272"/>
        <v>#REF!</v>
      </c>
      <c r="CF300" t="e">
        <f t="shared" si="273"/>
        <v>#REF!</v>
      </c>
      <c r="CG300" t="e">
        <f t="shared" si="274"/>
        <v>#REF!</v>
      </c>
      <c r="CH300" t="e">
        <f t="shared" si="275"/>
        <v>#REF!</v>
      </c>
      <c r="CI300" t="e">
        <f t="shared" si="276"/>
        <v>#REF!</v>
      </c>
      <c r="CJ300" t="e">
        <f t="shared" si="277"/>
        <v>#REF!</v>
      </c>
      <c r="CL300" s="89" t="e">
        <f t="shared" si="254"/>
        <v>#REF!</v>
      </c>
    </row>
    <row r="301" spans="1:90" x14ac:dyDescent="0.3">
      <c r="A301" t="s">
        <v>18</v>
      </c>
      <c r="B301">
        <v>12434</v>
      </c>
      <c r="C301" t="s">
        <v>401</v>
      </c>
      <c r="D301" s="16" t="e">
        <f>SUMIFS(#REF!,#REF!,$B301,#REF!,"Yes")</f>
        <v>#REF!</v>
      </c>
      <c r="E301" s="4" t="e">
        <f>SUMIFS(#REF!,#REF!,$B301,#REF!,"Yes")</f>
        <v>#REF!</v>
      </c>
      <c r="F301" s="4" t="e">
        <f>SUMIFS(#REF!,#REF!,$B301,#REF!,"Yes")</f>
        <v>#REF!</v>
      </c>
      <c r="G301" s="4" t="e">
        <f>SUMIFS(#REF!,#REF!,$B301,#REF!,"Yes")</f>
        <v>#REF!</v>
      </c>
      <c r="H301" s="4" t="e">
        <f>SUMIFS(#REF!,#REF!,$B301,#REF!,"Yes")</f>
        <v>#REF!</v>
      </c>
      <c r="I301" s="4" t="e">
        <f>SUMIFS(#REF!,#REF!,$B301,#REF!,"Yes")</f>
        <v>#REF!</v>
      </c>
      <c r="J301" s="4" t="e">
        <f>SUMIFS(#REF!,#REF!,$B301,#REF!,"Yes")</f>
        <v>#REF!</v>
      </c>
      <c r="K301" s="4" t="e">
        <f>SUMIFS(#REF!,#REF!,$B301,#REF!,"Yes")</f>
        <v>#REF!</v>
      </c>
      <c r="L301" s="4" t="e">
        <f>SUMIFS(#REF!,#REF!,$B301,#REF!,"Yes")</f>
        <v>#REF!</v>
      </c>
      <c r="M301" s="4" t="e">
        <f>SUMIFS(#REF!,#REF!,$B301,#REF!,"Yes")</f>
        <v>#REF!</v>
      </c>
      <c r="N301" s="4" t="e">
        <f>SUMIFS(#REF!,#REF!,$B301,#REF!,"Yes")</f>
        <v>#REF!</v>
      </c>
      <c r="O301" s="4" t="e">
        <f>SUMIFS(#REF!,#REF!,$B301,#REF!,"Yes")</f>
        <v>#REF!</v>
      </c>
      <c r="P301" s="4" t="e">
        <f>SUMIFS(#REF!,#REF!,$B301,#REF!,"Yes")</f>
        <v>#REF!</v>
      </c>
      <c r="Q301" s="4" t="e">
        <f>SUMIFS(#REF!,#REF!,$B301,#REF!,"Yes")</f>
        <v>#REF!</v>
      </c>
      <c r="R301" s="4" t="e">
        <f>SUMIFS(#REF!,#REF!,$B301,#REF!,"Yes")</f>
        <v>#REF!</v>
      </c>
      <c r="S301" s="4" t="e">
        <f>SUMIFS(#REF!,#REF!,$B301,#REF!,"Yes")</f>
        <v>#REF!</v>
      </c>
      <c r="T301" s="4" t="e">
        <f>SUMIFS(#REF!,#REF!,$B301,#REF!,"Yes")</f>
        <v>#REF!</v>
      </c>
      <c r="U301" s="4" t="e">
        <f>SUMIFS(#REF!,#REF!,$B301,#REF!,"Yes")</f>
        <v>#REF!</v>
      </c>
      <c r="V301" s="4" t="e">
        <f>SUMIFS(#REF!,#REF!,$B301,#REF!,"Yes")</f>
        <v>#REF!</v>
      </c>
      <c r="W301" s="4" t="e">
        <f>SUMIFS(#REF!,#REF!,$B301,#REF!,"Yes")</f>
        <v>#REF!</v>
      </c>
      <c r="X301" s="4" t="e">
        <f>SUMIFS(#REF!,#REF!,$B301,#REF!,"Yes")</f>
        <v>#REF!</v>
      </c>
      <c r="Y301" s="4" t="e">
        <f>SUMIFS(#REF!,#REF!,$B301,#REF!,"Yes")</f>
        <v>#REF!</v>
      </c>
      <c r="Z301" s="4" t="e">
        <f>SUMIFS(#REF!,#REF!,$B301,#REF!,"Yes")</f>
        <v>#REF!</v>
      </c>
      <c r="AA301" s="4" t="e">
        <f>SUMIFS(#REF!,#REF!,$B301,#REF!,"Yes")</f>
        <v>#REF!</v>
      </c>
      <c r="AB301" s="4" t="e">
        <f>SUMIFS(#REF!,#REF!,$B301,#REF!,"Yes")</f>
        <v>#REF!</v>
      </c>
      <c r="AC301" s="4" t="e">
        <f>SUMIFS(#REF!,#REF!,$B301,#REF!,"Yes")</f>
        <v>#REF!</v>
      </c>
      <c r="AD301" s="4" t="e">
        <f>SUMIFS(#REF!,#REF!,$B301,#REF!,"Yes")</f>
        <v>#REF!</v>
      </c>
      <c r="AE301" s="4" t="e">
        <f>SUMIFS(#REF!,#REF!,$B301,#REF!,"Yes")</f>
        <v>#REF!</v>
      </c>
      <c r="AF301" s="4" t="e">
        <f>SUMIFS(#REF!,#REF!,$B301,#REF!,"Yes")</f>
        <v>#REF!</v>
      </c>
      <c r="AG301" s="4" t="e">
        <f>IFERROR(INDEX(#REF!,MATCH(B301,#REF!,0),6),H301)</f>
        <v>#REF!</v>
      </c>
      <c r="AH301" s="12">
        <f t="shared" si="223"/>
        <v>0</v>
      </c>
      <c r="AI301" s="4" t="e">
        <f t="shared" si="224"/>
        <v>#REF!</v>
      </c>
      <c r="AJ301" s="4" t="e">
        <f t="shared" si="255"/>
        <v>#REF!</v>
      </c>
      <c r="AK301" s="4" t="e">
        <f t="shared" si="225"/>
        <v>#REF!</v>
      </c>
      <c r="AL301" s="4" t="e">
        <f t="shared" si="226"/>
        <v>#REF!</v>
      </c>
      <c r="AM301" s="4" t="e">
        <f t="shared" si="227"/>
        <v>#REF!</v>
      </c>
      <c r="AN301" s="4" t="e">
        <f t="shared" si="256"/>
        <v>#REF!</v>
      </c>
      <c r="AO301" s="4" t="e">
        <f t="shared" si="228"/>
        <v>#REF!</v>
      </c>
      <c r="AP301" s="4" t="e">
        <f t="shared" si="257"/>
        <v>#REF!</v>
      </c>
      <c r="AQ301" s="4" t="e">
        <f t="shared" si="229"/>
        <v>#REF!</v>
      </c>
      <c r="AR301" s="4" t="e">
        <f t="shared" si="230"/>
        <v>#REF!</v>
      </c>
      <c r="AS301" s="4" t="e">
        <f t="shared" si="231"/>
        <v>#REF!</v>
      </c>
      <c r="AT301" s="4" t="e">
        <f t="shared" si="258"/>
        <v>#REF!</v>
      </c>
      <c r="AU301" s="4" t="e">
        <f t="shared" si="232"/>
        <v>#REF!</v>
      </c>
      <c r="AV301" s="4" t="e">
        <f t="shared" si="259"/>
        <v>#REF!</v>
      </c>
      <c r="AW301" s="4" t="e">
        <f t="shared" si="233"/>
        <v>#REF!</v>
      </c>
      <c r="AX301" s="4" t="e">
        <f t="shared" si="234"/>
        <v>#REF!</v>
      </c>
      <c r="AY301" s="4" t="e">
        <f t="shared" si="235"/>
        <v>#REF!</v>
      </c>
      <c r="AZ301" s="4" t="e">
        <f t="shared" si="260"/>
        <v>#REF!</v>
      </c>
      <c r="BA301" s="4" t="e">
        <f t="shared" si="236"/>
        <v>#REF!</v>
      </c>
      <c r="BB301" s="4" t="e">
        <f t="shared" si="261"/>
        <v>#REF!</v>
      </c>
      <c r="BC301" s="4" t="e">
        <f t="shared" si="237"/>
        <v>#REF!</v>
      </c>
      <c r="BD301" s="4" t="e">
        <f t="shared" si="238"/>
        <v>#REF!</v>
      </c>
      <c r="BE301" s="4" t="e">
        <f t="shared" si="239"/>
        <v>#REF!</v>
      </c>
      <c r="BF301" s="4" t="e">
        <f t="shared" si="262"/>
        <v>#REF!</v>
      </c>
      <c r="BG301" s="4" t="e">
        <f t="shared" si="240"/>
        <v>#REF!</v>
      </c>
      <c r="BH301" s="4" t="e">
        <f t="shared" si="263"/>
        <v>#REF!</v>
      </c>
      <c r="BI301" s="4" t="e">
        <f t="shared" si="241"/>
        <v>#REF!</v>
      </c>
      <c r="BJ301" s="4" t="e">
        <f t="shared" si="242"/>
        <v>#REF!</v>
      </c>
      <c r="BK301" s="4" t="e">
        <f t="shared" si="243"/>
        <v>#REF!</v>
      </c>
      <c r="BL301" s="4" t="e">
        <f t="shared" si="264"/>
        <v>#REF!</v>
      </c>
      <c r="BM301" s="4" t="e">
        <f t="shared" si="244"/>
        <v>#REF!</v>
      </c>
      <c r="BN301" s="4" t="e">
        <f t="shared" si="265"/>
        <v>#REF!</v>
      </c>
      <c r="BO301" s="4" t="e">
        <f t="shared" si="245"/>
        <v>#REF!</v>
      </c>
      <c r="BP301" s="4" t="e">
        <f t="shared" si="246"/>
        <v>#REF!</v>
      </c>
      <c r="BQ301" s="4" t="e">
        <f t="shared" si="247"/>
        <v>#REF!</v>
      </c>
      <c r="BR301" s="4" t="e">
        <f t="shared" si="266"/>
        <v>#REF!</v>
      </c>
      <c r="BS301" s="4" t="e">
        <f t="shared" si="248"/>
        <v>#REF!</v>
      </c>
      <c r="BT301" s="4" t="e">
        <f t="shared" si="267"/>
        <v>#REF!</v>
      </c>
      <c r="BU301" s="4" t="e">
        <f t="shared" si="249"/>
        <v>#REF!</v>
      </c>
      <c r="BV301" s="4" t="e">
        <f t="shared" si="250"/>
        <v>#REF!</v>
      </c>
      <c r="BW301" s="4" t="e">
        <f t="shared" si="251"/>
        <v>#REF!</v>
      </c>
      <c r="BX301" s="4" t="e">
        <f t="shared" si="268"/>
        <v>#REF!</v>
      </c>
      <c r="BY301" s="4" t="e">
        <f t="shared" si="252"/>
        <v>#REF!</v>
      </c>
      <c r="BZ301" s="4" t="e">
        <f t="shared" si="269"/>
        <v>#REF!</v>
      </c>
      <c r="CA301" t="e">
        <f t="shared" si="253"/>
        <v>#REF!</v>
      </c>
      <c r="CB301">
        <v>0</v>
      </c>
      <c r="CC301" t="e">
        <f t="shared" si="270"/>
        <v>#REF!</v>
      </c>
      <c r="CD301" t="e">
        <f t="shared" si="271"/>
        <v>#REF!</v>
      </c>
      <c r="CE301" t="e">
        <f t="shared" si="272"/>
        <v>#REF!</v>
      </c>
      <c r="CF301" t="e">
        <f t="shared" si="273"/>
        <v>#REF!</v>
      </c>
      <c r="CG301" t="e">
        <f t="shared" si="274"/>
        <v>#REF!</v>
      </c>
      <c r="CH301" t="e">
        <f t="shared" si="275"/>
        <v>#REF!</v>
      </c>
      <c r="CI301" t="e">
        <f t="shared" si="276"/>
        <v>#REF!</v>
      </c>
      <c r="CJ301" t="e">
        <f t="shared" si="277"/>
        <v>#REF!</v>
      </c>
      <c r="CL301" s="89" t="e">
        <f t="shared" si="254"/>
        <v>#REF!</v>
      </c>
    </row>
    <row r="302" spans="1:90" x14ac:dyDescent="0.3">
      <c r="A302" t="s">
        <v>18</v>
      </c>
      <c r="B302">
        <v>12584</v>
      </c>
      <c r="C302" t="s">
        <v>483</v>
      </c>
      <c r="D302" s="16" t="e">
        <f>SUMIFS(#REF!,#REF!,$B302,#REF!,"Yes")</f>
        <v>#REF!</v>
      </c>
      <c r="E302" s="4" t="e">
        <f>SUMIFS(#REF!,#REF!,$B302,#REF!,"Yes")</f>
        <v>#REF!</v>
      </c>
      <c r="F302" s="4" t="e">
        <f>SUMIFS(#REF!,#REF!,$B302,#REF!,"Yes")</f>
        <v>#REF!</v>
      </c>
      <c r="G302" s="4" t="e">
        <f>SUMIFS(#REF!,#REF!,$B302,#REF!,"Yes")</f>
        <v>#REF!</v>
      </c>
      <c r="H302" s="4" t="e">
        <f>SUMIFS(#REF!,#REF!,$B302,#REF!,"Yes")</f>
        <v>#REF!</v>
      </c>
      <c r="I302" s="4" t="e">
        <f>SUMIFS(#REF!,#REF!,$B302,#REF!,"Yes")</f>
        <v>#REF!</v>
      </c>
      <c r="J302" s="4" t="e">
        <f>SUMIFS(#REF!,#REF!,$B302,#REF!,"Yes")</f>
        <v>#REF!</v>
      </c>
      <c r="K302" s="4" t="e">
        <f>SUMIFS(#REF!,#REF!,$B302,#REF!,"Yes")</f>
        <v>#REF!</v>
      </c>
      <c r="L302" s="4" t="e">
        <f>SUMIFS(#REF!,#REF!,$B302,#REF!,"Yes")</f>
        <v>#REF!</v>
      </c>
      <c r="M302" s="4" t="e">
        <f>SUMIFS(#REF!,#REF!,$B302,#REF!,"Yes")</f>
        <v>#REF!</v>
      </c>
      <c r="N302" s="4" t="e">
        <f>SUMIFS(#REF!,#REF!,$B302,#REF!,"Yes")</f>
        <v>#REF!</v>
      </c>
      <c r="O302" s="4" t="e">
        <f>SUMIFS(#REF!,#REF!,$B302,#REF!,"Yes")</f>
        <v>#REF!</v>
      </c>
      <c r="P302" s="4" t="e">
        <f>SUMIFS(#REF!,#REF!,$B302,#REF!,"Yes")</f>
        <v>#REF!</v>
      </c>
      <c r="Q302" s="4" t="e">
        <f>SUMIFS(#REF!,#REF!,$B302,#REF!,"Yes")</f>
        <v>#REF!</v>
      </c>
      <c r="R302" s="4" t="e">
        <f>SUMIFS(#REF!,#REF!,$B302,#REF!,"Yes")</f>
        <v>#REF!</v>
      </c>
      <c r="S302" s="4" t="e">
        <f>SUMIFS(#REF!,#REF!,$B302,#REF!,"Yes")</f>
        <v>#REF!</v>
      </c>
      <c r="T302" s="4" t="e">
        <f>SUMIFS(#REF!,#REF!,$B302,#REF!,"Yes")</f>
        <v>#REF!</v>
      </c>
      <c r="U302" s="4" t="e">
        <f>SUMIFS(#REF!,#REF!,$B302,#REF!,"Yes")</f>
        <v>#REF!</v>
      </c>
      <c r="V302" s="4" t="e">
        <f>SUMIFS(#REF!,#REF!,$B302,#REF!,"Yes")</f>
        <v>#REF!</v>
      </c>
      <c r="W302" s="4" t="e">
        <f>SUMIFS(#REF!,#REF!,$B302,#REF!,"Yes")</f>
        <v>#REF!</v>
      </c>
      <c r="X302" s="4" t="e">
        <f>SUMIFS(#REF!,#REF!,$B302,#REF!,"Yes")</f>
        <v>#REF!</v>
      </c>
      <c r="Y302" s="4" t="e">
        <f>SUMIFS(#REF!,#REF!,$B302,#REF!,"Yes")</f>
        <v>#REF!</v>
      </c>
      <c r="Z302" s="4" t="e">
        <f>SUMIFS(#REF!,#REF!,$B302,#REF!,"Yes")</f>
        <v>#REF!</v>
      </c>
      <c r="AA302" s="4" t="e">
        <f>SUMIFS(#REF!,#REF!,$B302,#REF!,"Yes")</f>
        <v>#REF!</v>
      </c>
      <c r="AB302" s="4" t="e">
        <f>SUMIFS(#REF!,#REF!,$B302,#REF!,"Yes")</f>
        <v>#REF!</v>
      </c>
      <c r="AC302" s="4" t="e">
        <f>SUMIFS(#REF!,#REF!,$B302,#REF!,"Yes")</f>
        <v>#REF!</v>
      </c>
      <c r="AD302" s="4" t="e">
        <f>SUMIFS(#REF!,#REF!,$B302,#REF!,"Yes")</f>
        <v>#REF!</v>
      </c>
      <c r="AE302" s="4" t="e">
        <f>SUMIFS(#REF!,#REF!,$B302,#REF!,"Yes")</f>
        <v>#REF!</v>
      </c>
      <c r="AF302" s="4" t="e">
        <f>SUMIFS(#REF!,#REF!,$B302,#REF!,"Yes")</f>
        <v>#REF!</v>
      </c>
      <c r="AG302" s="4" t="e">
        <f>IFERROR(INDEX(#REF!,MATCH(B302,#REF!,0),6),H302)</f>
        <v>#REF!</v>
      </c>
      <c r="AH302" s="12">
        <f t="shared" si="223"/>
        <v>0</v>
      </c>
      <c r="AI302" s="4" t="e">
        <f t="shared" si="224"/>
        <v>#REF!</v>
      </c>
      <c r="AJ302" s="4" t="e">
        <f t="shared" si="255"/>
        <v>#REF!</v>
      </c>
      <c r="AK302" s="4" t="e">
        <f t="shared" si="225"/>
        <v>#REF!</v>
      </c>
      <c r="AL302" s="4" t="e">
        <f t="shared" si="226"/>
        <v>#REF!</v>
      </c>
      <c r="AM302" s="4" t="e">
        <f t="shared" si="227"/>
        <v>#REF!</v>
      </c>
      <c r="AN302" s="4" t="e">
        <f t="shared" si="256"/>
        <v>#REF!</v>
      </c>
      <c r="AO302" s="4" t="e">
        <f t="shared" si="228"/>
        <v>#REF!</v>
      </c>
      <c r="AP302" s="4" t="e">
        <f t="shared" si="257"/>
        <v>#REF!</v>
      </c>
      <c r="AQ302" s="4" t="e">
        <f t="shared" si="229"/>
        <v>#REF!</v>
      </c>
      <c r="AR302" s="4" t="e">
        <f t="shared" si="230"/>
        <v>#REF!</v>
      </c>
      <c r="AS302" s="4" t="e">
        <f t="shared" si="231"/>
        <v>#REF!</v>
      </c>
      <c r="AT302" s="4" t="e">
        <f t="shared" si="258"/>
        <v>#REF!</v>
      </c>
      <c r="AU302" s="4" t="e">
        <f t="shared" si="232"/>
        <v>#REF!</v>
      </c>
      <c r="AV302" s="4" t="e">
        <f t="shared" si="259"/>
        <v>#REF!</v>
      </c>
      <c r="AW302" s="4" t="e">
        <f t="shared" si="233"/>
        <v>#REF!</v>
      </c>
      <c r="AX302" s="4" t="e">
        <f t="shared" si="234"/>
        <v>#REF!</v>
      </c>
      <c r="AY302" s="4" t="e">
        <f t="shared" si="235"/>
        <v>#REF!</v>
      </c>
      <c r="AZ302" s="4" t="e">
        <f t="shared" si="260"/>
        <v>#REF!</v>
      </c>
      <c r="BA302" s="4" t="e">
        <f t="shared" si="236"/>
        <v>#REF!</v>
      </c>
      <c r="BB302" s="4" t="e">
        <f t="shared" si="261"/>
        <v>#REF!</v>
      </c>
      <c r="BC302" s="4" t="e">
        <f t="shared" si="237"/>
        <v>#REF!</v>
      </c>
      <c r="BD302" s="4" t="e">
        <f t="shared" si="238"/>
        <v>#REF!</v>
      </c>
      <c r="BE302" s="4" t="e">
        <f t="shared" si="239"/>
        <v>#REF!</v>
      </c>
      <c r="BF302" s="4" t="e">
        <f t="shared" si="262"/>
        <v>#REF!</v>
      </c>
      <c r="BG302" s="4" t="e">
        <f t="shared" si="240"/>
        <v>#REF!</v>
      </c>
      <c r="BH302" s="4" t="e">
        <f t="shared" si="263"/>
        <v>#REF!</v>
      </c>
      <c r="BI302" s="4" t="e">
        <f t="shared" si="241"/>
        <v>#REF!</v>
      </c>
      <c r="BJ302" s="4" t="e">
        <f t="shared" si="242"/>
        <v>#REF!</v>
      </c>
      <c r="BK302" s="4" t="e">
        <f t="shared" si="243"/>
        <v>#REF!</v>
      </c>
      <c r="BL302" s="4" t="e">
        <f t="shared" si="264"/>
        <v>#REF!</v>
      </c>
      <c r="BM302" s="4" t="e">
        <f t="shared" si="244"/>
        <v>#REF!</v>
      </c>
      <c r="BN302" s="4" t="e">
        <f t="shared" si="265"/>
        <v>#REF!</v>
      </c>
      <c r="BO302" s="4" t="e">
        <f t="shared" si="245"/>
        <v>#REF!</v>
      </c>
      <c r="BP302" s="4" t="e">
        <f t="shared" si="246"/>
        <v>#REF!</v>
      </c>
      <c r="BQ302" s="4" t="e">
        <f t="shared" si="247"/>
        <v>#REF!</v>
      </c>
      <c r="BR302" s="4" t="e">
        <f t="shared" si="266"/>
        <v>#REF!</v>
      </c>
      <c r="BS302" s="4" t="e">
        <f t="shared" si="248"/>
        <v>#REF!</v>
      </c>
      <c r="BT302" s="4" t="e">
        <f t="shared" si="267"/>
        <v>#REF!</v>
      </c>
      <c r="BU302" s="4" t="e">
        <f t="shared" si="249"/>
        <v>#REF!</v>
      </c>
      <c r="BV302" s="4" t="e">
        <f t="shared" si="250"/>
        <v>#REF!</v>
      </c>
      <c r="BW302" s="4" t="e">
        <f t="shared" si="251"/>
        <v>#REF!</v>
      </c>
      <c r="BX302" s="4" t="e">
        <f t="shared" si="268"/>
        <v>#REF!</v>
      </c>
      <c r="BY302" s="4" t="e">
        <f t="shared" si="252"/>
        <v>#REF!</v>
      </c>
      <c r="BZ302" s="4" t="e">
        <f t="shared" si="269"/>
        <v>#REF!</v>
      </c>
      <c r="CA302" t="e">
        <f t="shared" si="253"/>
        <v>#REF!</v>
      </c>
      <c r="CB302">
        <v>0</v>
      </c>
      <c r="CC302" t="e">
        <f t="shared" si="270"/>
        <v>#REF!</v>
      </c>
      <c r="CD302" t="e">
        <f t="shared" si="271"/>
        <v>#REF!</v>
      </c>
      <c r="CE302" t="e">
        <f t="shared" si="272"/>
        <v>#REF!</v>
      </c>
      <c r="CF302" t="e">
        <f t="shared" si="273"/>
        <v>#REF!</v>
      </c>
      <c r="CG302" t="e">
        <f t="shared" si="274"/>
        <v>#REF!</v>
      </c>
      <c r="CH302" t="e">
        <f t="shared" si="275"/>
        <v>#REF!</v>
      </c>
      <c r="CI302" t="e">
        <f t="shared" si="276"/>
        <v>#REF!</v>
      </c>
      <c r="CJ302" t="e">
        <f t="shared" si="277"/>
        <v>#REF!</v>
      </c>
      <c r="CL302" s="89" t="e">
        <f t="shared" si="254"/>
        <v>#REF!</v>
      </c>
    </row>
    <row r="303" spans="1:90" x14ac:dyDescent="0.3">
      <c r="A303" t="s">
        <v>18</v>
      </c>
      <c r="B303">
        <v>13005</v>
      </c>
      <c r="C303" t="s">
        <v>161</v>
      </c>
      <c r="D303" s="16" t="e">
        <f>SUMIFS(#REF!,#REF!,$B303,#REF!,"Yes")</f>
        <v>#REF!</v>
      </c>
      <c r="E303" s="4" t="e">
        <f>SUMIFS(#REF!,#REF!,$B303,#REF!,"Yes")</f>
        <v>#REF!</v>
      </c>
      <c r="F303" s="4" t="e">
        <f>SUMIFS(#REF!,#REF!,$B303,#REF!,"Yes")</f>
        <v>#REF!</v>
      </c>
      <c r="G303" s="4" t="e">
        <f>SUMIFS(#REF!,#REF!,$B303,#REF!,"Yes")</f>
        <v>#REF!</v>
      </c>
      <c r="H303" s="4" t="e">
        <f>SUMIFS(#REF!,#REF!,$B303,#REF!,"Yes")</f>
        <v>#REF!</v>
      </c>
      <c r="I303" s="4" t="e">
        <f>SUMIFS(#REF!,#REF!,$B303,#REF!,"Yes")</f>
        <v>#REF!</v>
      </c>
      <c r="J303" s="4" t="e">
        <f>SUMIFS(#REF!,#REF!,$B303,#REF!,"Yes")</f>
        <v>#REF!</v>
      </c>
      <c r="K303" s="4" t="e">
        <f>SUMIFS(#REF!,#REF!,$B303,#REF!,"Yes")</f>
        <v>#REF!</v>
      </c>
      <c r="L303" s="4" t="e">
        <f>SUMIFS(#REF!,#REF!,$B303,#REF!,"Yes")</f>
        <v>#REF!</v>
      </c>
      <c r="M303" s="4" t="e">
        <f>SUMIFS(#REF!,#REF!,$B303,#REF!,"Yes")</f>
        <v>#REF!</v>
      </c>
      <c r="N303" s="4" t="e">
        <f>SUMIFS(#REF!,#REF!,$B303,#REF!,"Yes")</f>
        <v>#REF!</v>
      </c>
      <c r="O303" s="4" t="e">
        <f>SUMIFS(#REF!,#REF!,$B303,#REF!,"Yes")</f>
        <v>#REF!</v>
      </c>
      <c r="P303" s="4" t="e">
        <f>SUMIFS(#REF!,#REF!,$B303,#REF!,"Yes")</f>
        <v>#REF!</v>
      </c>
      <c r="Q303" s="4" t="e">
        <f>SUMIFS(#REF!,#REF!,$B303,#REF!,"Yes")</f>
        <v>#REF!</v>
      </c>
      <c r="R303" s="4" t="e">
        <f>SUMIFS(#REF!,#REF!,$B303,#REF!,"Yes")</f>
        <v>#REF!</v>
      </c>
      <c r="S303" s="4" t="e">
        <f>SUMIFS(#REF!,#REF!,$B303,#REF!,"Yes")</f>
        <v>#REF!</v>
      </c>
      <c r="T303" s="4" t="e">
        <f>SUMIFS(#REF!,#REF!,$B303,#REF!,"Yes")</f>
        <v>#REF!</v>
      </c>
      <c r="U303" s="4" t="e">
        <f>SUMIFS(#REF!,#REF!,$B303,#REF!,"Yes")</f>
        <v>#REF!</v>
      </c>
      <c r="V303" s="4" t="e">
        <f>SUMIFS(#REF!,#REF!,$B303,#REF!,"Yes")</f>
        <v>#REF!</v>
      </c>
      <c r="W303" s="4" t="e">
        <f>SUMIFS(#REF!,#REF!,$B303,#REF!,"Yes")</f>
        <v>#REF!</v>
      </c>
      <c r="X303" s="4" t="e">
        <f>SUMIFS(#REF!,#REF!,$B303,#REF!,"Yes")</f>
        <v>#REF!</v>
      </c>
      <c r="Y303" s="4" t="e">
        <f>SUMIFS(#REF!,#REF!,$B303,#REF!,"Yes")</f>
        <v>#REF!</v>
      </c>
      <c r="Z303" s="4" t="e">
        <f>SUMIFS(#REF!,#REF!,$B303,#REF!,"Yes")</f>
        <v>#REF!</v>
      </c>
      <c r="AA303" s="4" t="e">
        <f>SUMIFS(#REF!,#REF!,$B303,#REF!,"Yes")</f>
        <v>#REF!</v>
      </c>
      <c r="AB303" s="4" t="e">
        <f>SUMIFS(#REF!,#REF!,$B303,#REF!,"Yes")</f>
        <v>#REF!</v>
      </c>
      <c r="AC303" s="4" t="e">
        <f>SUMIFS(#REF!,#REF!,$B303,#REF!,"Yes")</f>
        <v>#REF!</v>
      </c>
      <c r="AD303" s="4" t="e">
        <f>SUMIFS(#REF!,#REF!,$B303,#REF!,"Yes")</f>
        <v>#REF!</v>
      </c>
      <c r="AE303" s="4" t="e">
        <f>SUMIFS(#REF!,#REF!,$B303,#REF!,"Yes")</f>
        <v>#REF!</v>
      </c>
      <c r="AF303" s="4" t="e">
        <f>SUMIFS(#REF!,#REF!,$B303,#REF!,"Yes")</f>
        <v>#REF!</v>
      </c>
      <c r="AG303" s="4" t="e">
        <f>IFERROR(INDEX(#REF!,MATCH(B303,#REF!,0),6),H303)</f>
        <v>#REF!</v>
      </c>
      <c r="AH303" s="12">
        <f t="shared" si="223"/>
        <v>0</v>
      </c>
      <c r="AI303" s="4" t="e">
        <f t="shared" si="224"/>
        <v>#REF!</v>
      </c>
      <c r="AJ303" s="4" t="e">
        <f t="shared" si="255"/>
        <v>#REF!</v>
      </c>
      <c r="AK303" s="4" t="e">
        <f t="shared" si="225"/>
        <v>#REF!</v>
      </c>
      <c r="AL303" s="4" t="e">
        <f t="shared" si="226"/>
        <v>#REF!</v>
      </c>
      <c r="AM303" s="4" t="e">
        <f t="shared" si="227"/>
        <v>#REF!</v>
      </c>
      <c r="AN303" s="4" t="e">
        <f t="shared" si="256"/>
        <v>#REF!</v>
      </c>
      <c r="AO303" s="4" t="e">
        <f t="shared" si="228"/>
        <v>#REF!</v>
      </c>
      <c r="AP303" s="4" t="e">
        <f t="shared" si="257"/>
        <v>#REF!</v>
      </c>
      <c r="AQ303" s="4" t="e">
        <f t="shared" si="229"/>
        <v>#REF!</v>
      </c>
      <c r="AR303" s="4" t="e">
        <f t="shared" si="230"/>
        <v>#REF!</v>
      </c>
      <c r="AS303" s="4" t="e">
        <f t="shared" si="231"/>
        <v>#REF!</v>
      </c>
      <c r="AT303" s="4" t="e">
        <f t="shared" si="258"/>
        <v>#REF!</v>
      </c>
      <c r="AU303" s="4" t="e">
        <f t="shared" si="232"/>
        <v>#REF!</v>
      </c>
      <c r="AV303" s="4" t="e">
        <f t="shared" si="259"/>
        <v>#REF!</v>
      </c>
      <c r="AW303" s="4" t="e">
        <f t="shared" si="233"/>
        <v>#REF!</v>
      </c>
      <c r="AX303" s="4" t="e">
        <f t="shared" si="234"/>
        <v>#REF!</v>
      </c>
      <c r="AY303" s="4" t="e">
        <f t="shared" si="235"/>
        <v>#REF!</v>
      </c>
      <c r="AZ303" s="4" t="e">
        <f t="shared" si="260"/>
        <v>#REF!</v>
      </c>
      <c r="BA303" s="4" t="e">
        <f t="shared" si="236"/>
        <v>#REF!</v>
      </c>
      <c r="BB303" s="4" t="e">
        <f t="shared" si="261"/>
        <v>#REF!</v>
      </c>
      <c r="BC303" s="4" t="e">
        <f t="shared" si="237"/>
        <v>#REF!</v>
      </c>
      <c r="BD303" s="4" t="e">
        <f t="shared" si="238"/>
        <v>#REF!</v>
      </c>
      <c r="BE303" s="4" t="e">
        <f t="shared" si="239"/>
        <v>#REF!</v>
      </c>
      <c r="BF303" s="4" t="e">
        <f t="shared" si="262"/>
        <v>#REF!</v>
      </c>
      <c r="BG303" s="4" t="e">
        <f t="shared" si="240"/>
        <v>#REF!</v>
      </c>
      <c r="BH303" s="4" t="e">
        <f t="shared" si="263"/>
        <v>#REF!</v>
      </c>
      <c r="BI303" s="4" t="e">
        <f t="shared" si="241"/>
        <v>#REF!</v>
      </c>
      <c r="BJ303" s="4" t="e">
        <f t="shared" si="242"/>
        <v>#REF!</v>
      </c>
      <c r="BK303" s="4" t="e">
        <f t="shared" si="243"/>
        <v>#REF!</v>
      </c>
      <c r="BL303" s="4" t="e">
        <f t="shared" si="264"/>
        <v>#REF!</v>
      </c>
      <c r="BM303" s="4" t="e">
        <f t="shared" si="244"/>
        <v>#REF!</v>
      </c>
      <c r="BN303" s="4" t="e">
        <f t="shared" si="265"/>
        <v>#REF!</v>
      </c>
      <c r="BO303" s="4" t="e">
        <f t="shared" si="245"/>
        <v>#REF!</v>
      </c>
      <c r="BP303" s="4" t="e">
        <f t="shared" si="246"/>
        <v>#REF!</v>
      </c>
      <c r="BQ303" s="4" t="e">
        <f t="shared" si="247"/>
        <v>#REF!</v>
      </c>
      <c r="BR303" s="4" t="e">
        <f t="shared" si="266"/>
        <v>#REF!</v>
      </c>
      <c r="BS303" s="4" t="e">
        <f t="shared" si="248"/>
        <v>#REF!</v>
      </c>
      <c r="BT303" s="4" t="e">
        <f t="shared" si="267"/>
        <v>#REF!</v>
      </c>
      <c r="BU303" s="4" t="e">
        <f t="shared" si="249"/>
        <v>#REF!</v>
      </c>
      <c r="BV303" s="4" t="e">
        <f t="shared" si="250"/>
        <v>#REF!</v>
      </c>
      <c r="BW303" s="4" t="e">
        <f t="shared" si="251"/>
        <v>#REF!</v>
      </c>
      <c r="BX303" s="4" t="e">
        <f t="shared" si="268"/>
        <v>#REF!</v>
      </c>
      <c r="BY303" s="4" t="e">
        <f t="shared" si="252"/>
        <v>#REF!</v>
      </c>
      <c r="BZ303" s="4" t="e">
        <f t="shared" si="269"/>
        <v>#REF!</v>
      </c>
      <c r="CA303" t="e">
        <f t="shared" si="253"/>
        <v>#REF!</v>
      </c>
      <c r="CB303">
        <v>1.427982822570119E-2</v>
      </c>
      <c r="CC303" t="e">
        <f t="shared" si="270"/>
        <v>#REF!</v>
      </c>
      <c r="CD303" t="e">
        <f t="shared" si="271"/>
        <v>#REF!</v>
      </c>
      <c r="CE303" t="e">
        <f t="shared" si="272"/>
        <v>#REF!</v>
      </c>
      <c r="CF303" t="e">
        <f t="shared" si="273"/>
        <v>#REF!</v>
      </c>
      <c r="CG303" t="e">
        <f t="shared" si="274"/>
        <v>#REF!</v>
      </c>
      <c r="CH303" t="e">
        <f t="shared" si="275"/>
        <v>#REF!</v>
      </c>
      <c r="CI303" t="e">
        <f t="shared" si="276"/>
        <v>#REF!</v>
      </c>
      <c r="CJ303" t="e">
        <f t="shared" si="277"/>
        <v>#REF!</v>
      </c>
      <c r="CL303" s="89" t="e">
        <f t="shared" si="254"/>
        <v>#REF!</v>
      </c>
    </row>
    <row r="304" spans="1:90" x14ac:dyDescent="0.3">
      <c r="A304" t="s">
        <v>18</v>
      </c>
      <c r="B304">
        <v>13123</v>
      </c>
      <c r="C304" t="s">
        <v>93</v>
      </c>
      <c r="D304" s="16" t="e">
        <f>SUMIFS(#REF!,#REF!,$B304,#REF!,"Yes")</f>
        <v>#REF!</v>
      </c>
      <c r="E304" s="4" t="e">
        <f>SUMIFS(#REF!,#REF!,$B304,#REF!,"Yes")</f>
        <v>#REF!</v>
      </c>
      <c r="F304" s="4" t="e">
        <f>SUMIFS(#REF!,#REF!,$B304,#REF!,"Yes")</f>
        <v>#REF!</v>
      </c>
      <c r="G304" s="4" t="e">
        <f>SUMIFS(#REF!,#REF!,$B304,#REF!,"Yes")</f>
        <v>#REF!</v>
      </c>
      <c r="H304" s="4" t="e">
        <f>SUMIFS(#REF!,#REF!,$B304,#REF!,"Yes")</f>
        <v>#REF!</v>
      </c>
      <c r="I304" s="4" t="e">
        <f>SUMIFS(#REF!,#REF!,$B304,#REF!,"Yes")</f>
        <v>#REF!</v>
      </c>
      <c r="J304" s="4" t="e">
        <f>SUMIFS(#REF!,#REF!,$B304,#REF!,"Yes")</f>
        <v>#REF!</v>
      </c>
      <c r="K304" s="4" t="e">
        <f>SUMIFS(#REF!,#REF!,$B304,#REF!,"Yes")</f>
        <v>#REF!</v>
      </c>
      <c r="L304" s="4" t="e">
        <f>SUMIFS(#REF!,#REF!,$B304,#REF!,"Yes")</f>
        <v>#REF!</v>
      </c>
      <c r="M304" s="4" t="e">
        <f>SUMIFS(#REF!,#REF!,$B304,#REF!,"Yes")</f>
        <v>#REF!</v>
      </c>
      <c r="N304" s="4" t="e">
        <f>SUMIFS(#REF!,#REF!,$B304,#REF!,"Yes")</f>
        <v>#REF!</v>
      </c>
      <c r="O304" s="4" t="e">
        <f>SUMIFS(#REF!,#REF!,$B304,#REF!,"Yes")</f>
        <v>#REF!</v>
      </c>
      <c r="P304" s="4" t="e">
        <f>SUMIFS(#REF!,#REF!,$B304,#REF!,"Yes")</f>
        <v>#REF!</v>
      </c>
      <c r="Q304" s="4" t="e">
        <f>SUMIFS(#REF!,#REF!,$B304,#REF!,"Yes")</f>
        <v>#REF!</v>
      </c>
      <c r="R304" s="4" t="e">
        <f>SUMIFS(#REF!,#REF!,$B304,#REF!,"Yes")</f>
        <v>#REF!</v>
      </c>
      <c r="S304" s="4" t="e">
        <f>SUMIFS(#REF!,#REF!,$B304,#REF!,"Yes")</f>
        <v>#REF!</v>
      </c>
      <c r="T304" s="4" t="e">
        <f>SUMIFS(#REF!,#REF!,$B304,#REF!,"Yes")</f>
        <v>#REF!</v>
      </c>
      <c r="U304" s="4" t="e">
        <f>SUMIFS(#REF!,#REF!,$B304,#REF!,"Yes")</f>
        <v>#REF!</v>
      </c>
      <c r="V304" s="4" t="e">
        <f>SUMIFS(#REF!,#REF!,$B304,#REF!,"Yes")</f>
        <v>#REF!</v>
      </c>
      <c r="W304" s="4" t="e">
        <f>SUMIFS(#REF!,#REF!,$B304,#REF!,"Yes")</f>
        <v>#REF!</v>
      </c>
      <c r="X304" s="4" t="e">
        <f>SUMIFS(#REF!,#REF!,$B304,#REF!,"Yes")</f>
        <v>#REF!</v>
      </c>
      <c r="Y304" s="4" t="e">
        <f>SUMIFS(#REF!,#REF!,$B304,#REF!,"Yes")</f>
        <v>#REF!</v>
      </c>
      <c r="Z304" s="4" t="e">
        <f>SUMIFS(#REF!,#REF!,$B304,#REF!,"Yes")</f>
        <v>#REF!</v>
      </c>
      <c r="AA304" s="4" t="e">
        <f>SUMIFS(#REF!,#REF!,$B304,#REF!,"Yes")</f>
        <v>#REF!</v>
      </c>
      <c r="AB304" s="4" t="e">
        <f>SUMIFS(#REF!,#REF!,$B304,#REF!,"Yes")</f>
        <v>#REF!</v>
      </c>
      <c r="AC304" s="4" t="e">
        <f>SUMIFS(#REF!,#REF!,$B304,#REF!,"Yes")</f>
        <v>#REF!</v>
      </c>
      <c r="AD304" s="4" t="e">
        <f>SUMIFS(#REF!,#REF!,$B304,#REF!,"Yes")</f>
        <v>#REF!</v>
      </c>
      <c r="AE304" s="4" t="e">
        <f>SUMIFS(#REF!,#REF!,$B304,#REF!,"Yes")</f>
        <v>#REF!</v>
      </c>
      <c r="AF304" s="4" t="e">
        <f>SUMIFS(#REF!,#REF!,$B304,#REF!,"Yes")</f>
        <v>#REF!</v>
      </c>
      <c r="AG304" s="4" t="e">
        <f>IFERROR(INDEX(#REF!,MATCH(B304,#REF!,0),6),H304)</f>
        <v>#REF!</v>
      </c>
      <c r="AH304" s="12">
        <f t="shared" si="223"/>
        <v>0</v>
      </c>
      <c r="AI304" s="4" t="e">
        <f t="shared" si="224"/>
        <v>#REF!</v>
      </c>
      <c r="AJ304" s="4" t="e">
        <f t="shared" si="255"/>
        <v>#REF!</v>
      </c>
      <c r="AK304" s="4" t="e">
        <f t="shared" si="225"/>
        <v>#REF!</v>
      </c>
      <c r="AL304" s="4" t="e">
        <f t="shared" si="226"/>
        <v>#REF!</v>
      </c>
      <c r="AM304" s="4" t="e">
        <f t="shared" si="227"/>
        <v>#REF!</v>
      </c>
      <c r="AN304" s="4" t="e">
        <f t="shared" si="256"/>
        <v>#REF!</v>
      </c>
      <c r="AO304" s="4" t="e">
        <f t="shared" si="228"/>
        <v>#REF!</v>
      </c>
      <c r="AP304" s="4" t="e">
        <f t="shared" si="257"/>
        <v>#REF!</v>
      </c>
      <c r="AQ304" s="4" t="e">
        <f t="shared" si="229"/>
        <v>#REF!</v>
      </c>
      <c r="AR304" s="4" t="e">
        <f t="shared" si="230"/>
        <v>#REF!</v>
      </c>
      <c r="AS304" s="4" t="e">
        <f t="shared" si="231"/>
        <v>#REF!</v>
      </c>
      <c r="AT304" s="4" t="e">
        <f t="shared" si="258"/>
        <v>#REF!</v>
      </c>
      <c r="AU304" s="4" t="e">
        <f t="shared" si="232"/>
        <v>#REF!</v>
      </c>
      <c r="AV304" s="4" t="e">
        <f t="shared" si="259"/>
        <v>#REF!</v>
      </c>
      <c r="AW304" s="4" t="e">
        <f t="shared" si="233"/>
        <v>#REF!</v>
      </c>
      <c r="AX304" s="4" t="e">
        <f t="shared" si="234"/>
        <v>#REF!</v>
      </c>
      <c r="AY304" s="4" t="e">
        <f t="shared" si="235"/>
        <v>#REF!</v>
      </c>
      <c r="AZ304" s="4" t="e">
        <f t="shared" si="260"/>
        <v>#REF!</v>
      </c>
      <c r="BA304" s="4" t="e">
        <f t="shared" si="236"/>
        <v>#REF!</v>
      </c>
      <c r="BB304" s="4" t="e">
        <f t="shared" si="261"/>
        <v>#REF!</v>
      </c>
      <c r="BC304" s="4" t="e">
        <f t="shared" si="237"/>
        <v>#REF!</v>
      </c>
      <c r="BD304" s="4" t="e">
        <f t="shared" si="238"/>
        <v>#REF!</v>
      </c>
      <c r="BE304" s="4" t="e">
        <f t="shared" si="239"/>
        <v>#REF!</v>
      </c>
      <c r="BF304" s="4" t="e">
        <f t="shared" si="262"/>
        <v>#REF!</v>
      </c>
      <c r="BG304" s="4" t="e">
        <f t="shared" si="240"/>
        <v>#REF!</v>
      </c>
      <c r="BH304" s="4" t="e">
        <f t="shared" si="263"/>
        <v>#REF!</v>
      </c>
      <c r="BI304" s="4" t="e">
        <f t="shared" si="241"/>
        <v>#REF!</v>
      </c>
      <c r="BJ304" s="4" t="e">
        <f t="shared" si="242"/>
        <v>#REF!</v>
      </c>
      <c r="BK304" s="4" t="e">
        <f t="shared" si="243"/>
        <v>#REF!</v>
      </c>
      <c r="BL304" s="4" t="e">
        <f t="shared" si="264"/>
        <v>#REF!</v>
      </c>
      <c r="BM304" s="4" t="e">
        <f t="shared" si="244"/>
        <v>#REF!</v>
      </c>
      <c r="BN304" s="4" t="e">
        <f t="shared" si="265"/>
        <v>#REF!</v>
      </c>
      <c r="BO304" s="4" t="e">
        <f t="shared" si="245"/>
        <v>#REF!</v>
      </c>
      <c r="BP304" s="4" t="e">
        <f t="shared" si="246"/>
        <v>#REF!</v>
      </c>
      <c r="BQ304" s="4" t="e">
        <f t="shared" si="247"/>
        <v>#REF!</v>
      </c>
      <c r="BR304" s="4" t="e">
        <f t="shared" si="266"/>
        <v>#REF!</v>
      </c>
      <c r="BS304" s="4" t="e">
        <f t="shared" si="248"/>
        <v>#REF!</v>
      </c>
      <c r="BT304" s="4" t="e">
        <f t="shared" si="267"/>
        <v>#REF!</v>
      </c>
      <c r="BU304" s="4" t="e">
        <f t="shared" si="249"/>
        <v>#REF!</v>
      </c>
      <c r="BV304" s="4" t="e">
        <f t="shared" si="250"/>
        <v>#REF!</v>
      </c>
      <c r="BW304" s="4" t="e">
        <f t="shared" si="251"/>
        <v>#REF!</v>
      </c>
      <c r="BX304" s="4" t="e">
        <f t="shared" si="268"/>
        <v>#REF!</v>
      </c>
      <c r="BY304" s="4" t="e">
        <f t="shared" si="252"/>
        <v>#REF!</v>
      </c>
      <c r="BZ304" s="4" t="e">
        <f t="shared" si="269"/>
        <v>#REF!</v>
      </c>
      <c r="CA304" t="e">
        <f t="shared" si="253"/>
        <v>#REF!</v>
      </c>
      <c r="CB304">
        <v>0</v>
      </c>
      <c r="CC304" t="e">
        <f t="shared" si="270"/>
        <v>#REF!</v>
      </c>
      <c r="CD304" t="e">
        <f t="shared" si="271"/>
        <v>#REF!</v>
      </c>
      <c r="CE304" t="e">
        <f t="shared" si="272"/>
        <v>#REF!</v>
      </c>
      <c r="CF304" t="e">
        <f t="shared" si="273"/>
        <v>#REF!</v>
      </c>
      <c r="CG304" t="e">
        <f t="shared" si="274"/>
        <v>#REF!</v>
      </c>
      <c r="CH304" t="e">
        <f t="shared" si="275"/>
        <v>#REF!</v>
      </c>
      <c r="CI304" t="e">
        <f t="shared" si="276"/>
        <v>#REF!</v>
      </c>
      <c r="CJ304" t="e">
        <f t="shared" si="277"/>
        <v>#REF!</v>
      </c>
      <c r="CL304" s="89" t="e">
        <f t="shared" si="254"/>
        <v>#REF!</v>
      </c>
    </row>
    <row r="305" spans="1:108" x14ac:dyDescent="0.3">
      <c r="A305" t="s">
        <v>18</v>
      </c>
      <c r="B305">
        <v>20095</v>
      </c>
      <c r="C305" t="s">
        <v>486</v>
      </c>
      <c r="D305" s="16" t="e">
        <f>SUMIFS(#REF!,#REF!,$B305,#REF!,"Yes")</f>
        <v>#REF!</v>
      </c>
      <c r="E305" s="4" t="e">
        <f>SUMIFS(#REF!,#REF!,$B305,#REF!,"Yes")</f>
        <v>#REF!</v>
      </c>
      <c r="F305" s="4" t="e">
        <f>SUMIFS(#REF!,#REF!,$B305,#REF!,"Yes")</f>
        <v>#REF!</v>
      </c>
      <c r="G305" s="4" t="e">
        <f>SUMIFS(#REF!,#REF!,$B305,#REF!,"Yes")</f>
        <v>#REF!</v>
      </c>
      <c r="H305" s="4" t="e">
        <f>SUMIFS(#REF!,#REF!,$B305,#REF!,"Yes")</f>
        <v>#REF!</v>
      </c>
      <c r="I305" s="4" t="e">
        <f>SUMIFS(#REF!,#REF!,$B305,#REF!,"Yes")</f>
        <v>#REF!</v>
      </c>
      <c r="J305" s="4" t="e">
        <f>SUMIFS(#REF!,#REF!,$B305,#REF!,"Yes")</f>
        <v>#REF!</v>
      </c>
      <c r="K305" s="4" t="e">
        <f>SUMIFS(#REF!,#REF!,$B305,#REF!,"Yes")</f>
        <v>#REF!</v>
      </c>
      <c r="L305" s="4" t="e">
        <f>SUMIFS(#REF!,#REF!,$B305,#REF!,"Yes")</f>
        <v>#REF!</v>
      </c>
      <c r="M305" s="4" t="e">
        <f>SUMIFS(#REF!,#REF!,$B305,#REF!,"Yes")</f>
        <v>#REF!</v>
      </c>
      <c r="N305" s="4" t="e">
        <f>SUMIFS(#REF!,#REF!,$B305,#REF!,"Yes")</f>
        <v>#REF!</v>
      </c>
      <c r="O305" s="4" t="e">
        <f>SUMIFS(#REF!,#REF!,$B305,#REF!,"Yes")</f>
        <v>#REF!</v>
      </c>
      <c r="P305" s="4" t="e">
        <f>SUMIFS(#REF!,#REF!,$B305,#REF!,"Yes")</f>
        <v>#REF!</v>
      </c>
      <c r="Q305" s="4" t="e">
        <f>SUMIFS(#REF!,#REF!,$B305,#REF!,"Yes")</f>
        <v>#REF!</v>
      </c>
      <c r="R305" s="4" t="e">
        <f>SUMIFS(#REF!,#REF!,$B305,#REF!,"Yes")</f>
        <v>#REF!</v>
      </c>
      <c r="S305" s="4" t="e">
        <f>SUMIFS(#REF!,#REF!,$B305,#REF!,"Yes")</f>
        <v>#REF!</v>
      </c>
      <c r="T305" s="4" t="e">
        <f>SUMIFS(#REF!,#REF!,$B305,#REF!,"Yes")</f>
        <v>#REF!</v>
      </c>
      <c r="U305" s="4" t="e">
        <f>SUMIFS(#REF!,#REF!,$B305,#REF!,"Yes")</f>
        <v>#REF!</v>
      </c>
      <c r="V305" s="4" t="e">
        <f>SUMIFS(#REF!,#REF!,$B305,#REF!,"Yes")</f>
        <v>#REF!</v>
      </c>
      <c r="W305" s="4" t="e">
        <f>SUMIFS(#REF!,#REF!,$B305,#REF!,"Yes")</f>
        <v>#REF!</v>
      </c>
      <c r="X305" s="4" t="e">
        <f>SUMIFS(#REF!,#REF!,$B305,#REF!,"Yes")</f>
        <v>#REF!</v>
      </c>
      <c r="Y305" s="4" t="e">
        <f>SUMIFS(#REF!,#REF!,$B305,#REF!,"Yes")</f>
        <v>#REF!</v>
      </c>
      <c r="Z305" s="4" t="e">
        <f>SUMIFS(#REF!,#REF!,$B305,#REF!,"Yes")</f>
        <v>#REF!</v>
      </c>
      <c r="AA305" s="4" t="e">
        <f>SUMIFS(#REF!,#REF!,$B305,#REF!,"Yes")</f>
        <v>#REF!</v>
      </c>
      <c r="AB305" s="4" t="e">
        <f>SUMIFS(#REF!,#REF!,$B305,#REF!,"Yes")</f>
        <v>#REF!</v>
      </c>
      <c r="AC305" s="4" t="e">
        <f>SUMIFS(#REF!,#REF!,$B305,#REF!,"Yes")</f>
        <v>#REF!</v>
      </c>
      <c r="AD305" s="4" t="e">
        <f>SUMIFS(#REF!,#REF!,$B305,#REF!,"Yes")</f>
        <v>#REF!</v>
      </c>
      <c r="AE305" s="4" t="e">
        <f>SUMIFS(#REF!,#REF!,$B305,#REF!,"Yes")</f>
        <v>#REF!</v>
      </c>
      <c r="AF305" s="4" t="e">
        <f>SUMIFS(#REF!,#REF!,$B305,#REF!,"Yes")</f>
        <v>#REF!</v>
      </c>
      <c r="AG305" s="4" t="e">
        <f>IFERROR(INDEX(#REF!,MATCH(B305,#REF!,0),6),H305)</f>
        <v>#REF!</v>
      </c>
      <c r="AH305" s="12">
        <f t="shared" si="223"/>
        <v>0</v>
      </c>
      <c r="AI305" s="4" t="e">
        <f t="shared" si="224"/>
        <v>#REF!</v>
      </c>
      <c r="AJ305" s="4" t="e">
        <f t="shared" si="255"/>
        <v>#REF!</v>
      </c>
      <c r="AK305" s="4" t="e">
        <f t="shared" si="225"/>
        <v>#REF!</v>
      </c>
      <c r="AL305" s="4" t="e">
        <f t="shared" si="226"/>
        <v>#REF!</v>
      </c>
      <c r="AM305" s="4" t="e">
        <f t="shared" si="227"/>
        <v>#REF!</v>
      </c>
      <c r="AN305" s="4" t="e">
        <f t="shared" si="256"/>
        <v>#REF!</v>
      </c>
      <c r="AO305" s="4" t="e">
        <f t="shared" si="228"/>
        <v>#REF!</v>
      </c>
      <c r="AP305" s="4" t="e">
        <f t="shared" si="257"/>
        <v>#REF!</v>
      </c>
      <c r="AQ305" s="4" t="e">
        <f t="shared" si="229"/>
        <v>#REF!</v>
      </c>
      <c r="AR305" s="4" t="e">
        <f t="shared" si="230"/>
        <v>#REF!</v>
      </c>
      <c r="AS305" s="4" t="e">
        <f t="shared" si="231"/>
        <v>#REF!</v>
      </c>
      <c r="AT305" s="4" t="e">
        <f t="shared" si="258"/>
        <v>#REF!</v>
      </c>
      <c r="AU305" s="4" t="e">
        <f t="shared" si="232"/>
        <v>#REF!</v>
      </c>
      <c r="AV305" s="4" t="e">
        <f t="shared" si="259"/>
        <v>#REF!</v>
      </c>
      <c r="AW305" s="4" t="e">
        <f t="shared" si="233"/>
        <v>#REF!</v>
      </c>
      <c r="AX305" s="4" t="e">
        <f t="shared" si="234"/>
        <v>#REF!</v>
      </c>
      <c r="AY305" s="4" t="e">
        <f t="shared" si="235"/>
        <v>#REF!</v>
      </c>
      <c r="AZ305" s="4" t="e">
        <f t="shared" si="260"/>
        <v>#REF!</v>
      </c>
      <c r="BA305" s="4" t="e">
        <f t="shared" si="236"/>
        <v>#REF!</v>
      </c>
      <c r="BB305" s="4" t="e">
        <f t="shared" si="261"/>
        <v>#REF!</v>
      </c>
      <c r="BC305" s="4" t="e">
        <f t="shared" si="237"/>
        <v>#REF!</v>
      </c>
      <c r="BD305" s="4" t="e">
        <f t="shared" si="238"/>
        <v>#REF!</v>
      </c>
      <c r="BE305" s="4" t="e">
        <f t="shared" si="239"/>
        <v>#REF!</v>
      </c>
      <c r="BF305" s="4" t="e">
        <f t="shared" si="262"/>
        <v>#REF!</v>
      </c>
      <c r="BG305" s="4" t="e">
        <f t="shared" si="240"/>
        <v>#REF!</v>
      </c>
      <c r="BH305" s="4" t="e">
        <f t="shared" si="263"/>
        <v>#REF!</v>
      </c>
      <c r="BI305" s="4" t="e">
        <f t="shared" si="241"/>
        <v>#REF!</v>
      </c>
      <c r="BJ305" s="4" t="e">
        <f t="shared" si="242"/>
        <v>#REF!</v>
      </c>
      <c r="BK305" s="4" t="e">
        <f t="shared" si="243"/>
        <v>#REF!</v>
      </c>
      <c r="BL305" s="4" t="e">
        <f t="shared" si="264"/>
        <v>#REF!</v>
      </c>
      <c r="BM305" s="4" t="e">
        <f t="shared" si="244"/>
        <v>#REF!</v>
      </c>
      <c r="BN305" s="4" t="e">
        <f t="shared" si="265"/>
        <v>#REF!</v>
      </c>
      <c r="BO305" s="4" t="e">
        <f t="shared" si="245"/>
        <v>#REF!</v>
      </c>
      <c r="BP305" s="4" t="e">
        <f t="shared" si="246"/>
        <v>#REF!</v>
      </c>
      <c r="BQ305" s="4" t="e">
        <f t="shared" si="247"/>
        <v>#REF!</v>
      </c>
      <c r="BR305" s="4" t="e">
        <f t="shared" si="266"/>
        <v>#REF!</v>
      </c>
      <c r="BS305" s="4" t="e">
        <f t="shared" si="248"/>
        <v>#REF!</v>
      </c>
      <c r="BT305" s="4" t="e">
        <f t="shared" si="267"/>
        <v>#REF!</v>
      </c>
      <c r="BU305" s="4" t="e">
        <f t="shared" si="249"/>
        <v>#REF!</v>
      </c>
      <c r="BV305" s="4" t="e">
        <f t="shared" si="250"/>
        <v>#REF!</v>
      </c>
      <c r="BW305" s="4" t="e">
        <f t="shared" si="251"/>
        <v>#REF!</v>
      </c>
      <c r="BX305" s="4" t="e">
        <f t="shared" si="268"/>
        <v>#REF!</v>
      </c>
      <c r="BY305" s="4" t="e">
        <f t="shared" si="252"/>
        <v>#REF!</v>
      </c>
      <c r="BZ305" s="4" t="e">
        <f t="shared" si="269"/>
        <v>#REF!</v>
      </c>
      <c r="CA305" t="e">
        <f t="shared" si="253"/>
        <v>#REF!</v>
      </c>
      <c r="CB305">
        <v>0</v>
      </c>
      <c r="CC305" t="e">
        <f t="shared" si="270"/>
        <v>#REF!</v>
      </c>
      <c r="CD305" t="e">
        <f t="shared" si="271"/>
        <v>#REF!</v>
      </c>
      <c r="CE305" t="e">
        <f t="shared" si="272"/>
        <v>#REF!</v>
      </c>
      <c r="CF305" t="e">
        <f t="shared" si="273"/>
        <v>#REF!</v>
      </c>
      <c r="CG305" t="e">
        <f t="shared" si="274"/>
        <v>#REF!</v>
      </c>
      <c r="CH305" t="e">
        <f t="shared" si="275"/>
        <v>#REF!</v>
      </c>
      <c r="CI305" t="e">
        <f t="shared" si="276"/>
        <v>#REF!</v>
      </c>
      <c r="CJ305" t="e">
        <f t="shared" si="277"/>
        <v>#REF!</v>
      </c>
      <c r="CL305" s="89" t="e">
        <f t="shared" si="254"/>
        <v>#REF!</v>
      </c>
    </row>
    <row r="306" spans="1:108" x14ac:dyDescent="0.3">
      <c r="A306" t="s">
        <v>18</v>
      </c>
      <c r="B306">
        <v>20597</v>
      </c>
      <c r="C306" t="s">
        <v>77</v>
      </c>
      <c r="D306" s="16" t="e">
        <f>SUMIFS(#REF!,#REF!,$B306,#REF!,"Yes")</f>
        <v>#REF!</v>
      </c>
      <c r="E306" s="4" t="e">
        <f>SUMIFS(#REF!,#REF!,$B306,#REF!,"Yes")</f>
        <v>#REF!</v>
      </c>
      <c r="F306" s="4" t="e">
        <f>SUMIFS(#REF!,#REF!,$B306,#REF!,"Yes")</f>
        <v>#REF!</v>
      </c>
      <c r="G306" s="4" t="e">
        <f>SUMIFS(#REF!,#REF!,$B306,#REF!,"Yes")</f>
        <v>#REF!</v>
      </c>
      <c r="H306" s="4" t="e">
        <f>SUMIFS(#REF!,#REF!,$B306,#REF!,"Yes")</f>
        <v>#REF!</v>
      </c>
      <c r="I306" s="4" t="e">
        <f>SUMIFS(#REF!,#REF!,$B306,#REF!,"Yes")</f>
        <v>#REF!</v>
      </c>
      <c r="J306" s="4" t="e">
        <f>SUMIFS(#REF!,#REF!,$B306,#REF!,"Yes")</f>
        <v>#REF!</v>
      </c>
      <c r="K306" s="4" t="e">
        <f>SUMIFS(#REF!,#REF!,$B306,#REF!,"Yes")</f>
        <v>#REF!</v>
      </c>
      <c r="L306" s="4" t="e">
        <f>SUMIFS(#REF!,#REF!,$B306,#REF!,"Yes")</f>
        <v>#REF!</v>
      </c>
      <c r="M306" s="4" t="e">
        <f>SUMIFS(#REF!,#REF!,$B306,#REF!,"Yes")</f>
        <v>#REF!</v>
      </c>
      <c r="N306" s="4" t="e">
        <f>SUMIFS(#REF!,#REF!,$B306,#REF!,"Yes")</f>
        <v>#REF!</v>
      </c>
      <c r="O306" s="4" t="e">
        <f>SUMIFS(#REF!,#REF!,$B306,#REF!,"Yes")</f>
        <v>#REF!</v>
      </c>
      <c r="P306" s="4" t="e">
        <f>SUMIFS(#REF!,#REF!,$B306,#REF!,"Yes")</f>
        <v>#REF!</v>
      </c>
      <c r="Q306" s="4" t="e">
        <f>SUMIFS(#REF!,#REF!,$B306,#REF!,"Yes")</f>
        <v>#REF!</v>
      </c>
      <c r="R306" s="4" t="e">
        <f>SUMIFS(#REF!,#REF!,$B306,#REF!,"Yes")</f>
        <v>#REF!</v>
      </c>
      <c r="S306" s="4" t="e">
        <f>SUMIFS(#REF!,#REF!,$B306,#REF!,"Yes")</f>
        <v>#REF!</v>
      </c>
      <c r="T306" s="4" t="e">
        <f>SUMIFS(#REF!,#REF!,$B306,#REF!,"Yes")</f>
        <v>#REF!</v>
      </c>
      <c r="U306" s="4" t="e">
        <f>SUMIFS(#REF!,#REF!,$B306,#REF!,"Yes")</f>
        <v>#REF!</v>
      </c>
      <c r="V306" s="4" t="e">
        <f>SUMIFS(#REF!,#REF!,$B306,#REF!,"Yes")</f>
        <v>#REF!</v>
      </c>
      <c r="W306" s="4" t="e">
        <f>SUMIFS(#REF!,#REF!,$B306,#REF!,"Yes")</f>
        <v>#REF!</v>
      </c>
      <c r="X306" s="4" t="e">
        <f>SUMIFS(#REF!,#REF!,$B306,#REF!,"Yes")</f>
        <v>#REF!</v>
      </c>
      <c r="Y306" s="4" t="e">
        <f>SUMIFS(#REF!,#REF!,$B306,#REF!,"Yes")</f>
        <v>#REF!</v>
      </c>
      <c r="Z306" s="4" t="e">
        <f>SUMIFS(#REF!,#REF!,$B306,#REF!,"Yes")</f>
        <v>#REF!</v>
      </c>
      <c r="AA306" s="4" t="e">
        <f>SUMIFS(#REF!,#REF!,$B306,#REF!,"Yes")</f>
        <v>#REF!</v>
      </c>
      <c r="AB306" s="4" t="e">
        <f>SUMIFS(#REF!,#REF!,$B306,#REF!,"Yes")</f>
        <v>#REF!</v>
      </c>
      <c r="AC306" s="4" t="e">
        <f>SUMIFS(#REF!,#REF!,$B306,#REF!,"Yes")</f>
        <v>#REF!</v>
      </c>
      <c r="AD306" s="4" t="e">
        <f>SUMIFS(#REF!,#REF!,$B306,#REF!,"Yes")</f>
        <v>#REF!</v>
      </c>
      <c r="AE306" s="4" t="e">
        <f>SUMIFS(#REF!,#REF!,$B306,#REF!,"Yes")</f>
        <v>#REF!</v>
      </c>
      <c r="AF306" s="4" t="e">
        <f>SUMIFS(#REF!,#REF!,$B306,#REF!,"Yes")</f>
        <v>#REF!</v>
      </c>
      <c r="AG306" s="4" t="e">
        <f>IFERROR(INDEX(#REF!,MATCH(B306,#REF!,0),6),H306)</f>
        <v>#REF!</v>
      </c>
      <c r="AH306" s="12">
        <f t="shared" si="223"/>
        <v>0</v>
      </c>
      <c r="AI306" s="4" t="e">
        <f t="shared" si="224"/>
        <v>#REF!</v>
      </c>
      <c r="AJ306" s="4" t="e">
        <f t="shared" si="255"/>
        <v>#REF!</v>
      </c>
      <c r="AK306" s="4" t="e">
        <f t="shared" si="225"/>
        <v>#REF!</v>
      </c>
      <c r="AL306" s="4" t="e">
        <f t="shared" si="226"/>
        <v>#REF!</v>
      </c>
      <c r="AM306" s="4" t="e">
        <f t="shared" si="227"/>
        <v>#REF!</v>
      </c>
      <c r="AN306" s="4" t="e">
        <f t="shared" si="256"/>
        <v>#REF!</v>
      </c>
      <c r="AO306" s="4" t="e">
        <f t="shared" si="228"/>
        <v>#REF!</v>
      </c>
      <c r="AP306" s="4" t="e">
        <f t="shared" si="257"/>
        <v>#REF!</v>
      </c>
      <c r="AQ306" s="4" t="e">
        <f t="shared" si="229"/>
        <v>#REF!</v>
      </c>
      <c r="AR306" s="4" t="e">
        <f t="shared" si="230"/>
        <v>#REF!</v>
      </c>
      <c r="AS306" s="4" t="e">
        <f t="shared" si="231"/>
        <v>#REF!</v>
      </c>
      <c r="AT306" s="4" t="e">
        <f t="shared" si="258"/>
        <v>#REF!</v>
      </c>
      <c r="AU306" s="4" t="e">
        <f t="shared" si="232"/>
        <v>#REF!</v>
      </c>
      <c r="AV306" s="4" t="e">
        <f t="shared" si="259"/>
        <v>#REF!</v>
      </c>
      <c r="AW306" s="4" t="e">
        <f t="shared" si="233"/>
        <v>#REF!</v>
      </c>
      <c r="AX306" s="4" t="e">
        <f t="shared" si="234"/>
        <v>#REF!</v>
      </c>
      <c r="AY306" s="4" t="e">
        <f t="shared" si="235"/>
        <v>#REF!</v>
      </c>
      <c r="AZ306" s="4" t="e">
        <f t="shared" si="260"/>
        <v>#REF!</v>
      </c>
      <c r="BA306" s="4" t="e">
        <f t="shared" si="236"/>
        <v>#REF!</v>
      </c>
      <c r="BB306" s="4" t="e">
        <f t="shared" si="261"/>
        <v>#REF!</v>
      </c>
      <c r="BC306" s="4" t="e">
        <f t="shared" si="237"/>
        <v>#REF!</v>
      </c>
      <c r="BD306" s="4" t="e">
        <f t="shared" si="238"/>
        <v>#REF!</v>
      </c>
      <c r="BE306" s="4" t="e">
        <f t="shared" si="239"/>
        <v>#REF!</v>
      </c>
      <c r="BF306" s="4" t="e">
        <f t="shared" si="262"/>
        <v>#REF!</v>
      </c>
      <c r="BG306" s="4" t="e">
        <f t="shared" si="240"/>
        <v>#REF!</v>
      </c>
      <c r="BH306" s="4" t="e">
        <f t="shared" si="263"/>
        <v>#REF!</v>
      </c>
      <c r="BI306" s="4" t="e">
        <f t="shared" si="241"/>
        <v>#REF!</v>
      </c>
      <c r="BJ306" s="4" t="e">
        <f t="shared" si="242"/>
        <v>#REF!</v>
      </c>
      <c r="BK306" s="4" t="e">
        <f t="shared" si="243"/>
        <v>#REF!</v>
      </c>
      <c r="BL306" s="4" t="e">
        <f t="shared" si="264"/>
        <v>#REF!</v>
      </c>
      <c r="BM306" s="4" t="e">
        <f t="shared" si="244"/>
        <v>#REF!</v>
      </c>
      <c r="BN306" s="4" t="e">
        <f t="shared" si="265"/>
        <v>#REF!</v>
      </c>
      <c r="BO306" s="4" t="e">
        <f t="shared" si="245"/>
        <v>#REF!</v>
      </c>
      <c r="BP306" s="4" t="e">
        <f t="shared" si="246"/>
        <v>#REF!</v>
      </c>
      <c r="BQ306" s="4" t="e">
        <f t="shared" si="247"/>
        <v>#REF!</v>
      </c>
      <c r="BR306" s="4" t="e">
        <f t="shared" si="266"/>
        <v>#REF!</v>
      </c>
      <c r="BS306" s="4" t="e">
        <f t="shared" si="248"/>
        <v>#REF!</v>
      </c>
      <c r="BT306" s="4" t="e">
        <f t="shared" si="267"/>
        <v>#REF!</v>
      </c>
      <c r="BU306" s="4" t="e">
        <f t="shared" si="249"/>
        <v>#REF!</v>
      </c>
      <c r="BV306" s="4" t="e">
        <f t="shared" si="250"/>
        <v>#REF!</v>
      </c>
      <c r="BW306" s="4" t="e">
        <f t="shared" si="251"/>
        <v>#REF!</v>
      </c>
      <c r="BX306" s="4" t="e">
        <f t="shared" si="268"/>
        <v>#REF!</v>
      </c>
      <c r="BY306" s="4" t="e">
        <f t="shared" si="252"/>
        <v>#REF!</v>
      </c>
      <c r="BZ306" s="4" t="e">
        <f t="shared" si="269"/>
        <v>#REF!</v>
      </c>
      <c r="CA306" t="e">
        <f t="shared" si="253"/>
        <v>#REF!</v>
      </c>
      <c r="CB306">
        <v>0</v>
      </c>
      <c r="CC306" t="e">
        <f t="shared" si="270"/>
        <v>#REF!</v>
      </c>
      <c r="CD306" t="e">
        <f t="shared" si="271"/>
        <v>#REF!</v>
      </c>
      <c r="CE306" t="e">
        <f t="shared" si="272"/>
        <v>#REF!</v>
      </c>
      <c r="CF306" t="e">
        <f t="shared" si="273"/>
        <v>#REF!</v>
      </c>
      <c r="CG306" t="e">
        <f t="shared" si="274"/>
        <v>#REF!</v>
      </c>
      <c r="CH306" t="e">
        <f t="shared" si="275"/>
        <v>#REF!</v>
      </c>
      <c r="CI306" t="e">
        <f t="shared" si="276"/>
        <v>#REF!</v>
      </c>
      <c r="CJ306" t="e">
        <f t="shared" si="277"/>
        <v>#REF!</v>
      </c>
      <c r="CK306" t="e">
        <f>IF(CB306&gt;CJ306,"Yes","No")</f>
        <v>#REF!</v>
      </c>
      <c r="CL306" s="89" t="e">
        <f t="shared" si="254"/>
        <v>#REF!</v>
      </c>
    </row>
    <row r="307" spans="1:108" x14ac:dyDescent="0.3">
      <c r="A307" t="s">
        <v>18</v>
      </c>
      <c r="B307">
        <v>20721</v>
      </c>
      <c r="C307" t="s">
        <v>453</v>
      </c>
      <c r="D307" s="16" t="e">
        <f>SUMIFS(#REF!,#REF!,$B307,#REF!,"Yes")</f>
        <v>#REF!</v>
      </c>
      <c r="E307" s="4" t="e">
        <f>SUMIFS(#REF!,#REF!,$B307,#REF!,"Yes")</f>
        <v>#REF!</v>
      </c>
      <c r="F307" s="4" t="e">
        <f>SUMIFS(#REF!,#REF!,$B307,#REF!,"Yes")</f>
        <v>#REF!</v>
      </c>
      <c r="G307" s="4" t="e">
        <f>SUMIFS(#REF!,#REF!,$B307,#REF!,"Yes")</f>
        <v>#REF!</v>
      </c>
      <c r="H307" s="4" t="e">
        <f>SUMIFS(#REF!,#REF!,$B307,#REF!,"Yes")</f>
        <v>#REF!</v>
      </c>
      <c r="I307" s="4" t="e">
        <f>SUMIFS(#REF!,#REF!,$B307,#REF!,"Yes")</f>
        <v>#REF!</v>
      </c>
      <c r="J307" s="4" t="e">
        <f>SUMIFS(#REF!,#REF!,$B307,#REF!,"Yes")</f>
        <v>#REF!</v>
      </c>
      <c r="K307" s="4" t="e">
        <f>SUMIFS(#REF!,#REF!,$B307,#REF!,"Yes")</f>
        <v>#REF!</v>
      </c>
      <c r="L307" s="4" t="e">
        <f>SUMIFS(#REF!,#REF!,$B307,#REF!,"Yes")</f>
        <v>#REF!</v>
      </c>
      <c r="M307" s="4" t="e">
        <f>SUMIFS(#REF!,#REF!,$B307,#REF!,"Yes")</f>
        <v>#REF!</v>
      </c>
      <c r="N307" s="4" t="e">
        <f>SUMIFS(#REF!,#REF!,$B307,#REF!,"Yes")</f>
        <v>#REF!</v>
      </c>
      <c r="O307" s="4" t="e">
        <f>SUMIFS(#REF!,#REF!,$B307,#REF!,"Yes")</f>
        <v>#REF!</v>
      </c>
      <c r="P307" s="4" t="e">
        <f>SUMIFS(#REF!,#REF!,$B307,#REF!,"Yes")</f>
        <v>#REF!</v>
      </c>
      <c r="Q307" s="4" t="e">
        <f>SUMIFS(#REF!,#REF!,$B307,#REF!,"Yes")</f>
        <v>#REF!</v>
      </c>
      <c r="R307" s="4" t="e">
        <f>SUMIFS(#REF!,#REF!,$B307,#REF!,"Yes")</f>
        <v>#REF!</v>
      </c>
      <c r="S307" s="4" t="e">
        <f>SUMIFS(#REF!,#REF!,$B307,#REF!,"Yes")</f>
        <v>#REF!</v>
      </c>
      <c r="T307" s="4" t="e">
        <f>SUMIFS(#REF!,#REF!,$B307,#REF!,"Yes")</f>
        <v>#REF!</v>
      </c>
      <c r="U307" s="4" t="e">
        <f>SUMIFS(#REF!,#REF!,$B307,#REF!,"Yes")</f>
        <v>#REF!</v>
      </c>
      <c r="V307" s="4" t="e">
        <f>SUMIFS(#REF!,#REF!,$B307,#REF!,"Yes")</f>
        <v>#REF!</v>
      </c>
      <c r="W307" s="4" t="e">
        <f>SUMIFS(#REF!,#REF!,$B307,#REF!,"Yes")</f>
        <v>#REF!</v>
      </c>
      <c r="X307" s="4" t="e">
        <f>SUMIFS(#REF!,#REF!,$B307,#REF!,"Yes")</f>
        <v>#REF!</v>
      </c>
      <c r="Y307" s="4" t="e">
        <f>SUMIFS(#REF!,#REF!,$B307,#REF!,"Yes")</f>
        <v>#REF!</v>
      </c>
      <c r="Z307" s="4" t="e">
        <f>SUMIFS(#REF!,#REF!,$B307,#REF!,"Yes")</f>
        <v>#REF!</v>
      </c>
      <c r="AA307" s="4" t="e">
        <f>SUMIFS(#REF!,#REF!,$B307,#REF!,"Yes")</f>
        <v>#REF!</v>
      </c>
      <c r="AB307" s="4" t="e">
        <f>SUMIFS(#REF!,#REF!,$B307,#REF!,"Yes")</f>
        <v>#REF!</v>
      </c>
      <c r="AC307" s="4" t="e">
        <f>SUMIFS(#REF!,#REF!,$B307,#REF!,"Yes")</f>
        <v>#REF!</v>
      </c>
      <c r="AD307" s="4" t="e">
        <f>SUMIFS(#REF!,#REF!,$B307,#REF!,"Yes")</f>
        <v>#REF!</v>
      </c>
      <c r="AE307" s="4" t="e">
        <f>SUMIFS(#REF!,#REF!,$B307,#REF!,"Yes")</f>
        <v>#REF!</v>
      </c>
      <c r="AF307" s="4" t="e">
        <f>SUMIFS(#REF!,#REF!,$B307,#REF!,"Yes")</f>
        <v>#REF!</v>
      </c>
      <c r="AG307" s="4" t="e">
        <f>IFERROR(INDEX(#REF!,MATCH(B307,#REF!,0),6),H307)</f>
        <v>#REF!</v>
      </c>
      <c r="AH307" s="12">
        <f t="shared" si="223"/>
        <v>0</v>
      </c>
      <c r="AI307" s="4" t="e">
        <f t="shared" si="224"/>
        <v>#REF!</v>
      </c>
      <c r="AJ307" s="4" t="e">
        <f t="shared" si="255"/>
        <v>#REF!</v>
      </c>
      <c r="AK307" s="4" t="e">
        <f t="shared" si="225"/>
        <v>#REF!</v>
      </c>
      <c r="AL307" s="4" t="e">
        <f t="shared" si="226"/>
        <v>#REF!</v>
      </c>
      <c r="AM307" s="4" t="e">
        <f t="shared" si="227"/>
        <v>#REF!</v>
      </c>
      <c r="AN307" s="4" t="e">
        <f t="shared" si="256"/>
        <v>#REF!</v>
      </c>
      <c r="AO307" s="4" t="e">
        <f t="shared" si="228"/>
        <v>#REF!</v>
      </c>
      <c r="AP307" s="4" t="e">
        <f t="shared" si="257"/>
        <v>#REF!</v>
      </c>
      <c r="AQ307" s="4" t="e">
        <f t="shared" si="229"/>
        <v>#REF!</v>
      </c>
      <c r="AR307" s="4" t="e">
        <f t="shared" si="230"/>
        <v>#REF!</v>
      </c>
      <c r="AS307" s="4" t="e">
        <f t="shared" si="231"/>
        <v>#REF!</v>
      </c>
      <c r="AT307" s="4" t="e">
        <f t="shared" si="258"/>
        <v>#REF!</v>
      </c>
      <c r="AU307" s="4" t="e">
        <f t="shared" si="232"/>
        <v>#REF!</v>
      </c>
      <c r="AV307" s="4" t="e">
        <f t="shared" si="259"/>
        <v>#REF!</v>
      </c>
      <c r="AW307" s="4" t="e">
        <f t="shared" si="233"/>
        <v>#REF!</v>
      </c>
      <c r="AX307" s="4" t="e">
        <f t="shared" si="234"/>
        <v>#REF!</v>
      </c>
      <c r="AY307" s="4" t="e">
        <f t="shared" si="235"/>
        <v>#REF!</v>
      </c>
      <c r="AZ307" s="4" t="e">
        <f t="shared" si="260"/>
        <v>#REF!</v>
      </c>
      <c r="BA307" s="4" t="e">
        <f t="shared" si="236"/>
        <v>#REF!</v>
      </c>
      <c r="BB307" s="4" t="e">
        <f t="shared" si="261"/>
        <v>#REF!</v>
      </c>
      <c r="BC307" s="4" t="e">
        <f t="shared" si="237"/>
        <v>#REF!</v>
      </c>
      <c r="BD307" s="4" t="e">
        <f t="shared" si="238"/>
        <v>#REF!</v>
      </c>
      <c r="BE307" s="4" t="e">
        <f t="shared" si="239"/>
        <v>#REF!</v>
      </c>
      <c r="BF307" s="4" t="e">
        <f t="shared" si="262"/>
        <v>#REF!</v>
      </c>
      <c r="BG307" s="4" t="e">
        <f t="shared" si="240"/>
        <v>#REF!</v>
      </c>
      <c r="BH307" s="4" t="e">
        <f t="shared" si="263"/>
        <v>#REF!</v>
      </c>
      <c r="BI307" s="4" t="e">
        <f t="shared" si="241"/>
        <v>#REF!</v>
      </c>
      <c r="BJ307" s="4" t="e">
        <f t="shared" si="242"/>
        <v>#REF!</v>
      </c>
      <c r="BK307" s="4" t="e">
        <f t="shared" si="243"/>
        <v>#REF!</v>
      </c>
      <c r="BL307" s="4" t="e">
        <f t="shared" si="264"/>
        <v>#REF!</v>
      </c>
      <c r="BM307" s="4" t="e">
        <f t="shared" si="244"/>
        <v>#REF!</v>
      </c>
      <c r="BN307" s="4" t="e">
        <f t="shared" si="265"/>
        <v>#REF!</v>
      </c>
      <c r="BO307" s="4" t="e">
        <f t="shared" si="245"/>
        <v>#REF!</v>
      </c>
      <c r="BP307" s="4" t="e">
        <f t="shared" si="246"/>
        <v>#REF!</v>
      </c>
      <c r="BQ307" s="4" t="e">
        <f t="shared" si="247"/>
        <v>#REF!</v>
      </c>
      <c r="BR307" s="4" t="e">
        <f t="shared" si="266"/>
        <v>#REF!</v>
      </c>
      <c r="BS307" s="4" t="e">
        <f t="shared" si="248"/>
        <v>#REF!</v>
      </c>
      <c r="BT307" s="4" t="e">
        <f t="shared" si="267"/>
        <v>#REF!</v>
      </c>
      <c r="BU307" s="4" t="e">
        <f t="shared" si="249"/>
        <v>#REF!</v>
      </c>
      <c r="BV307" s="4" t="e">
        <f t="shared" si="250"/>
        <v>#REF!</v>
      </c>
      <c r="BW307" s="4" t="e">
        <f t="shared" si="251"/>
        <v>#REF!</v>
      </c>
      <c r="BX307" s="4" t="e">
        <f t="shared" si="268"/>
        <v>#REF!</v>
      </c>
      <c r="BY307" s="4" t="e">
        <f t="shared" si="252"/>
        <v>#REF!</v>
      </c>
      <c r="BZ307" s="4" t="e">
        <f t="shared" si="269"/>
        <v>#REF!</v>
      </c>
      <c r="CA307" t="e">
        <f t="shared" si="253"/>
        <v>#REF!</v>
      </c>
      <c r="CB307">
        <v>0</v>
      </c>
      <c r="CC307" t="e">
        <f t="shared" si="270"/>
        <v>#REF!</v>
      </c>
      <c r="CD307" t="e">
        <f t="shared" si="271"/>
        <v>#REF!</v>
      </c>
      <c r="CE307" t="e">
        <f t="shared" si="272"/>
        <v>#REF!</v>
      </c>
      <c r="CF307" t="e">
        <f t="shared" si="273"/>
        <v>#REF!</v>
      </c>
      <c r="CG307" t="e">
        <f t="shared" si="274"/>
        <v>#REF!</v>
      </c>
      <c r="CH307" t="e">
        <f t="shared" si="275"/>
        <v>#REF!</v>
      </c>
      <c r="CI307" t="e">
        <f t="shared" si="276"/>
        <v>#REF!</v>
      </c>
      <c r="CJ307" t="e">
        <f t="shared" si="277"/>
        <v>#REF!</v>
      </c>
      <c r="CL307" s="89" t="e">
        <f t="shared" si="254"/>
        <v>#REF!</v>
      </c>
    </row>
    <row r="308" spans="1:108" x14ac:dyDescent="0.3">
      <c r="D308" s="1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12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 t="str">
        <f t="shared" si="269"/>
        <v>No</v>
      </c>
      <c r="CC308" t="e">
        <f t="shared" si="270"/>
        <v>#DIV/0!</v>
      </c>
      <c r="CD308" t="e">
        <f t="shared" si="271"/>
        <v>#DIV/0!</v>
      </c>
      <c r="CE308" t="e">
        <f t="shared" si="272"/>
        <v>#DIV/0!</v>
      </c>
      <c r="CF308" t="e">
        <f t="shared" si="273"/>
        <v>#DIV/0!</v>
      </c>
      <c r="CG308" t="e">
        <f t="shared" si="274"/>
        <v>#DIV/0!</v>
      </c>
      <c r="CH308" t="e">
        <f t="shared" si="275"/>
        <v>#DIV/0!</v>
      </c>
      <c r="CI308" t="e">
        <f t="shared" si="276"/>
        <v>#DIV/0!</v>
      </c>
      <c r="CJ308" t="e">
        <f t="shared" si="277"/>
        <v>#DIV/0!</v>
      </c>
      <c r="CL308" s="89"/>
    </row>
    <row r="309" spans="1:108" x14ac:dyDescent="0.3"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89"/>
      <c r="AM309" s="89"/>
      <c r="AN309" s="89"/>
      <c r="AO309" s="89"/>
      <c r="AP309" s="89"/>
      <c r="AQ309" s="89"/>
      <c r="AR309" s="89"/>
      <c r="BZ309" s="4" t="str">
        <f t="shared" si="269"/>
        <v>No</v>
      </c>
      <c r="CC309" t="e">
        <f t="shared" si="270"/>
        <v>#DIV/0!</v>
      </c>
      <c r="CD309" t="e">
        <f t="shared" si="271"/>
        <v>#DIV/0!</v>
      </c>
      <c r="CE309" t="e">
        <f t="shared" si="272"/>
        <v>#DIV/0!</v>
      </c>
      <c r="CF309" t="e">
        <f t="shared" si="273"/>
        <v>#DIV/0!</v>
      </c>
      <c r="CG309" t="e">
        <f t="shared" si="274"/>
        <v>#DIV/0!</v>
      </c>
      <c r="CH309" t="e">
        <f t="shared" si="275"/>
        <v>#DIV/0!</v>
      </c>
      <c r="CI309" t="e">
        <f t="shared" si="276"/>
        <v>#DIV/0!</v>
      </c>
      <c r="CJ309" t="e">
        <f t="shared" si="277"/>
        <v>#DIV/0!</v>
      </c>
      <c r="CL309" s="89"/>
    </row>
    <row r="310" spans="1:108" x14ac:dyDescent="0.3"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89"/>
      <c r="AM310" s="89"/>
      <c r="AN310" s="89"/>
      <c r="AO310" s="89"/>
      <c r="AP310" s="89"/>
      <c r="AQ310" s="89"/>
      <c r="AR310" s="89"/>
      <c r="AS310" s="91"/>
      <c r="AT310" s="91"/>
      <c r="AU310" s="91"/>
      <c r="AV310" s="91"/>
      <c r="AW310" s="91"/>
      <c r="AX310" s="91"/>
      <c r="BZ310" s="4" t="str">
        <f t="shared" si="269"/>
        <v>No</v>
      </c>
      <c r="CC310" t="e">
        <f t="shared" si="270"/>
        <v>#DIV/0!</v>
      </c>
      <c r="CD310" t="e">
        <f t="shared" si="271"/>
        <v>#DIV/0!</v>
      </c>
      <c r="CE310" t="e">
        <f t="shared" si="272"/>
        <v>#DIV/0!</v>
      </c>
      <c r="CF310" t="e">
        <f t="shared" si="273"/>
        <v>#DIV/0!</v>
      </c>
      <c r="CG310" t="e">
        <f t="shared" si="274"/>
        <v>#DIV/0!</v>
      </c>
      <c r="CH310" t="e">
        <f t="shared" si="275"/>
        <v>#DIV/0!</v>
      </c>
      <c r="CI310" t="e">
        <f t="shared" si="276"/>
        <v>#DIV/0!</v>
      </c>
      <c r="CJ310" t="e">
        <f t="shared" si="277"/>
        <v>#DIV/0!</v>
      </c>
      <c r="CL310" s="89"/>
    </row>
    <row r="311" spans="1:108" x14ac:dyDescent="0.3"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91"/>
      <c r="AM311" s="90"/>
      <c r="AN311" s="90"/>
      <c r="AO311" s="90"/>
      <c r="AP311" s="90"/>
      <c r="AQ311" s="90"/>
      <c r="AR311" s="90"/>
      <c r="BZ311" s="4" t="str">
        <f t="shared" si="269"/>
        <v>No</v>
      </c>
      <c r="CC311" t="e">
        <f t="shared" si="270"/>
        <v>#DIV/0!</v>
      </c>
      <c r="CD311" t="e">
        <f t="shared" si="271"/>
        <v>#DIV/0!</v>
      </c>
      <c r="CE311" t="e">
        <f t="shared" si="272"/>
        <v>#DIV/0!</v>
      </c>
      <c r="CF311" t="e">
        <f t="shared" si="273"/>
        <v>#DIV/0!</v>
      </c>
      <c r="CG311" t="e">
        <f t="shared" si="274"/>
        <v>#DIV/0!</v>
      </c>
      <c r="CH311" t="e">
        <f t="shared" si="275"/>
        <v>#DIV/0!</v>
      </c>
      <c r="CI311" t="e">
        <f t="shared" si="276"/>
        <v>#DIV/0!</v>
      </c>
      <c r="CJ311" t="e">
        <f t="shared" si="277"/>
        <v>#DIV/0!</v>
      </c>
      <c r="CL311" s="89"/>
    </row>
    <row r="312" spans="1:108" x14ac:dyDescent="0.3">
      <c r="A312" s="10" t="s">
        <v>210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8"/>
      <c r="AC312" s="108"/>
      <c r="AD312" s="108"/>
      <c r="AE312" s="108"/>
      <c r="AF312" s="108"/>
      <c r="AG312" s="108"/>
      <c r="BZ312" s="4" t="str">
        <f t="shared" si="269"/>
        <v>No</v>
      </c>
      <c r="CC312" t="e">
        <f t="shared" si="270"/>
        <v>#DIV/0!</v>
      </c>
      <c r="CD312" t="e">
        <f t="shared" si="271"/>
        <v>#DIV/0!</v>
      </c>
      <c r="CE312" t="e">
        <f t="shared" si="272"/>
        <v>#DIV/0!</v>
      </c>
      <c r="CF312" t="e">
        <f t="shared" si="273"/>
        <v>#DIV/0!</v>
      </c>
      <c r="CG312" t="e">
        <f t="shared" si="274"/>
        <v>#DIV/0!</v>
      </c>
      <c r="CH312" t="e">
        <f t="shared" si="275"/>
        <v>#DIV/0!</v>
      </c>
      <c r="CI312" t="e">
        <f t="shared" si="276"/>
        <v>#DIV/0!</v>
      </c>
      <c r="CJ312" t="e">
        <f t="shared" si="277"/>
        <v>#DIV/0!</v>
      </c>
      <c r="CL312" s="89">
        <f>+AM312-AG312</f>
        <v>0</v>
      </c>
    </row>
    <row r="313" spans="1:108" x14ac:dyDescent="0.3">
      <c r="A313" s="109" t="s">
        <v>214</v>
      </c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  <c r="BO313" s="109"/>
      <c r="BP313" s="109"/>
      <c r="BQ313" s="109"/>
      <c r="BR313" s="80"/>
      <c r="BS313" s="80"/>
      <c r="BT313" s="80"/>
      <c r="BU313" s="80"/>
      <c r="BV313" s="80"/>
      <c r="BW313" s="80"/>
      <c r="BX313" s="80"/>
      <c r="BY313" s="5"/>
      <c r="BZ313" s="4" t="str">
        <f t="shared" si="269"/>
        <v>No</v>
      </c>
      <c r="CA313" s="5"/>
      <c r="CC313" t="e">
        <f t="shared" si="270"/>
        <v>#DIV/0!</v>
      </c>
      <c r="CD313" t="e">
        <f t="shared" si="271"/>
        <v>#DIV/0!</v>
      </c>
      <c r="CE313" t="e">
        <f t="shared" si="272"/>
        <v>#DIV/0!</v>
      </c>
      <c r="CF313" t="e">
        <f t="shared" si="273"/>
        <v>#DIV/0!</v>
      </c>
      <c r="CG313" t="e">
        <f t="shared" si="274"/>
        <v>#DIV/0!</v>
      </c>
      <c r="CH313" t="e">
        <f t="shared" si="275"/>
        <v>#DIV/0!</v>
      </c>
      <c r="CI313" t="e">
        <f t="shared" si="276"/>
        <v>#DIV/0!</v>
      </c>
      <c r="CJ313" t="e">
        <f t="shared" si="277"/>
        <v>#DIV/0!</v>
      </c>
      <c r="CL313" s="89">
        <f>+AM313-AG313</f>
        <v>0</v>
      </c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08" x14ac:dyDescent="0.3">
      <c r="A314" s="80" t="s">
        <v>434</v>
      </c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5"/>
      <c r="BZ314" s="4" t="str">
        <f t="shared" si="269"/>
        <v>No</v>
      </c>
      <c r="CA314" s="5"/>
      <c r="CC314" t="e">
        <f t="shared" si="270"/>
        <v>#DIV/0!</v>
      </c>
      <c r="CD314" t="e">
        <f t="shared" si="271"/>
        <v>#DIV/0!</v>
      </c>
      <c r="CE314" t="e">
        <f t="shared" si="272"/>
        <v>#DIV/0!</v>
      </c>
      <c r="CF314" t="e">
        <f t="shared" si="273"/>
        <v>#DIV/0!</v>
      </c>
      <c r="CG314" t="e">
        <f t="shared" si="274"/>
        <v>#DIV/0!</v>
      </c>
      <c r="CH314" t="e">
        <f t="shared" si="275"/>
        <v>#DIV/0!</v>
      </c>
      <c r="CI314" t="e">
        <f t="shared" si="276"/>
        <v>#DIV/0!</v>
      </c>
      <c r="CJ314" t="e">
        <f t="shared" si="277"/>
        <v>#DIV/0!</v>
      </c>
      <c r="CL314" s="89">
        <f>+AM314-AG314</f>
        <v>0</v>
      </c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08" x14ac:dyDescent="0.3">
      <c r="A315" s="9"/>
      <c r="B315" s="9"/>
      <c r="C315" s="9"/>
      <c r="D315" s="9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108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108" x14ac:dyDescent="0.3">
      <c r="A317" s="10" t="s">
        <v>194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108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BP318" s="5"/>
      <c r="BQ318" s="5"/>
      <c r="BR318" s="5"/>
    </row>
    <row r="319" spans="1:108" x14ac:dyDescent="0.3">
      <c r="A319" s="6" t="s">
        <v>195</v>
      </c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108" x14ac:dyDescent="0.3">
      <c r="A320" s="7" t="s">
        <v>196</v>
      </c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2" customFormat="1" ht="15" customHeight="1" x14ac:dyDescent="0.3"/>
    <row r="322" spans="1:2" customFormat="1" x14ac:dyDescent="0.3">
      <c r="A322" s="6" t="s">
        <v>197</v>
      </c>
    </row>
    <row r="323" spans="1:2" customFormat="1" x14ac:dyDescent="0.3">
      <c r="A323" s="8" t="s">
        <v>198</v>
      </c>
      <c r="B323" s="8"/>
    </row>
    <row r="324" spans="1:2" customFormat="1" x14ac:dyDescent="0.3">
      <c r="A324" s="8" t="s">
        <v>199</v>
      </c>
      <c r="B324" s="8"/>
    </row>
  </sheetData>
  <autoFilter ref="A1:CA314" xr:uid="{00000000-0009-0000-0000-000002000000}"/>
  <mergeCells count="2">
    <mergeCell ref="AB312:AG312"/>
    <mergeCell ref="A313:BQ313"/>
  </mergeCells>
  <conditionalFormatting sqref="B2:B307">
    <cfRule type="duplicateValues" dxfId="0" priority="2"/>
  </conditionalFormatting>
  <hyperlinks>
    <hyperlink ref="A317:C317" r:id="rId1" display="POP BUILD-OUT (OCC): Populations at build-out after Occupancy adjustment has been applied.  (see Section III, pg 3-7 &amp; Table 4 for more information)" xr:uid="{38061562-BF4D-44F5-934A-58366DB59AAD}"/>
    <hyperlink ref="A317" r:id="rId2" xr:uid="{2A77C22F-9555-4DED-854B-EFC460C881B2}"/>
    <hyperlink ref="A317:X317" r:id="rId3" display="POP BUILD-OUT (OCC): Populations at build-out after Occupancy adjustment has been applied.  (see Section III, pg 3-7 &amp; Table 4 for more information)" xr:uid="{41616FD1-1B57-4FA0-98E7-A4B07483D892}"/>
    <hyperlink ref="A312:X312" r:id="rId4" display="Source: Population Projections calculated using GIS Associates, Inc.'s population projection model data and the PS_SERVICEAREAS GIS layer " xr:uid="{B88B202A-1359-47F3-81F3-68923AAB3051}"/>
  </hyperlinks>
  <pageMargins left="0.7" right="0.7" top="0.75" bottom="0.75" header="0.3" footer="0.3"/>
  <pageSetup paperSize="17" scale="33" orientation="landscape" r:id="rId5"/>
  <headerFooter>
    <oddHeader>&amp;F</oddHeader>
    <oddFooter>Page &amp;P of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4"/>
  <sheetViews>
    <sheetView workbookViewId="0">
      <selection activeCell="L228" sqref="L228"/>
    </sheetView>
  </sheetViews>
  <sheetFormatPr defaultColWidth="9.109375" defaultRowHeight="14.4" x14ac:dyDescent="0.3"/>
  <cols>
    <col min="1" max="1" width="11.33203125" style="29" customWidth="1"/>
    <col min="2" max="2" width="9.109375" style="29"/>
    <col min="3" max="3" width="25" style="29" customWidth="1"/>
    <col min="4" max="4" width="10.6640625" style="29" bestFit="1" customWidth="1"/>
    <col min="5" max="5" width="14.6640625" style="29" customWidth="1"/>
    <col min="6" max="6" width="13.44140625" style="29" customWidth="1"/>
    <col min="7" max="7" width="14.44140625" style="29" customWidth="1"/>
    <col min="8" max="8" width="13" style="29" customWidth="1"/>
    <col min="9" max="9" width="23.44140625" style="29" customWidth="1"/>
    <col min="10" max="16384" width="9.109375" style="29"/>
  </cols>
  <sheetData>
    <row r="1" spans="1:9" ht="15" thickBot="1" x14ac:dyDescent="0.35">
      <c r="A1" s="27"/>
      <c r="B1" s="27"/>
      <c r="C1" s="27"/>
      <c r="D1" s="27"/>
      <c r="E1" s="27"/>
      <c r="F1" s="28"/>
      <c r="G1" s="21"/>
      <c r="H1" s="22" t="s">
        <v>442</v>
      </c>
    </row>
    <row r="2" spans="1:9" ht="15.6" thickTop="1" thickBot="1" x14ac:dyDescent="0.35">
      <c r="B2" s="111" t="s">
        <v>215</v>
      </c>
      <c r="C2" s="112"/>
      <c r="D2" s="30">
        <v>2011</v>
      </c>
      <c r="E2" s="30">
        <v>2012</v>
      </c>
      <c r="F2" s="30">
        <v>2013</v>
      </c>
      <c r="G2" s="30">
        <v>2014</v>
      </c>
      <c r="H2" s="30">
        <v>2015</v>
      </c>
    </row>
    <row r="3" spans="1:9" ht="15" thickTop="1" x14ac:dyDescent="0.3">
      <c r="A3" s="77"/>
      <c r="B3" s="77"/>
      <c r="C3" s="77"/>
      <c r="D3" s="77" t="s">
        <v>362</v>
      </c>
      <c r="E3" s="77" t="s">
        <v>362</v>
      </c>
      <c r="F3" s="77" t="s">
        <v>362</v>
      </c>
      <c r="G3" s="77" t="s">
        <v>362</v>
      </c>
      <c r="H3" s="77" t="s">
        <v>362</v>
      </c>
      <c r="I3" s="76" t="s">
        <v>363</v>
      </c>
    </row>
    <row r="4" spans="1:9" x14ac:dyDescent="0.3">
      <c r="A4" s="78"/>
      <c r="B4" s="78"/>
      <c r="C4" s="25"/>
      <c r="D4" s="25" t="s">
        <v>364</v>
      </c>
      <c r="E4" s="25" t="s">
        <v>364</v>
      </c>
      <c r="F4" s="25" t="s">
        <v>364</v>
      </c>
      <c r="G4" s="25" t="s">
        <v>364</v>
      </c>
      <c r="H4" s="25" t="s">
        <v>364</v>
      </c>
      <c r="I4" s="23" t="s">
        <v>364</v>
      </c>
    </row>
    <row r="5" spans="1:9" ht="15" thickBot="1" x14ac:dyDescent="0.35">
      <c r="A5" s="26" t="s">
        <v>181</v>
      </c>
      <c r="B5" s="26" t="s">
        <v>371</v>
      </c>
      <c r="C5" s="79" t="s">
        <v>216</v>
      </c>
      <c r="D5" s="26" t="s">
        <v>370</v>
      </c>
      <c r="E5" s="26" t="s">
        <v>370</v>
      </c>
      <c r="F5" s="26" t="s">
        <v>370</v>
      </c>
      <c r="G5" s="26" t="s">
        <v>370</v>
      </c>
      <c r="H5" s="26" t="s">
        <v>370</v>
      </c>
      <c r="I5" s="24" t="s">
        <v>366</v>
      </c>
    </row>
    <row r="6" spans="1:9" ht="15" thickTop="1" x14ac:dyDescent="0.3">
      <c r="A6" s="33"/>
      <c r="B6" s="34"/>
      <c r="C6" s="35"/>
      <c r="D6" s="36"/>
      <c r="E6" s="31"/>
      <c r="F6" s="31"/>
      <c r="G6" s="31"/>
      <c r="H6" s="31"/>
      <c r="I6" s="31"/>
    </row>
    <row r="7" spans="1:9" x14ac:dyDescent="0.3">
      <c r="A7" s="33" t="s">
        <v>22</v>
      </c>
      <c r="B7" s="37">
        <v>718</v>
      </c>
      <c r="C7" s="35" t="s">
        <v>217</v>
      </c>
      <c r="D7" s="81">
        <v>149.519890260631</v>
      </c>
      <c r="E7" s="38">
        <v>162.61682242990653</v>
      </c>
      <c r="F7" s="38">
        <v>159.78002035278155</v>
      </c>
      <c r="G7" s="38">
        <v>158</v>
      </c>
      <c r="H7" s="38">
        <v>158.85072655217968</v>
      </c>
      <c r="I7" s="38">
        <f t="shared" ref="I7:I12" si="0">AVERAGE(D7:H7)</f>
        <v>157.75349191909976</v>
      </c>
    </row>
    <row r="8" spans="1:9" x14ac:dyDescent="0.3">
      <c r="A8" s="33" t="s">
        <v>22</v>
      </c>
      <c r="B8" s="37">
        <v>871</v>
      </c>
      <c r="C8" s="35" t="s">
        <v>218</v>
      </c>
      <c r="D8" s="82">
        <v>115</v>
      </c>
      <c r="E8" s="38">
        <v>120.71161943741673</v>
      </c>
      <c r="F8" s="38">
        <v>113.57677379840551</v>
      </c>
      <c r="G8" s="38">
        <v>120</v>
      </c>
      <c r="H8" s="38">
        <v>125.86942577460469</v>
      </c>
      <c r="I8" s="38">
        <f t="shared" si="0"/>
        <v>119.03156380208539</v>
      </c>
    </row>
    <row r="9" spans="1:9" x14ac:dyDescent="0.3">
      <c r="A9" s="33" t="s">
        <v>22</v>
      </c>
      <c r="B9" s="37">
        <v>1512</v>
      </c>
      <c r="C9" s="35" t="s">
        <v>219</v>
      </c>
      <c r="D9" s="82">
        <v>80</v>
      </c>
      <c r="E9" s="38">
        <v>71.491509405387887</v>
      </c>
      <c r="F9" s="38">
        <v>78.795005851927186</v>
      </c>
      <c r="G9" s="38">
        <v>94</v>
      </c>
      <c r="H9" s="38">
        <v>92.437201461084555</v>
      </c>
      <c r="I9" s="38">
        <f t="shared" si="0"/>
        <v>83.344743343679923</v>
      </c>
    </row>
    <row r="10" spans="1:9" x14ac:dyDescent="0.3">
      <c r="A10" s="33" t="s">
        <v>22</v>
      </c>
      <c r="B10" s="37">
        <v>3522</v>
      </c>
      <c r="C10" s="35" t="s">
        <v>220</v>
      </c>
      <c r="D10" s="82">
        <v>65</v>
      </c>
      <c r="E10" s="38">
        <v>57.310242432017318</v>
      </c>
      <c r="F10" s="38">
        <v>59.647958859103177</v>
      </c>
      <c r="G10" s="38">
        <v>58</v>
      </c>
      <c r="H10" s="38">
        <v>63.913272780544986</v>
      </c>
      <c r="I10" s="38">
        <f t="shared" si="0"/>
        <v>60.774294814333096</v>
      </c>
    </row>
    <row r="11" spans="1:9" x14ac:dyDescent="0.3">
      <c r="A11" s="33" t="s">
        <v>22</v>
      </c>
      <c r="B11" s="37">
        <v>7104</v>
      </c>
      <c r="C11" s="35" t="s">
        <v>221</v>
      </c>
      <c r="D11" s="82">
        <v>75</v>
      </c>
      <c r="E11" s="38">
        <v>76.853121851423353</v>
      </c>
      <c r="F11" s="38">
        <v>79.747981874081901</v>
      </c>
      <c r="G11" s="38">
        <v>81</v>
      </c>
      <c r="H11" s="38">
        <v>78.915589606401426</v>
      </c>
      <c r="I11" s="38">
        <f t="shared" si="0"/>
        <v>78.303338666381336</v>
      </c>
    </row>
    <row r="12" spans="1:9" x14ac:dyDescent="0.3">
      <c r="A12" s="33" t="s">
        <v>22</v>
      </c>
      <c r="B12" s="37">
        <v>7768</v>
      </c>
      <c r="C12" s="35" t="s">
        <v>222</v>
      </c>
      <c r="D12" s="82">
        <v>154</v>
      </c>
      <c r="E12" s="38">
        <v>92.856014440260296</v>
      </c>
      <c r="F12" s="38">
        <v>100</v>
      </c>
      <c r="G12" s="38">
        <v>123</v>
      </c>
      <c r="H12" s="38">
        <v>0</v>
      </c>
      <c r="I12" s="38">
        <f t="shared" si="0"/>
        <v>93.971202888052062</v>
      </c>
    </row>
    <row r="13" spans="1:9" x14ac:dyDescent="0.3">
      <c r="A13" s="33"/>
      <c r="B13" s="39"/>
      <c r="C13" s="35"/>
      <c r="D13" s="82"/>
      <c r="E13" s="38"/>
      <c r="F13" s="38"/>
      <c r="G13" s="38"/>
      <c r="H13" s="38"/>
      <c r="I13" s="38"/>
    </row>
    <row r="14" spans="1:9" x14ac:dyDescent="0.3">
      <c r="A14" s="40"/>
      <c r="B14" s="41"/>
      <c r="C14" s="42"/>
      <c r="D14" s="83"/>
      <c r="E14" s="43"/>
      <c r="F14" s="43"/>
      <c r="G14" s="43"/>
      <c r="H14" s="43"/>
      <c r="I14" s="43"/>
    </row>
    <row r="15" spans="1:9" x14ac:dyDescent="0.3">
      <c r="A15" s="44"/>
      <c r="B15" s="45" t="s">
        <v>223</v>
      </c>
      <c r="C15" s="46"/>
      <c r="D15" s="82">
        <v>86</v>
      </c>
      <c r="E15" s="38">
        <v>88</v>
      </c>
      <c r="F15" s="38">
        <v>88</v>
      </c>
      <c r="G15" s="38">
        <v>90.754819440673344</v>
      </c>
      <c r="H15" s="38">
        <v>90.745915082985832</v>
      </c>
      <c r="I15" s="38">
        <f>AVERAGE(D15:H15)</f>
        <v>88.700146904731838</v>
      </c>
    </row>
    <row r="16" spans="1:9" x14ac:dyDescent="0.3">
      <c r="A16" s="47"/>
      <c r="B16" s="39"/>
      <c r="C16" s="48"/>
      <c r="D16" s="84"/>
      <c r="E16" s="49"/>
      <c r="F16" s="49"/>
      <c r="G16" s="49"/>
      <c r="H16" s="49"/>
      <c r="I16" s="49"/>
    </row>
    <row r="17" spans="1:9" x14ac:dyDescent="0.3">
      <c r="A17" s="33"/>
      <c r="B17" s="41"/>
      <c r="C17" s="35"/>
      <c r="D17" s="82"/>
      <c r="E17" s="38"/>
      <c r="F17" s="38"/>
      <c r="G17" s="38"/>
      <c r="H17" s="38"/>
      <c r="I17" s="38"/>
    </row>
    <row r="18" spans="1:9" x14ac:dyDescent="0.3">
      <c r="A18" s="33" t="s">
        <v>10</v>
      </c>
      <c r="B18" s="37">
        <v>207</v>
      </c>
      <c r="C18" s="35" t="s">
        <v>224</v>
      </c>
      <c r="D18" s="82">
        <v>127</v>
      </c>
      <c r="E18" s="38">
        <v>135</v>
      </c>
      <c r="F18" s="38">
        <v>120.09241071428572</v>
      </c>
      <c r="G18" s="38">
        <v>137</v>
      </c>
      <c r="H18" s="38">
        <v>136.8757773879764</v>
      </c>
      <c r="I18" s="38">
        <f t="shared" ref="I18:I28" si="1">AVERAGE(D18:H18)</f>
        <v>131.19363762045242</v>
      </c>
    </row>
    <row r="19" spans="1:9" x14ac:dyDescent="0.3">
      <c r="A19" s="33" t="s">
        <v>10</v>
      </c>
      <c r="B19" s="37">
        <v>419</v>
      </c>
      <c r="C19" s="35" t="s">
        <v>225</v>
      </c>
      <c r="D19" s="82">
        <v>119</v>
      </c>
      <c r="E19" s="38">
        <v>105</v>
      </c>
      <c r="F19" s="38">
        <v>118.11418904631</v>
      </c>
      <c r="G19" s="38">
        <v>108</v>
      </c>
      <c r="H19" s="38">
        <v>108.61664496527779</v>
      </c>
      <c r="I19" s="38">
        <f t="shared" si="1"/>
        <v>111.74616680231756</v>
      </c>
    </row>
    <row r="20" spans="1:9" x14ac:dyDescent="0.3">
      <c r="A20" s="33" t="s">
        <v>10</v>
      </c>
      <c r="B20" s="37">
        <v>1118</v>
      </c>
      <c r="C20" s="35" t="s">
        <v>226</v>
      </c>
      <c r="D20" s="82">
        <v>55</v>
      </c>
      <c r="E20" s="38">
        <v>62</v>
      </c>
      <c r="F20" s="38">
        <v>61.894088898295308</v>
      </c>
      <c r="G20" s="38">
        <v>56</v>
      </c>
      <c r="H20" s="38">
        <v>57.706916996047433</v>
      </c>
      <c r="I20" s="38">
        <f t="shared" si="1"/>
        <v>58.520201178868547</v>
      </c>
    </row>
    <row r="21" spans="1:9" x14ac:dyDescent="0.3">
      <c r="A21" s="33" t="s">
        <v>10</v>
      </c>
      <c r="B21" s="37">
        <v>2842</v>
      </c>
      <c r="C21" s="35" t="s">
        <v>227</v>
      </c>
      <c r="D21" s="82">
        <v>154</v>
      </c>
      <c r="E21" s="38">
        <v>136</v>
      </c>
      <c r="F21" s="38">
        <v>130</v>
      </c>
      <c r="G21" s="38">
        <v>124</v>
      </c>
      <c r="H21" s="38">
        <v>132.56417553645625</v>
      </c>
      <c r="I21" s="38">
        <f t="shared" si="1"/>
        <v>135.31283510729125</v>
      </c>
    </row>
    <row r="22" spans="1:9" x14ac:dyDescent="0.3">
      <c r="A22" s="33" t="s">
        <v>10</v>
      </c>
      <c r="B22" s="37">
        <v>4153</v>
      </c>
      <c r="C22" s="35" t="s">
        <v>228</v>
      </c>
      <c r="D22" s="82">
        <v>153</v>
      </c>
      <c r="E22" s="38">
        <v>136.38546353084809</v>
      </c>
      <c r="F22" s="38">
        <v>135.85094709452483</v>
      </c>
      <c r="G22" s="38">
        <v>122</v>
      </c>
      <c r="H22" s="38">
        <v>119.36794994351264</v>
      </c>
      <c r="I22" s="38">
        <f t="shared" si="1"/>
        <v>133.32087211377709</v>
      </c>
    </row>
    <row r="23" spans="1:9" x14ac:dyDescent="0.3">
      <c r="A23" s="33" t="s">
        <v>10</v>
      </c>
      <c r="B23" s="37">
        <v>4406</v>
      </c>
      <c r="C23" s="35" t="s">
        <v>229</v>
      </c>
      <c r="D23" s="82">
        <v>145</v>
      </c>
      <c r="E23" s="38">
        <v>131</v>
      </c>
      <c r="F23" s="38">
        <v>131.24188882010037</v>
      </c>
      <c r="G23" s="38">
        <v>120</v>
      </c>
      <c r="H23" s="38">
        <v>126.77060093558835</v>
      </c>
      <c r="I23" s="38">
        <f t="shared" si="1"/>
        <v>130.80249795113775</v>
      </c>
    </row>
    <row r="24" spans="1:9" x14ac:dyDescent="0.3">
      <c r="A24" s="33" t="s">
        <v>10</v>
      </c>
      <c r="B24" s="37">
        <v>6691</v>
      </c>
      <c r="C24" s="35" t="s">
        <v>230</v>
      </c>
      <c r="D24" s="82">
        <v>184</v>
      </c>
      <c r="E24" s="38">
        <v>115.75551978229473</v>
      </c>
      <c r="F24" s="38">
        <v>120.37835122612863</v>
      </c>
      <c r="G24" s="38">
        <v>102</v>
      </c>
      <c r="H24" s="38">
        <v>106.35208711433756</v>
      </c>
      <c r="I24" s="38">
        <f t="shared" si="1"/>
        <v>125.69719162455219</v>
      </c>
    </row>
    <row r="25" spans="1:9" x14ac:dyDescent="0.3">
      <c r="A25" s="33" t="s">
        <v>10</v>
      </c>
      <c r="B25" s="37">
        <v>7121</v>
      </c>
      <c r="C25" s="35" t="s">
        <v>231</v>
      </c>
      <c r="D25" s="82">
        <v>157</v>
      </c>
      <c r="E25" s="55">
        <v>142</v>
      </c>
      <c r="F25" s="38">
        <v>138</v>
      </c>
      <c r="G25" s="38">
        <v>136</v>
      </c>
      <c r="H25" s="38">
        <v>145.3173724087535</v>
      </c>
      <c r="I25" s="38">
        <f t="shared" si="1"/>
        <v>143.66347448175071</v>
      </c>
    </row>
    <row r="26" spans="1:9" x14ac:dyDescent="0.3">
      <c r="A26" s="33" t="s">
        <v>10</v>
      </c>
      <c r="B26" s="37">
        <v>9791</v>
      </c>
      <c r="C26" s="35" t="s">
        <v>232</v>
      </c>
      <c r="D26" s="82">
        <v>202</v>
      </c>
      <c r="E26" s="38">
        <v>192</v>
      </c>
      <c r="F26" s="38">
        <v>197</v>
      </c>
      <c r="G26" s="38">
        <v>186</v>
      </c>
      <c r="H26" s="38">
        <v>192.36890786197085</v>
      </c>
      <c r="I26" s="38">
        <f t="shared" si="1"/>
        <v>193.87378157239419</v>
      </c>
    </row>
    <row r="27" spans="1:9" x14ac:dyDescent="0.3">
      <c r="A27" s="33" t="s">
        <v>10</v>
      </c>
      <c r="B27" s="37">
        <v>11839</v>
      </c>
      <c r="C27" s="35" t="s">
        <v>233</v>
      </c>
      <c r="D27" s="82">
        <v>157</v>
      </c>
      <c r="E27" s="38">
        <v>116.58392053552863</v>
      </c>
      <c r="F27" s="38">
        <v>161.11133322879923</v>
      </c>
      <c r="G27" s="38">
        <v>141</v>
      </c>
      <c r="H27" s="38">
        <v>134.06136820925553</v>
      </c>
      <c r="I27" s="38">
        <f t="shared" si="1"/>
        <v>141.95132439471666</v>
      </c>
    </row>
    <row r="28" spans="1:9" x14ac:dyDescent="0.3">
      <c r="A28" s="33" t="s">
        <v>10</v>
      </c>
      <c r="B28" s="37">
        <v>20230</v>
      </c>
      <c r="C28" s="35" t="s">
        <v>234</v>
      </c>
      <c r="D28" s="82">
        <v>117</v>
      </c>
      <c r="E28" s="38">
        <v>93</v>
      </c>
      <c r="F28" s="38">
        <v>84.040684532372637</v>
      </c>
      <c r="G28" s="38">
        <v>82</v>
      </c>
      <c r="H28" s="38">
        <v>80.627689030883928</v>
      </c>
      <c r="I28" s="38">
        <f t="shared" si="1"/>
        <v>91.333674712651316</v>
      </c>
    </row>
    <row r="29" spans="1:9" x14ac:dyDescent="0.3">
      <c r="A29" s="33"/>
      <c r="B29" s="39"/>
      <c r="C29" s="35"/>
      <c r="D29" s="82"/>
      <c r="E29" s="38"/>
      <c r="F29" s="38"/>
      <c r="G29" s="38"/>
      <c r="H29" s="38"/>
      <c r="I29" s="38"/>
    </row>
    <row r="30" spans="1:9" x14ac:dyDescent="0.3">
      <c r="A30" s="40"/>
      <c r="B30" s="41"/>
      <c r="C30" s="42"/>
      <c r="D30" s="83"/>
      <c r="E30" s="43"/>
      <c r="F30" s="43"/>
      <c r="G30" s="43"/>
      <c r="H30" s="43"/>
      <c r="I30" s="43"/>
    </row>
    <row r="31" spans="1:9" x14ac:dyDescent="0.3">
      <c r="A31" s="50"/>
      <c r="B31" s="45" t="s">
        <v>235</v>
      </c>
      <c r="C31" s="51"/>
      <c r="D31" s="82">
        <v>148</v>
      </c>
      <c r="E31" s="38">
        <v>135</v>
      </c>
      <c r="F31" s="38">
        <v>132.06031019994288</v>
      </c>
      <c r="G31" s="38">
        <v>127.49355756101066</v>
      </c>
      <c r="H31" s="38">
        <v>132.47046601666224</v>
      </c>
      <c r="I31" s="38">
        <f>AVERAGE(D31:H31)</f>
        <v>135.00486675552315</v>
      </c>
    </row>
    <row r="32" spans="1:9" x14ac:dyDescent="0.3">
      <c r="A32" s="47"/>
      <c r="B32" s="39"/>
      <c r="C32" s="48"/>
      <c r="D32" s="84"/>
      <c r="E32" s="49"/>
      <c r="F32" s="49"/>
      <c r="G32" s="49"/>
      <c r="H32" s="49"/>
      <c r="I32" s="49"/>
    </row>
    <row r="33" spans="1:9" x14ac:dyDescent="0.3">
      <c r="A33" s="33"/>
      <c r="B33" s="37"/>
      <c r="C33" s="35"/>
      <c r="D33" s="82"/>
      <c r="E33" s="38"/>
      <c r="F33" s="38"/>
      <c r="G33" s="38"/>
      <c r="H33" s="38"/>
      <c r="I33" s="38"/>
    </row>
    <row r="34" spans="1:9" x14ac:dyDescent="0.3">
      <c r="A34" s="33" t="s">
        <v>6</v>
      </c>
      <c r="B34" s="37">
        <v>4725</v>
      </c>
      <c r="C34" s="35" t="s">
        <v>236</v>
      </c>
      <c r="D34" s="82">
        <v>96</v>
      </c>
      <c r="E34" s="38">
        <v>69.648572786248465</v>
      </c>
      <c r="F34" s="38">
        <v>69.578287403943463</v>
      </c>
      <c r="G34" s="38">
        <v>82</v>
      </c>
      <c r="H34" s="38">
        <v>81.531313522408269</v>
      </c>
      <c r="I34" s="38">
        <f>AVERAGE(D34:H34)</f>
        <v>79.751634742520039</v>
      </c>
    </row>
    <row r="35" spans="1:9" x14ac:dyDescent="0.3">
      <c r="A35" s="33" t="s">
        <v>6</v>
      </c>
      <c r="B35" s="37">
        <v>10420</v>
      </c>
      <c r="C35" s="35" t="s">
        <v>237</v>
      </c>
      <c r="D35" s="82">
        <v>0</v>
      </c>
      <c r="E35" s="38" t="s">
        <v>182</v>
      </c>
      <c r="F35" s="38" t="s">
        <v>182</v>
      </c>
      <c r="G35" s="38" t="s">
        <v>182</v>
      </c>
      <c r="H35" s="38" t="s">
        <v>182</v>
      </c>
      <c r="I35" s="38">
        <f>AVERAGE(D35:H35)</f>
        <v>0</v>
      </c>
    </row>
    <row r="36" spans="1:9" x14ac:dyDescent="0.3">
      <c r="A36" s="33"/>
      <c r="B36" s="39"/>
      <c r="C36" s="35"/>
      <c r="D36" s="82"/>
      <c r="E36" s="38"/>
      <c r="F36" s="38"/>
      <c r="G36" s="38"/>
      <c r="H36" s="38"/>
      <c r="I36" s="38"/>
    </row>
    <row r="37" spans="1:9" x14ac:dyDescent="0.3">
      <c r="A37" s="40"/>
      <c r="B37" s="41"/>
      <c r="C37" s="42"/>
      <c r="D37" s="83"/>
      <c r="E37" s="43"/>
      <c r="F37" s="43"/>
      <c r="G37" s="43"/>
      <c r="H37" s="43"/>
      <c r="I37" s="43"/>
    </row>
    <row r="38" spans="1:9" x14ac:dyDescent="0.3">
      <c r="A38" s="50"/>
      <c r="B38" s="45" t="s">
        <v>238</v>
      </c>
      <c r="C38" s="51"/>
      <c r="D38" s="82">
        <v>83</v>
      </c>
      <c r="E38" s="38">
        <v>70</v>
      </c>
      <c r="F38" s="38">
        <v>69.578287403943463</v>
      </c>
      <c r="G38" s="38">
        <v>78.200656010829391</v>
      </c>
      <c r="H38" s="38">
        <v>85.719704684317719</v>
      </c>
      <c r="I38" s="38">
        <f>AVERAGE(D38:H38)</f>
        <v>77.299729619818123</v>
      </c>
    </row>
    <row r="39" spans="1:9" x14ac:dyDescent="0.3">
      <c r="A39" s="47"/>
      <c r="B39" s="37"/>
      <c r="C39" s="48"/>
      <c r="D39" s="84"/>
      <c r="E39" s="49"/>
      <c r="F39" s="49"/>
      <c r="G39" s="49"/>
      <c r="H39" s="49"/>
      <c r="I39" s="49"/>
    </row>
    <row r="40" spans="1:9" x14ac:dyDescent="0.3">
      <c r="A40" s="33"/>
      <c r="B40" s="41"/>
      <c r="C40" s="35"/>
      <c r="D40" s="82"/>
      <c r="E40" s="38"/>
      <c r="F40" s="38"/>
      <c r="G40" s="38"/>
      <c r="H40" s="38"/>
      <c r="I40" s="38"/>
    </row>
    <row r="41" spans="1:9" x14ac:dyDescent="0.3">
      <c r="A41" s="33" t="s">
        <v>31</v>
      </c>
      <c r="B41" s="37">
        <v>30</v>
      </c>
      <c r="C41" s="35" t="s">
        <v>239</v>
      </c>
      <c r="D41" s="82">
        <v>52</v>
      </c>
      <c r="E41" s="38">
        <v>76</v>
      </c>
      <c r="F41" s="38">
        <v>95.401048063437855</v>
      </c>
      <c r="G41" s="38">
        <v>48</v>
      </c>
      <c r="H41" s="38">
        <v>44.914744012304979</v>
      </c>
      <c r="I41" s="38">
        <f>AVERAGE(D41:H41)</f>
        <v>63.263158415148574</v>
      </c>
    </row>
    <row r="42" spans="1:9" x14ac:dyDescent="0.3">
      <c r="A42" s="33" t="s">
        <v>31</v>
      </c>
      <c r="B42" s="37">
        <v>4461</v>
      </c>
      <c r="C42" s="35" t="s">
        <v>240</v>
      </c>
      <c r="D42" s="82">
        <v>111</v>
      </c>
      <c r="E42" s="38">
        <v>98</v>
      </c>
      <c r="F42" s="38">
        <v>96.968343324538807</v>
      </c>
      <c r="G42" s="38">
        <v>101</v>
      </c>
      <c r="H42" s="38">
        <v>98.303697996918331</v>
      </c>
      <c r="I42" s="38">
        <f>AVERAGE(D42:H42)</f>
        <v>101.05440826429142</v>
      </c>
    </row>
    <row r="43" spans="1:9" x14ac:dyDescent="0.3">
      <c r="A43" s="33" t="s">
        <v>31</v>
      </c>
      <c r="B43" s="37">
        <v>7658</v>
      </c>
      <c r="C43" s="35" t="s">
        <v>241</v>
      </c>
      <c r="D43" s="82">
        <v>59</v>
      </c>
      <c r="E43" s="38">
        <v>63.366925996921843</v>
      </c>
      <c r="F43" s="38">
        <v>50.943920297992932</v>
      </c>
      <c r="G43" s="38">
        <v>51</v>
      </c>
      <c r="H43" s="38">
        <v>50.140252454417947</v>
      </c>
      <c r="I43" s="38">
        <f>AVERAGE(D43:H43)</f>
        <v>54.890219749866539</v>
      </c>
    </row>
    <row r="44" spans="1:9" x14ac:dyDescent="0.3">
      <c r="A44" s="33" t="s">
        <v>31</v>
      </c>
      <c r="B44" s="37">
        <v>13026</v>
      </c>
      <c r="C44" s="35" t="s">
        <v>242</v>
      </c>
      <c r="D44" s="82">
        <v>77</v>
      </c>
      <c r="E44" s="38">
        <v>39</v>
      </c>
      <c r="F44" s="38">
        <v>51</v>
      </c>
      <c r="G44" s="38">
        <v>41</v>
      </c>
      <c r="H44" s="38">
        <v>41.257977700884268</v>
      </c>
      <c r="I44" s="38">
        <f>AVERAGE(D44:H44)</f>
        <v>49.851595540176859</v>
      </c>
    </row>
    <row r="45" spans="1:9" x14ac:dyDescent="0.3">
      <c r="A45" s="52"/>
      <c r="B45" s="53"/>
      <c r="C45" s="54"/>
      <c r="D45" s="82"/>
      <c r="E45" s="38"/>
      <c r="F45" s="38"/>
      <c r="G45" s="38"/>
      <c r="H45" s="38"/>
      <c r="I45" s="38"/>
    </row>
    <row r="46" spans="1:9" x14ac:dyDescent="0.3">
      <c r="A46" s="40"/>
      <c r="B46" s="41"/>
      <c r="C46" s="42"/>
      <c r="D46" s="83"/>
      <c r="E46" s="43"/>
      <c r="F46" s="43"/>
      <c r="G46" s="43"/>
      <c r="H46" s="43"/>
      <c r="I46" s="43"/>
    </row>
    <row r="47" spans="1:9" x14ac:dyDescent="0.3">
      <c r="A47" s="50"/>
      <c r="B47" s="45" t="s">
        <v>243</v>
      </c>
      <c r="C47" s="51"/>
      <c r="D47" s="82">
        <v>80</v>
      </c>
      <c r="E47" s="38">
        <v>78</v>
      </c>
      <c r="F47" s="38">
        <v>79.941690142286205</v>
      </c>
      <c r="G47" s="38">
        <v>68.079600763970177</v>
      </c>
      <c r="H47" s="38">
        <v>66.248939008124168</v>
      </c>
      <c r="I47" s="38">
        <f>AVERAGE(D47:H47)</f>
        <v>74.45404598287611</v>
      </c>
    </row>
    <row r="48" spans="1:9" x14ac:dyDescent="0.3">
      <c r="A48" s="47"/>
      <c r="B48" s="37"/>
      <c r="C48" s="48"/>
      <c r="D48" s="84"/>
      <c r="E48" s="49"/>
      <c r="F48" s="49"/>
      <c r="G48" s="49"/>
      <c r="H48" s="49"/>
      <c r="I48" s="49"/>
    </row>
    <row r="49" spans="1:9" x14ac:dyDescent="0.3">
      <c r="A49" s="33"/>
      <c r="B49" s="41"/>
      <c r="C49" s="35"/>
      <c r="D49" s="82"/>
      <c r="E49" s="38"/>
      <c r="F49" s="38"/>
      <c r="G49" s="38"/>
      <c r="H49" s="38"/>
      <c r="I49" s="38"/>
    </row>
    <row r="50" spans="1:9" x14ac:dyDescent="0.3">
      <c r="A50" s="33" t="s">
        <v>36</v>
      </c>
      <c r="B50" s="37">
        <v>2179</v>
      </c>
      <c r="C50" s="35" t="s">
        <v>244</v>
      </c>
      <c r="D50" s="82">
        <v>141</v>
      </c>
      <c r="E50" s="38">
        <v>130.0206177048357</v>
      </c>
      <c r="F50" s="38">
        <v>104.2460754246364</v>
      </c>
      <c r="G50" s="38">
        <v>98</v>
      </c>
      <c r="H50" s="38">
        <v>0</v>
      </c>
      <c r="I50" s="38">
        <f>AVERAGE(D50:H50)</f>
        <v>94.653338625894406</v>
      </c>
    </row>
    <row r="51" spans="1:9" x14ac:dyDescent="0.3">
      <c r="A51" s="33" t="s">
        <v>36</v>
      </c>
      <c r="B51" s="37">
        <v>2983</v>
      </c>
      <c r="C51" s="35" t="s">
        <v>244</v>
      </c>
      <c r="D51" s="81">
        <v>145</v>
      </c>
      <c r="E51" s="38">
        <v>132.79368598264949</v>
      </c>
      <c r="F51" s="38">
        <v>124.74216366684544</v>
      </c>
      <c r="G51" s="38">
        <v>122</v>
      </c>
      <c r="H51" s="38">
        <v>0</v>
      </c>
      <c r="I51" s="38">
        <f>AVERAGE(D51:H51)</f>
        <v>104.90716992989898</v>
      </c>
    </row>
    <row r="52" spans="1:9" x14ac:dyDescent="0.3">
      <c r="A52" s="33" t="s">
        <v>36</v>
      </c>
      <c r="B52" s="37">
        <v>5789</v>
      </c>
      <c r="C52" s="35" t="s">
        <v>244</v>
      </c>
      <c r="D52" s="82">
        <v>127</v>
      </c>
      <c r="E52" s="38">
        <v>111.36345768667739</v>
      </c>
      <c r="F52" s="38">
        <v>95.746758806819486</v>
      </c>
      <c r="G52" s="38">
        <v>89</v>
      </c>
      <c r="H52" s="38">
        <v>119.45288955953973</v>
      </c>
      <c r="I52" s="38">
        <f>AVERAGE(D52:H52)</f>
        <v>108.51262121060731</v>
      </c>
    </row>
    <row r="53" spans="1:9" x14ac:dyDescent="0.3">
      <c r="A53" s="33" t="s">
        <v>36</v>
      </c>
      <c r="B53" s="37">
        <v>7627</v>
      </c>
      <c r="C53" s="35" t="s">
        <v>245</v>
      </c>
      <c r="D53" s="82">
        <v>58</v>
      </c>
      <c r="E53" s="38">
        <v>43.418777526257188</v>
      </c>
      <c r="F53" s="38">
        <v>39.297252789837962</v>
      </c>
      <c r="G53" s="38">
        <v>41</v>
      </c>
      <c r="H53" s="38">
        <v>51.281258313381223</v>
      </c>
      <c r="I53" s="38">
        <f>AVERAGE(D53:H53)</f>
        <v>46.599457725895277</v>
      </c>
    </row>
    <row r="54" spans="1:9" x14ac:dyDescent="0.3">
      <c r="A54" s="33" t="s">
        <v>36</v>
      </c>
      <c r="B54" s="37">
        <v>12011</v>
      </c>
      <c r="C54" s="35" t="s">
        <v>244</v>
      </c>
      <c r="D54" s="81">
        <v>152</v>
      </c>
      <c r="E54" s="55">
        <v>142.5404193243161</v>
      </c>
      <c r="F54" s="55">
        <v>116.30914654777503</v>
      </c>
      <c r="G54" s="55">
        <v>153</v>
      </c>
      <c r="H54" s="55">
        <v>0</v>
      </c>
      <c r="I54" s="55">
        <f>AVERAGE(D54:H54)</f>
        <v>112.76991317441821</v>
      </c>
    </row>
    <row r="55" spans="1:9" x14ac:dyDescent="0.3">
      <c r="A55" s="33"/>
      <c r="B55" s="37"/>
      <c r="C55" s="35"/>
      <c r="D55" s="82"/>
      <c r="E55" s="38"/>
      <c r="F55" s="38"/>
      <c r="G55" s="38"/>
      <c r="H55" s="38"/>
      <c r="I55" s="38"/>
    </row>
    <row r="56" spans="1:9" x14ac:dyDescent="0.3">
      <c r="A56" s="40"/>
      <c r="B56" s="56"/>
      <c r="C56" s="42"/>
      <c r="D56" s="83"/>
      <c r="E56" s="43"/>
      <c r="F56" s="43"/>
      <c r="G56" s="43"/>
      <c r="H56" s="43"/>
      <c r="I56" s="43"/>
    </row>
    <row r="57" spans="1:9" x14ac:dyDescent="0.3">
      <c r="A57" s="50"/>
      <c r="B57" s="45" t="s">
        <v>246</v>
      </c>
      <c r="C57" s="51"/>
      <c r="D57" s="82">
        <v>135</v>
      </c>
      <c r="E57" s="38">
        <v>122</v>
      </c>
      <c r="F57" s="38">
        <v>114.13525993707785</v>
      </c>
      <c r="G57" s="38">
        <v>111.54206580591421</v>
      </c>
      <c r="H57" s="38">
        <v>112.83412218225959</v>
      </c>
      <c r="I57" s="38">
        <f>AVERAGE(D57:H57)</f>
        <v>119.10228958505033</v>
      </c>
    </row>
    <row r="58" spans="1:9" x14ac:dyDescent="0.3">
      <c r="A58" s="47"/>
      <c r="B58" s="57"/>
      <c r="C58" s="48"/>
      <c r="D58" s="84"/>
      <c r="E58" s="49"/>
      <c r="F58" s="49"/>
      <c r="G58" s="49"/>
      <c r="H58" s="49"/>
      <c r="I58" s="49"/>
    </row>
    <row r="59" spans="1:9" x14ac:dyDescent="0.3">
      <c r="A59" s="33"/>
      <c r="B59" s="37"/>
      <c r="C59" s="35"/>
      <c r="D59" s="82"/>
      <c r="E59" s="38"/>
      <c r="F59" s="38"/>
      <c r="G59" s="38"/>
      <c r="H59" s="38"/>
      <c r="I59" s="38"/>
    </row>
    <row r="60" spans="1:9" x14ac:dyDescent="0.3">
      <c r="A60" s="33" t="s">
        <v>5</v>
      </c>
      <c r="B60" s="37">
        <v>4167</v>
      </c>
      <c r="C60" s="35" t="s">
        <v>247</v>
      </c>
      <c r="D60" s="82">
        <v>90</v>
      </c>
      <c r="E60" s="38">
        <v>131</v>
      </c>
      <c r="F60" s="38">
        <v>100.38130748951558</v>
      </c>
      <c r="G60" s="38">
        <v>106</v>
      </c>
      <c r="H60" s="38">
        <v>121.09161381254403</v>
      </c>
      <c r="I60" s="38">
        <f t="shared" ref="I60:I70" si="2">AVERAGE(D60:H60)</f>
        <v>109.69458426041192</v>
      </c>
    </row>
    <row r="61" spans="1:9" x14ac:dyDescent="0.3">
      <c r="A61" s="33" t="s">
        <v>5</v>
      </c>
      <c r="B61" s="37">
        <v>4492</v>
      </c>
      <c r="C61" s="35" t="s">
        <v>248</v>
      </c>
      <c r="D61" s="82">
        <v>99</v>
      </c>
      <c r="E61" s="38">
        <v>100</v>
      </c>
      <c r="F61" s="38">
        <v>96.093887152567717</v>
      </c>
      <c r="G61" s="38">
        <v>97</v>
      </c>
      <c r="H61" s="38">
        <v>92.388475459678588</v>
      </c>
      <c r="I61" s="38">
        <f t="shared" si="2"/>
        <v>96.896472522449272</v>
      </c>
    </row>
    <row r="62" spans="1:9" x14ac:dyDescent="0.3">
      <c r="A62" s="33" t="s">
        <v>5</v>
      </c>
      <c r="B62" s="37">
        <v>4980</v>
      </c>
      <c r="C62" s="35" t="s">
        <v>249</v>
      </c>
      <c r="D62" s="82">
        <v>66</v>
      </c>
      <c r="E62" s="38">
        <v>57.155948897271443</v>
      </c>
      <c r="F62" s="38">
        <v>62.129571071498198</v>
      </c>
      <c r="G62" s="38">
        <v>67</v>
      </c>
      <c r="H62" s="38">
        <v>67.709677419354833</v>
      </c>
      <c r="I62" s="38">
        <f t="shared" si="2"/>
        <v>63.999039477624898</v>
      </c>
    </row>
    <row r="63" spans="1:9" x14ac:dyDescent="0.3">
      <c r="A63" s="33" t="s">
        <v>5</v>
      </c>
      <c r="B63" s="37">
        <v>5270</v>
      </c>
      <c r="C63" s="35" t="s">
        <v>250</v>
      </c>
      <c r="D63" s="82">
        <v>140</v>
      </c>
      <c r="E63" s="38">
        <v>96</v>
      </c>
      <c r="F63" s="38">
        <v>96.883923945507462</v>
      </c>
      <c r="G63" s="38">
        <v>82</v>
      </c>
      <c r="H63" s="38">
        <v>82.858153019374924</v>
      </c>
      <c r="I63" s="38">
        <f t="shared" si="2"/>
        <v>99.54841539297648</v>
      </c>
    </row>
    <row r="64" spans="1:9" x14ac:dyDescent="0.3">
      <c r="A64" s="33" t="s">
        <v>5</v>
      </c>
      <c r="B64" s="37">
        <v>6029</v>
      </c>
      <c r="C64" s="35" t="s">
        <v>251</v>
      </c>
      <c r="D64" s="82">
        <v>89</v>
      </c>
      <c r="E64" s="38">
        <v>91.843659029425439</v>
      </c>
      <c r="F64" s="38">
        <v>105.53511258366142</v>
      </c>
      <c r="G64" s="38">
        <v>80</v>
      </c>
      <c r="H64" s="38">
        <v>80.41343490304709</v>
      </c>
      <c r="I64" s="38">
        <f t="shared" si="2"/>
        <v>89.358441303226797</v>
      </c>
    </row>
    <row r="65" spans="1:9" x14ac:dyDescent="0.3">
      <c r="A65" s="33" t="s">
        <v>5</v>
      </c>
      <c r="B65" s="37">
        <v>6326</v>
      </c>
      <c r="C65" s="35" t="s">
        <v>250</v>
      </c>
      <c r="D65" s="82">
        <v>69</v>
      </c>
      <c r="E65" s="38">
        <v>62</v>
      </c>
      <c r="F65" s="38">
        <v>64.19565865028396</v>
      </c>
      <c r="G65" s="38" t="s">
        <v>182</v>
      </c>
      <c r="H65" s="38" t="s">
        <v>182</v>
      </c>
      <c r="I65" s="38">
        <f t="shared" si="2"/>
        <v>65.065219550094653</v>
      </c>
    </row>
    <row r="66" spans="1:9" x14ac:dyDescent="0.3">
      <c r="A66" s="33" t="s">
        <v>5</v>
      </c>
      <c r="B66" s="37">
        <v>7139</v>
      </c>
      <c r="C66" s="35" t="s">
        <v>252</v>
      </c>
      <c r="D66" s="82">
        <v>108</v>
      </c>
      <c r="E66" s="38">
        <v>110</v>
      </c>
      <c r="F66" s="38">
        <v>91.490729295426448</v>
      </c>
      <c r="G66" s="38">
        <v>92</v>
      </c>
      <c r="H66" s="38">
        <v>87.018629807692292</v>
      </c>
      <c r="I66" s="38">
        <f t="shared" si="2"/>
        <v>97.701871820623751</v>
      </c>
    </row>
    <row r="67" spans="1:9" x14ac:dyDescent="0.3">
      <c r="A67" s="33" t="s">
        <v>5</v>
      </c>
      <c r="B67" s="37">
        <v>7704</v>
      </c>
      <c r="C67" s="35" t="s">
        <v>253</v>
      </c>
      <c r="D67" s="82">
        <v>285</v>
      </c>
      <c r="E67" s="38">
        <v>261.71704245378714</v>
      </c>
      <c r="F67" s="38">
        <v>228.1043484802137</v>
      </c>
      <c r="G67" s="38">
        <v>248</v>
      </c>
      <c r="H67" s="38">
        <v>200.45357142857145</v>
      </c>
      <c r="I67" s="38">
        <f t="shared" si="2"/>
        <v>244.65499247251446</v>
      </c>
    </row>
    <row r="68" spans="1:9" x14ac:dyDescent="0.3">
      <c r="A68" s="33" t="s">
        <v>5</v>
      </c>
      <c r="B68" s="37">
        <v>9490</v>
      </c>
      <c r="C68" s="35" t="s">
        <v>183</v>
      </c>
      <c r="D68" s="82">
        <v>68</v>
      </c>
      <c r="E68" s="38">
        <v>98</v>
      </c>
      <c r="F68" s="38">
        <v>83.392009882668944</v>
      </c>
      <c r="G68" s="38">
        <v>70</v>
      </c>
      <c r="H68" s="38">
        <v>67.515646258503395</v>
      </c>
      <c r="I68" s="38">
        <f t="shared" si="2"/>
        <v>77.381531228234479</v>
      </c>
    </row>
    <row r="69" spans="1:9" x14ac:dyDescent="0.3">
      <c r="A69" s="33" t="s">
        <v>5</v>
      </c>
      <c r="B69" s="37">
        <v>11609</v>
      </c>
      <c r="C69" s="35" t="s">
        <v>250</v>
      </c>
      <c r="D69" s="82">
        <v>52</v>
      </c>
      <c r="E69" s="38">
        <v>57</v>
      </c>
      <c r="F69" s="38">
        <v>71.369318190353638</v>
      </c>
      <c r="G69" s="38" t="s">
        <v>182</v>
      </c>
      <c r="H69" s="38" t="s">
        <v>182</v>
      </c>
      <c r="I69" s="38">
        <f t="shared" si="2"/>
        <v>60.12310606345121</v>
      </c>
    </row>
    <row r="70" spans="1:9" x14ac:dyDescent="0.3">
      <c r="A70" s="33" t="s">
        <v>5</v>
      </c>
      <c r="B70" s="37">
        <v>13099</v>
      </c>
      <c r="C70" s="35" t="s">
        <v>254</v>
      </c>
      <c r="D70" s="82">
        <v>79</v>
      </c>
      <c r="E70" s="38">
        <v>81</v>
      </c>
      <c r="F70" s="38">
        <v>82.504870643032248</v>
      </c>
      <c r="G70" s="38">
        <v>86</v>
      </c>
      <c r="H70" s="38">
        <v>85.161316760005477</v>
      </c>
      <c r="I70" s="38">
        <f t="shared" si="2"/>
        <v>82.733237480607542</v>
      </c>
    </row>
    <row r="71" spans="1:9" x14ac:dyDescent="0.3">
      <c r="A71" s="58"/>
      <c r="B71" s="57"/>
      <c r="C71" s="59"/>
      <c r="D71" s="82"/>
      <c r="E71" s="38"/>
      <c r="F71" s="38"/>
      <c r="G71" s="38"/>
      <c r="H71" s="38"/>
      <c r="I71" s="38"/>
    </row>
    <row r="72" spans="1:9" x14ac:dyDescent="0.3">
      <c r="A72" s="40"/>
      <c r="B72" s="56"/>
      <c r="C72" s="42"/>
      <c r="D72" s="83"/>
      <c r="E72" s="43"/>
      <c r="F72" s="43"/>
      <c r="G72" s="43"/>
      <c r="H72" s="43"/>
      <c r="I72" s="43"/>
    </row>
    <row r="73" spans="1:9" x14ac:dyDescent="0.3">
      <c r="A73" s="50"/>
      <c r="B73" s="45" t="s">
        <v>255</v>
      </c>
      <c r="C73" s="51"/>
      <c r="D73" s="82">
        <v>95</v>
      </c>
      <c r="E73" s="38">
        <v>94</v>
      </c>
      <c r="F73" s="38">
        <v>95.676661860141436</v>
      </c>
      <c r="G73" s="38">
        <v>89.689381413371365</v>
      </c>
      <c r="H73" s="38">
        <v>87.582333354275278</v>
      </c>
      <c r="I73" s="38">
        <f>AVERAGE(D73:H73)</f>
        <v>92.389675325557619</v>
      </c>
    </row>
    <row r="74" spans="1:9" x14ac:dyDescent="0.3">
      <c r="A74" s="47"/>
      <c r="B74" s="57"/>
      <c r="C74" s="48"/>
      <c r="D74" s="84"/>
      <c r="E74" s="49"/>
      <c r="F74" s="49"/>
      <c r="G74" s="49"/>
      <c r="H74" s="49"/>
      <c r="I74" s="49"/>
    </row>
    <row r="75" spans="1:9" x14ac:dyDescent="0.3">
      <c r="A75" s="33"/>
      <c r="B75" s="37"/>
      <c r="C75" s="35"/>
      <c r="D75" s="82"/>
      <c r="E75" s="38"/>
      <c r="F75" s="38"/>
      <c r="G75" s="38"/>
      <c r="H75" s="38"/>
      <c r="I75" s="38"/>
    </row>
    <row r="76" spans="1:9" x14ac:dyDescent="0.3">
      <c r="A76" s="33" t="s">
        <v>3</v>
      </c>
      <c r="B76" s="37">
        <v>450</v>
      </c>
      <c r="C76" s="35" t="s">
        <v>256</v>
      </c>
      <c r="D76" s="82">
        <v>108</v>
      </c>
      <c r="E76" s="38">
        <v>107.38569832647651</v>
      </c>
      <c r="F76" s="38">
        <v>100.82702774582205</v>
      </c>
      <c r="G76" s="38">
        <v>102</v>
      </c>
      <c r="H76" s="38">
        <v>103.491776</v>
      </c>
      <c r="I76" s="38">
        <f t="shared" ref="I76:I86" si="3">AVERAGE(D76:H76)</f>
        <v>104.3409004144597</v>
      </c>
    </row>
    <row r="77" spans="1:9" x14ac:dyDescent="0.3">
      <c r="A77" s="33" t="s">
        <v>3</v>
      </c>
      <c r="B77" s="37">
        <v>1776</v>
      </c>
      <c r="C77" s="35" t="s">
        <v>257</v>
      </c>
      <c r="D77" s="82">
        <v>83</v>
      </c>
      <c r="E77" s="38">
        <v>84.888590950431492</v>
      </c>
      <c r="F77" s="38">
        <v>88.434700576361422</v>
      </c>
      <c r="G77" s="38">
        <v>91</v>
      </c>
      <c r="H77" s="38">
        <v>112.06928394552207</v>
      </c>
      <c r="I77" s="38">
        <f t="shared" si="3"/>
        <v>91.878515094462998</v>
      </c>
    </row>
    <row r="78" spans="1:9" x14ac:dyDescent="0.3">
      <c r="A78" s="33" t="s">
        <v>3</v>
      </c>
      <c r="B78" s="37">
        <v>2062</v>
      </c>
      <c r="C78" s="35" t="s">
        <v>258</v>
      </c>
      <c r="D78" s="82">
        <v>113</v>
      </c>
      <c r="E78" s="38">
        <v>112.23125263568583</v>
      </c>
      <c r="F78" s="38">
        <v>106.54769416263211</v>
      </c>
      <c r="G78" s="38">
        <v>107</v>
      </c>
      <c r="H78" s="38">
        <v>107.05275688490788</v>
      </c>
      <c r="I78" s="38">
        <f t="shared" si="3"/>
        <v>109.16634073664518</v>
      </c>
    </row>
    <row r="79" spans="1:9" x14ac:dyDescent="0.3">
      <c r="A79" s="33" t="s">
        <v>3</v>
      </c>
      <c r="B79" s="37">
        <v>2285</v>
      </c>
      <c r="C79" s="35" t="s">
        <v>259</v>
      </c>
      <c r="D79" s="82">
        <v>101</v>
      </c>
      <c r="E79" s="38">
        <v>110.6249451105534</v>
      </c>
      <c r="F79" s="38">
        <v>90.323327136912212</v>
      </c>
      <c r="G79" s="38">
        <v>91</v>
      </c>
      <c r="H79" s="38">
        <v>97.15687992988606</v>
      </c>
      <c r="I79" s="38">
        <f t="shared" si="3"/>
        <v>98.021030435470337</v>
      </c>
    </row>
    <row r="80" spans="1:9" x14ac:dyDescent="0.3">
      <c r="A80" s="33" t="s">
        <v>3</v>
      </c>
      <c r="B80" s="37">
        <v>2707</v>
      </c>
      <c r="C80" s="35" t="s">
        <v>260</v>
      </c>
      <c r="D80" s="82">
        <v>74</v>
      </c>
      <c r="E80" s="38">
        <v>36.658291564619319</v>
      </c>
      <c r="F80" s="38">
        <v>30.410113670046101</v>
      </c>
      <c r="G80" s="38">
        <v>36</v>
      </c>
      <c r="H80" s="38" t="s">
        <v>182</v>
      </c>
      <c r="I80" s="38">
        <f t="shared" si="3"/>
        <v>44.267101308666355</v>
      </c>
    </row>
    <row r="81" spans="1:9" x14ac:dyDescent="0.3">
      <c r="A81" s="33" t="s">
        <v>3</v>
      </c>
      <c r="B81" s="37">
        <v>6879</v>
      </c>
      <c r="C81" s="35" t="s">
        <v>261</v>
      </c>
      <c r="D81" s="82">
        <v>101</v>
      </c>
      <c r="E81" s="38">
        <v>109</v>
      </c>
      <c r="F81" s="38">
        <v>98.917643477929829</v>
      </c>
      <c r="G81" s="38">
        <v>101</v>
      </c>
      <c r="H81" s="38">
        <v>89.319209039548014</v>
      </c>
      <c r="I81" s="38">
        <f t="shared" si="3"/>
        <v>99.847370503495569</v>
      </c>
    </row>
    <row r="82" spans="1:9" x14ac:dyDescent="0.3">
      <c r="A82" s="33" t="s">
        <v>3</v>
      </c>
      <c r="B82" s="37">
        <v>7637</v>
      </c>
      <c r="C82" s="35" t="s">
        <v>262</v>
      </c>
      <c r="D82" s="82">
        <v>472</v>
      </c>
      <c r="E82" s="38">
        <v>463</v>
      </c>
      <c r="F82" s="38">
        <v>58.054593765075957</v>
      </c>
      <c r="G82" s="38">
        <v>110.27332704995287</v>
      </c>
      <c r="H82" s="38">
        <v>216.99819168173599</v>
      </c>
      <c r="I82" s="38">
        <f t="shared" si="3"/>
        <v>264.06522249935296</v>
      </c>
    </row>
    <row r="83" spans="1:9" x14ac:dyDescent="0.3">
      <c r="A83" s="33" t="s">
        <v>3</v>
      </c>
      <c r="B83" s="37">
        <v>7790</v>
      </c>
      <c r="C83" s="35" t="s">
        <v>263</v>
      </c>
      <c r="D83" s="82">
        <v>66</v>
      </c>
      <c r="E83" s="38">
        <v>69</v>
      </c>
      <c r="F83" s="38">
        <v>57.109090909090909</v>
      </c>
      <c r="G83" s="38">
        <v>33</v>
      </c>
      <c r="H83" s="38">
        <v>57.135782747603834</v>
      </c>
      <c r="I83" s="38">
        <f t="shared" si="3"/>
        <v>56.448974731338957</v>
      </c>
    </row>
    <row r="84" spans="1:9" x14ac:dyDescent="0.3">
      <c r="A84" s="33" t="s">
        <v>3</v>
      </c>
      <c r="B84" s="37">
        <v>10443</v>
      </c>
      <c r="C84" s="35" t="s">
        <v>264</v>
      </c>
      <c r="D84" s="82">
        <v>114</v>
      </c>
      <c r="E84" s="38">
        <v>95.164218460037105</v>
      </c>
      <c r="F84" s="38">
        <v>90.578326756591892</v>
      </c>
      <c r="G84" s="38">
        <v>85</v>
      </c>
      <c r="H84" s="38">
        <v>81.872595281306701</v>
      </c>
      <c r="I84" s="38">
        <f t="shared" si="3"/>
        <v>93.323028099587134</v>
      </c>
    </row>
    <row r="85" spans="1:9" x14ac:dyDescent="0.3">
      <c r="A85" s="33" t="s">
        <v>3</v>
      </c>
      <c r="B85" s="37">
        <v>12994</v>
      </c>
      <c r="C85" s="35" t="s">
        <v>265</v>
      </c>
      <c r="D85" s="82">
        <v>76</v>
      </c>
      <c r="E85" s="38">
        <v>17.163489381529125</v>
      </c>
      <c r="F85" s="38">
        <v>69.414725044616688</v>
      </c>
      <c r="G85" s="38">
        <v>59</v>
      </c>
      <c r="H85" s="38" t="s">
        <v>182</v>
      </c>
      <c r="I85" s="38">
        <f t="shared" si="3"/>
        <v>55.394553606536455</v>
      </c>
    </row>
    <row r="86" spans="1:9" x14ac:dyDescent="0.3">
      <c r="A86" s="33" t="s">
        <v>3</v>
      </c>
      <c r="B86" s="37">
        <v>20141</v>
      </c>
      <c r="C86" s="35" t="s">
        <v>266</v>
      </c>
      <c r="D86" s="82">
        <v>95</v>
      </c>
      <c r="E86" s="38">
        <v>93.690410637501159</v>
      </c>
      <c r="F86" s="38">
        <v>92.620754140460491</v>
      </c>
      <c r="G86" s="38">
        <v>94</v>
      </c>
      <c r="H86" s="38">
        <v>96.106640546426092</v>
      </c>
      <c r="I86" s="38">
        <f t="shared" si="3"/>
        <v>94.283561064877546</v>
      </c>
    </row>
    <row r="87" spans="1:9" x14ac:dyDescent="0.3">
      <c r="A87" s="33"/>
      <c r="B87" s="37"/>
      <c r="C87" s="35"/>
      <c r="D87" s="82"/>
      <c r="E87" s="38"/>
      <c r="F87" s="38"/>
      <c r="G87" s="38"/>
      <c r="H87" s="38"/>
      <c r="I87" s="38"/>
    </row>
    <row r="88" spans="1:9" x14ac:dyDescent="0.3">
      <c r="A88" s="40"/>
      <c r="B88" s="56"/>
      <c r="C88" s="42"/>
      <c r="D88" s="83"/>
      <c r="E88" s="43"/>
      <c r="F88" s="43"/>
      <c r="G88" s="43"/>
      <c r="H88" s="43"/>
      <c r="I88" s="43"/>
    </row>
    <row r="89" spans="1:9" x14ac:dyDescent="0.3">
      <c r="A89" s="50"/>
      <c r="B89" s="45" t="s">
        <v>267</v>
      </c>
      <c r="C89" s="51"/>
      <c r="D89" s="82">
        <v>100</v>
      </c>
      <c r="E89" s="38">
        <v>103</v>
      </c>
      <c r="F89" s="38">
        <v>99</v>
      </c>
      <c r="G89" s="38">
        <v>100.23957606662931</v>
      </c>
      <c r="H89" s="38">
        <v>102.06176054748106</v>
      </c>
      <c r="I89" s="38">
        <f>AVERAGE(D89:H89)</f>
        <v>100.86026732282207</v>
      </c>
    </row>
    <row r="90" spans="1:9" x14ac:dyDescent="0.3">
      <c r="A90" s="47"/>
      <c r="B90" s="57"/>
      <c r="C90" s="48"/>
      <c r="D90" s="82"/>
      <c r="E90" s="38"/>
      <c r="F90" s="38"/>
      <c r="G90" s="38"/>
      <c r="H90" s="38"/>
      <c r="I90" s="38"/>
    </row>
    <row r="91" spans="1:9" x14ac:dyDescent="0.3">
      <c r="A91" s="60"/>
      <c r="B91" s="37"/>
      <c r="C91" s="27"/>
      <c r="D91" s="83"/>
      <c r="E91" s="43"/>
      <c r="F91" s="43"/>
      <c r="G91" s="43"/>
      <c r="H91" s="43"/>
      <c r="I91" s="43"/>
    </row>
    <row r="92" spans="1:9" x14ac:dyDescent="0.3">
      <c r="A92" s="61"/>
      <c r="B92" s="62" t="s">
        <v>211</v>
      </c>
      <c r="C92" s="63"/>
      <c r="D92" s="82" t="s">
        <v>365</v>
      </c>
      <c r="E92" s="38" t="s">
        <v>365</v>
      </c>
      <c r="F92" s="38" t="s">
        <v>365</v>
      </c>
      <c r="G92" s="38" t="s">
        <v>365</v>
      </c>
      <c r="H92" s="38" t="s">
        <v>365</v>
      </c>
      <c r="I92" s="38"/>
    </row>
    <row r="93" spans="1:9" x14ac:dyDescent="0.3">
      <c r="A93" s="47"/>
      <c r="B93" s="37"/>
      <c r="C93" s="48"/>
      <c r="D93" s="84"/>
      <c r="E93" s="49"/>
      <c r="F93" s="49"/>
      <c r="G93" s="49"/>
      <c r="H93" s="49"/>
      <c r="I93" s="49"/>
    </row>
    <row r="94" spans="1:9" x14ac:dyDescent="0.3">
      <c r="A94" s="33"/>
      <c r="B94" s="56"/>
      <c r="C94" s="35"/>
      <c r="D94" s="82"/>
      <c r="E94" s="38"/>
      <c r="F94" s="38"/>
      <c r="G94" s="38"/>
      <c r="H94" s="38"/>
      <c r="I94" s="38"/>
    </row>
    <row r="95" spans="1:9" x14ac:dyDescent="0.3">
      <c r="A95" s="33" t="s">
        <v>34</v>
      </c>
      <c r="B95" s="37">
        <v>5640</v>
      </c>
      <c r="C95" s="35" t="s">
        <v>268</v>
      </c>
      <c r="D95" s="82">
        <v>137</v>
      </c>
      <c r="E95" s="38">
        <v>149</v>
      </c>
      <c r="F95" s="38">
        <v>133.79342144717177</v>
      </c>
      <c r="G95" s="38">
        <v>134</v>
      </c>
      <c r="H95" s="38">
        <v>137.3177570093458</v>
      </c>
      <c r="I95" s="38">
        <f>AVERAGE(D95:H95)</f>
        <v>138.22223569130352</v>
      </c>
    </row>
    <row r="96" spans="1:9" x14ac:dyDescent="0.3">
      <c r="A96" s="33" t="s">
        <v>34</v>
      </c>
      <c r="B96" s="37">
        <v>7755</v>
      </c>
      <c r="C96" s="35" t="s">
        <v>269</v>
      </c>
      <c r="D96" s="82">
        <v>59</v>
      </c>
      <c r="E96" s="38">
        <v>77.553623307123701</v>
      </c>
      <c r="F96" s="38">
        <v>63</v>
      </c>
      <c r="G96" s="38">
        <v>64</v>
      </c>
      <c r="H96" s="38">
        <v>80.276869158878512</v>
      </c>
      <c r="I96" s="38">
        <f>AVERAGE(D96:H96)</f>
        <v>68.766098493200445</v>
      </c>
    </row>
    <row r="97" spans="1:9" x14ac:dyDescent="0.3">
      <c r="A97" s="33" t="s">
        <v>34</v>
      </c>
      <c r="B97" s="37">
        <v>8953</v>
      </c>
      <c r="C97" s="35" t="s">
        <v>270</v>
      </c>
      <c r="D97" s="82">
        <v>100</v>
      </c>
      <c r="E97" s="38">
        <v>76</v>
      </c>
      <c r="F97" s="38">
        <v>83.680932727127399</v>
      </c>
      <c r="G97" s="38">
        <v>73</v>
      </c>
      <c r="H97" s="38">
        <v>71.78378378378379</v>
      </c>
      <c r="I97" s="38">
        <f>AVERAGE(D97:H97)</f>
        <v>80.892943302182246</v>
      </c>
    </row>
    <row r="98" spans="1:9" x14ac:dyDescent="0.3">
      <c r="A98" s="33"/>
      <c r="B98" s="57"/>
      <c r="C98" s="35"/>
      <c r="D98" s="82"/>
      <c r="E98" s="38"/>
      <c r="F98" s="38"/>
      <c r="G98" s="38"/>
      <c r="H98" s="38"/>
      <c r="I98" s="38"/>
    </row>
    <row r="99" spans="1:9" x14ac:dyDescent="0.3">
      <c r="A99" s="40"/>
      <c r="B99" s="56"/>
      <c r="C99" s="42"/>
      <c r="D99" s="83"/>
      <c r="E99" s="43"/>
      <c r="F99" s="43"/>
      <c r="G99" s="43"/>
      <c r="H99" s="43"/>
      <c r="I99" s="43"/>
    </row>
    <row r="100" spans="1:9" x14ac:dyDescent="0.3">
      <c r="A100" s="50"/>
      <c r="B100" s="45" t="s">
        <v>271</v>
      </c>
      <c r="C100" s="51"/>
      <c r="D100" s="82">
        <v>115</v>
      </c>
      <c r="E100" s="38">
        <v>118</v>
      </c>
      <c r="F100" s="38">
        <v>108.30133351137535</v>
      </c>
      <c r="G100" s="38">
        <v>105.89882723612813</v>
      </c>
      <c r="H100" s="38">
        <v>110.00544432736214</v>
      </c>
      <c r="I100" s="38">
        <f>AVERAGE(D100:H100)</f>
        <v>111.44112101497312</v>
      </c>
    </row>
    <row r="101" spans="1:9" x14ac:dyDescent="0.3">
      <c r="A101" s="47"/>
      <c r="B101" s="57"/>
      <c r="C101" s="48"/>
      <c r="D101" s="84"/>
      <c r="E101" s="49"/>
      <c r="F101" s="49"/>
      <c r="G101" s="49"/>
      <c r="H101" s="49"/>
      <c r="I101" s="49"/>
    </row>
    <row r="102" spans="1:9" x14ac:dyDescent="0.3">
      <c r="A102" s="33"/>
      <c r="B102" s="37"/>
      <c r="C102" s="35"/>
      <c r="D102" s="82"/>
      <c r="E102" s="38"/>
      <c r="F102" s="38"/>
      <c r="G102" s="38"/>
      <c r="H102" s="38"/>
      <c r="I102" s="38"/>
    </row>
    <row r="103" spans="1:9" x14ac:dyDescent="0.3">
      <c r="A103" s="33" t="s">
        <v>33</v>
      </c>
      <c r="B103" s="37">
        <v>6392</v>
      </c>
      <c r="C103" s="35" t="s">
        <v>272</v>
      </c>
      <c r="D103" s="82">
        <v>84</v>
      </c>
      <c r="E103" s="38">
        <v>81</v>
      </c>
      <c r="F103" s="38">
        <v>82.168341645134163</v>
      </c>
      <c r="G103" s="38">
        <v>88</v>
      </c>
      <c r="H103" s="38">
        <v>84.197611142491084</v>
      </c>
      <c r="I103" s="38">
        <f>AVERAGE(D103:H103)</f>
        <v>83.873190557525049</v>
      </c>
    </row>
    <row r="104" spans="1:9" x14ac:dyDescent="0.3">
      <c r="A104" s="52" t="s">
        <v>33</v>
      </c>
      <c r="B104" s="37">
        <v>10963</v>
      </c>
      <c r="C104" s="54" t="s">
        <v>273</v>
      </c>
      <c r="D104" s="82">
        <v>99</v>
      </c>
      <c r="E104" s="38">
        <v>86.15938981009586</v>
      </c>
      <c r="F104" s="38">
        <v>84.554235594882329</v>
      </c>
      <c r="G104" s="38">
        <v>90</v>
      </c>
      <c r="H104" s="38">
        <v>90.356880835927072</v>
      </c>
      <c r="I104" s="38">
        <f>AVERAGE(D104:H104)</f>
        <v>90.014101248181049</v>
      </c>
    </row>
    <row r="105" spans="1:9" x14ac:dyDescent="0.3">
      <c r="A105" s="33" t="s">
        <v>33</v>
      </c>
      <c r="B105" s="37">
        <v>12443</v>
      </c>
      <c r="C105" s="35" t="s">
        <v>274</v>
      </c>
      <c r="D105" s="82">
        <v>70</v>
      </c>
      <c r="E105" s="38">
        <v>68</v>
      </c>
      <c r="F105" s="38">
        <v>79.746533933518009</v>
      </c>
      <c r="G105" s="38">
        <v>74</v>
      </c>
      <c r="H105" s="38">
        <v>77.756211354693633</v>
      </c>
      <c r="I105" s="38">
        <f>AVERAGE(D105:H105)</f>
        <v>73.900549057642323</v>
      </c>
    </row>
    <row r="106" spans="1:9" x14ac:dyDescent="0.3">
      <c r="A106" s="33" t="s">
        <v>33</v>
      </c>
      <c r="B106" s="37">
        <v>13343</v>
      </c>
      <c r="C106" s="35" t="s">
        <v>275</v>
      </c>
      <c r="D106" s="82">
        <v>72</v>
      </c>
      <c r="E106" s="38">
        <v>72</v>
      </c>
      <c r="F106" s="38">
        <v>75.096689318052171</v>
      </c>
      <c r="G106" s="38">
        <v>75</v>
      </c>
      <c r="H106" s="38">
        <v>77.980576204275323</v>
      </c>
      <c r="I106" s="38">
        <f>AVERAGE(D106:H106)</f>
        <v>74.415453104465513</v>
      </c>
    </row>
    <row r="107" spans="1:9" x14ac:dyDescent="0.3">
      <c r="A107" s="33"/>
      <c r="B107" s="37"/>
      <c r="C107" s="35"/>
      <c r="D107" s="82"/>
      <c r="E107" s="38"/>
      <c r="F107" s="38"/>
      <c r="G107" s="38"/>
      <c r="H107" s="38"/>
      <c r="I107" s="38"/>
    </row>
    <row r="108" spans="1:9" x14ac:dyDescent="0.3">
      <c r="A108" s="40"/>
      <c r="B108" s="56"/>
      <c r="C108" s="42"/>
      <c r="D108" s="83"/>
      <c r="E108" s="43"/>
      <c r="F108" s="43"/>
      <c r="G108" s="43"/>
      <c r="H108" s="43"/>
      <c r="I108" s="43"/>
    </row>
    <row r="109" spans="1:9" x14ac:dyDescent="0.3">
      <c r="A109" s="50"/>
      <c r="B109" s="45" t="s">
        <v>276</v>
      </c>
      <c r="C109" s="51"/>
      <c r="D109" s="82">
        <v>71</v>
      </c>
      <c r="E109" s="38">
        <v>74</v>
      </c>
      <c r="F109" s="38">
        <v>76.829356724976122</v>
      </c>
      <c r="G109" s="38">
        <v>77.406284479801201</v>
      </c>
      <c r="H109" s="38">
        <v>79.497270914124925</v>
      </c>
      <c r="I109" s="38">
        <f>AVERAGE(D109:H109)</f>
        <v>75.746582423780453</v>
      </c>
    </row>
    <row r="110" spans="1:9" x14ac:dyDescent="0.3">
      <c r="A110" s="47"/>
      <c r="B110" s="57"/>
      <c r="C110" s="48"/>
      <c r="D110" s="84"/>
      <c r="E110" s="49"/>
      <c r="F110" s="49"/>
      <c r="G110" s="49"/>
      <c r="H110" s="49"/>
      <c r="I110" s="49"/>
    </row>
    <row r="111" spans="1:9" x14ac:dyDescent="0.3">
      <c r="A111" s="33"/>
      <c r="B111" s="37"/>
      <c r="C111" s="35"/>
      <c r="D111" s="82"/>
      <c r="E111" s="38"/>
      <c r="F111" s="38"/>
      <c r="G111" s="38"/>
      <c r="H111" s="38"/>
      <c r="I111" s="38"/>
    </row>
    <row r="112" spans="1:9" x14ac:dyDescent="0.3">
      <c r="A112" s="33" t="s">
        <v>20</v>
      </c>
      <c r="B112" s="37">
        <v>1156</v>
      </c>
      <c r="C112" s="35" t="s">
        <v>277</v>
      </c>
      <c r="D112" s="82">
        <v>265</v>
      </c>
      <c r="E112" s="38">
        <v>186</v>
      </c>
      <c r="F112" s="38">
        <v>175.46192848247642</v>
      </c>
      <c r="G112" s="38">
        <v>173</v>
      </c>
      <c r="H112" s="38">
        <v>205.23338644671477</v>
      </c>
      <c r="I112" s="38">
        <f t="shared" ref="I112:I122" si="4">AVERAGE(D112:H112)</f>
        <v>200.93906298583823</v>
      </c>
    </row>
    <row r="113" spans="1:9" x14ac:dyDescent="0.3">
      <c r="A113" s="33" t="s">
        <v>20</v>
      </c>
      <c r="B113" s="37">
        <v>2999</v>
      </c>
      <c r="C113" s="35" t="s">
        <v>278</v>
      </c>
      <c r="D113" s="82">
        <v>88</v>
      </c>
      <c r="E113" s="38">
        <v>85</v>
      </c>
      <c r="F113" s="38">
        <v>83.429837461873589</v>
      </c>
      <c r="G113" s="38">
        <v>81</v>
      </c>
      <c r="H113" s="38">
        <v>90.162355040142714</v>
      </c>
      <c r="I113" s="38">
        <f t="shared" si="4"/>
        <v>85.518438500403263</v>
      </c>
    </row>
    <row r="114" spans="1:9" x14ac:dyDescent="0.3">
      <c r="A114" s="33" t="s">
        <v>20</v>
      </c>
      <c r="B114" s="37">
        <v>5643</v>
      </c>
      <c r="C114" s="35" t="s">
        <v>279</v>
      </c>
      <c r="D114" s="82">
        <v>172</v>
      </c>
      <c r="E114" s="38">
        <v>157.55840802392288</v>
      </c>
      <c r="F114" s="38">
        <v>143.64980457060699</v>
      </c>
      <c r="G114" s="38">
        <v>136</v>
      </c>
      <c r="H114" s="38">
        <v>136.78837420526793</v>
      </c>
      <c r="I114" s="38">
        <f t="shared" si="4"/>
        <v>149.19931735995957</v>
      </c>
    </row>
    <row r="115" spans="1:9" x14ac:dyDescent="0.3">
      <c r="A115" s="33" t="s">
        <v>20</v>
      </c>
      <c r="B115" s="37">
        <v>6151</v>
      </c>
      <c r="C115" s="35" t="s">
        <v>280</v>
      </c>
      <c r="D115" s="82">
        <v>151</v>
      </c>
      <c r="E115" s="38">
        <v>133.87798976143472</v>
      </c>
      <c r="F115" s="38">
        <v>136.78649653239052</v>
      </c>
      <c r="G115" s="38">
        <v>116</v>
      </c>
      <c r="H115" s="38">
        <v>126.61917675268325</v>
      </c>
      <c r="I115" s="38">
        <f t="shared" si="4"/>
        <v>132.8567326093017</v>
      </c>
    </row>
    <row r="116" spans="1:9" x14ac:dyDescent="0.3">
      <c r="A116" s="33" t="s">
        <v>20</v>
      </c>
      <c r="B116" s="37">
        <v>6792</v>
      </c>
      <c r="C116" s="35" t="s">
        <v>281</v>
      </c>
      <c r="D116" s="82">
        <v>150</v>
      </c>
      <c r="E116" s="38">
        <v>130</v>
      </c>
      <c r="F116" s="38">
        <v>149.66889632107024</v>
      </c>
      <c r="G116" s="38">
        <v>124</v>
      </c>
      <c r="H116" s="38">
        <v>132.45317725752508</v>
      </c>
      <c r="I116" s="38">
        <f t="shared" si="4"/>
        <v>137.22441471571906</v>
      </c>
    </row>
    <row r="117" spans="1:9" x14ac:dyDescent="0.3">
      <c r="A117" s="33" t="s">
        <v>20</v>
      </c>
      <c r="B117" s="37">
        <v>7849</v>
      </c>
      <c r="C117" s="35" t="s">
        <v>278</v>
      </c>
      <c r="D117" s="82">
        <v>125</v>
      </c>
      <c r="E117" s="38">
        <v>133</v>
      </c>
      <c r="F117" s="38">
        <v>105.90375113854778</v>
      </c>
      <c r="G117" s="38">
        <v>95</v>
      </c>
      <c r="H117" s="38">
        <v>107.718954248366</v>
      </c>
      <c r="I117" s="38">
        <f t="shared" si="4"/>
        <v>113.32454107738276</v>
      </c>
    </row>
    <row r="118" spans="1:9" x14ac:dyDescent="0.3">
      <c r="A118" s="33" t="s">
        <v>20</v>
      </c>
      <c r="B118" s="37">
        <v>8005</v>
      </c>
      <c r="C118" s="35" t="s">
        <v>282</v>
      </c>
      <c r="D118" s="82">
        <v>134</v>
      </c>
      <c r="E118" s="38">
        <v>101</v>
      </c>
      <c r="F118" s="38">
        <v>119.16636686730159</v>
      </c>
      <c r="G118" s="38">
        <v>117</v>
      </c>
      <c r="H118" s="38">
        <v>118.06134969325154</v>
      </c>
      <c r="I118" s="38">
        <f t="shared" si="4"/>
        <v>117.84554331211061</v>
      </c>
    </row>
    <row r="119" spans="1:9" x14ac:dyDescent="0.3">
      <c r="A119" s="33" t="s">
        <v>20</v>
      </c>
      <c r="B119" s="37">
        <v>8020</v>
      </c>
      <c r="C119" s="35" t="s">
        <v>283</v>
      </c>
      <c r="D119" s="82">
        <v>157</v>
      </c>
      <c r="E119" s="38">
        <v>145</v>
      </c>
      <c r="F119" s="38">
        <v>136</v>
      </c>
      <c r="G119" s="38">
        <v>116</v>
      </c>
      <c r="H119" s="38">
        <v>127.31322094055014</v>
      </c>
      <c r="I119" s="38">
        <f t="shared" si="4"/>
        <v>136.26264418811002</v>
      </c>
    </row>
    <row r="120" spans="1:9" x14ac:dyDescent="0.3">
      <c r="A120" s="33" t="s">
        <v>20</v>
      </c>
      <c r="B120" s="37">
        <v>8339</v>
      </c>
      <c r="C120" s="35" t="s">
        <v>284</v>
      </c>
      <c r="D120" s="82">
        <v>163</v>
      </c>
      <c r="E120" s="38">
        <v>121</v>
      </c>
      <c r="F120" s="38">
        <v>120.77425083329923</v>
      </c>
      <c r="G120" s="38">
        <v>120</v>
      </c>
      <c r="H120" s="38">
        <v>115.00962116656643</v>
      </c>
      <c r="I120" s="38">
        <f t="shared" si="4"/>
        <v>127.95677439997311</v>
      </c>
    </row>
    <row r="121" spans="1:9" x14ac:dyDescent="0.3">
      <c r="A121" s="33" t="s">
        <v>20</v>
      </c>
      <c r="B121" s="37">
        <v>8481</v>
      </c>
      <c r="C121" s="35" t="s">
        <v>285</v>
      </c>
      <c r="D121" s="82">
        <v>117</v>
      </c>
      <c r="E121" s="38">
        <v>131</v>
      </c>
      <c r="F121" s="38">
        <v>88.075640394206289</v>
      </c>
      <c r="G121" s="38">
        <v>93</v>
      </c>
      <c r="H121" s="38">
        <v>103.14632876236765</v>
      </c>
      <c r="I121" s="38">
        <f t="shared" si="4"/>
        <v>106.44439383131478</v>
      </c>
    </row>
    <row r="122" spans="1:9" x14ac:dyDescent="0.3">
      <c r="A122" s="33" t="s">
        <v>20</v>
      </c>
      <c r="B122" s="37">
        <v>9360</v>
      </c>
      <c r="C122" s="35" t="s">
        <v>286</v>
      </c>
      <c r="D122" s="82">
        <v>244</v>
      </c>
      <c r="E122" s="38">
        <v>238</v>
      </c>
      <c r="F122" s="38">
        <v>238.0990030172903</v>
      </c>
      <c r="G122" s="38">
        <v>230</v>
      </c>
      <c r="H122" s="38">
        <v>0</v>
      </c>
      <c r="I122" s="38">
        <f t="shared" si="4"/>
        <v>190.01980060345807</v>
      </c>
    </row>
    <row r="123" spans="1:9" x14ac:dyDescent="0.3">
      <c r="A123" s="33"/>
      <c r="B123" s="37"/>
      <c r="C123" s="35"/>
      <c r="D123" s="82"/>
      <c r="E123" s="38"/>
      <c r="F123" s="38"/>
      <c r="G123" s="38"/>
      <c r="H123" s="38"/>
      <c r="I123" s="38"/>
    </row>
    <row r="124" spans="1:9" x14ac:dyDescent="0.3">
      <c r="A124" s="40"/>
      <c r="B124" s="56"/>
      <c r="C124" s="42"/>
      <c r="D124" s="83"/>
      <c r="E124" s="43"/>
      <c r="F124" s="43"/>
      <c r="G124" s="43"/>
      <c r="H124" s="43"/>
      <c r="I124" s="43"/>
    </row>
    <row r="125" spans="1:9" x14ac:dyDescent="0.3">
      <c r="A125" s="50"/>
      <c r="B125" s="45" t="s">
        <v>287</v>
      </c>
      <c r="C125" s="51"/>
      <c r="D125" s="82">
        <v>159</v>
      </c>
      <c r="E125" s="38">
        <v>149</v>
      </c>
      <c r="F125" s="38">
        <v>139.00593626775063</v>
      </c>
      <c r="G125" s="38">
        <v>127.92575289635822</v>
      </c>
      <c r="H125" s="38">
        <v>135.67991700853494</v>
      </c>
      <c r="I125" s="38">
        <f>AVERAGE(D125:H125)</f>
        <v>142.12232123452875</v>
      </c>
    </row>
    <row r="126" spans="1:9" x14ac:dyDescent="0.3">
      <c r="A126" s="47"/>
      <c r="B126" s="57"/>
      <c r="C126" s="48"/>
      <c r="D126" s="84"/>
      <c r="E126" s="49"/>
      <c r="F126" s="49"/>
      <c r="G126" s="49"/>
      <c r="H126" s="49"/>
      <c r="I126" s="49"/>
    </row>
    <row r="127" spans="1:9" x14ac:dyDescent="0.3">
      <c r="A127" s="33"/>
      <c r="B127" s="37"/>
      <c r="C127" s="35"/>
      <c r="D127" s="82"/>
      <c r="E127" s="38"/>
      <c r="F127" s="38"/>
      <c r="G127" s="38"/>
      <c r="H127" s="38"/>
      <c r="I127" s="38"/>
    </row>
    <row r="128" spans="1:9" x14ac:dyDescent="0.3">
      <c r="A128" s="64" t="s">
        <v>4</v>
      </c>
      <c r="B128" s="37">
        <v>279</v>
      </c>
      <c r="C128" s="65" t="s">
        <v>247</v>
      </c>
      <c r="D128" s="82">
        <v>75</v>
      </c>
      <c r="E128" s="38">
        <v>61</v>
      </c>
      <c r="F128" s="38">
        <v>79.739942528735625</v>
      </c>
      <c r="G128" s="38">
        <v>81</v>
      </c>
      <c r="H128" s="38">
        <v>0</v>
      </c>
      <c r="I128" s="38">
        <f t="shared" ref="I128:I149" si="5">AVERAGE(D128:H128)</f>
        <v>59.347988505747125</v>
      </c>
    </row>
    <row r="129" spans="1:9" x14ac:dyDescent="0.3">
      <c r="A129" s="33" t="s">
        <v>4</v>
      </c>
      <c r="B129" s="37">
        <v>540</v>
      </c>
      <c r="C129" s="35" t="s">
        <v>288</v>
      </c>
      <c r="D129" s="82">
        <v>67</v>
      </c>
      <c r="E129" s="38">
        <v>59</v>
      </c>
      <c r="F129" s="38">
        <v>61.487551065276939</v>
      </c>
      <c r="G129" s="38">
        <v>78</v>
      </c>
      <c r="H129" s="38">
        <v>0</v>
      </c>
      <c r="I129" s="38">
        <f t="shared" si="5"/>
        <v>53.097510213055386</v>
      </c>
    </row>
    <row r="130" spans="1:9" x14ac:dyDescent="0.3">
      <c r="A130" s="33" t="s">
        <v>4</v>
      </c>
      <c r="B130" s="37">
        <v>543</v>
      </c>
      <c r="C130" s="35" t="s">
        <v>289</v>
      </c>
      <c r="D130" s="82">
        <v>58</v>
      </c>
      <c r="E130" s="38">
        <v>52</v>
      </c>
      <c r="F130" s="38">
        <v>44.287686643860042</v>
      </c>
      <c r="G130" s="38">
        <v>51</v>
      </c>
      <c r="H130" s="38">
        <v>0</v>
      </c>
      <c r="I130" s="38">
        <f t="shared" si="5"/>
        <v>41.057537328772007</v>
      </c>
    </row>
    <row r="131" spans="1:9" x14ac:dyDescent="0.3">
      <c r="A131" s="33" t="s">
        <v>4</v>
      </c>
      <c r="B131" s="37">
        <v>590</v>
      </c>
      <c r="C131" s="35" t="s">
        <v>290</v>
      </c>
      <c r="D131" s="82">
        <v>117</v>
      </c>
      <c r="E131" s="38">
        <v>103.76119117292298</v>
      </c>
      <c r="F131" s="38">
        <v>109.64097363083164</v>
      </c>
      <c r="G131" s="38">
        <v>101</v>
      </c>
      <c r="H131" s="38">
        <v>99.141959334565627</v>
      </c>
      <c r="I131" s="38">
        <f t="shared" si="5"/>
        <v>106.10882482766405</v>
      </c>
    </row>
    <row r="132" spans="1:9" x14ac:dyDescent="0.3">
      <c r="A132" s="33" t="s">
        <v>4</v>
      </c>
      <c r="B132" s="37">
        <v>964</v>
      </c>
      <c r="C132" s="35" t="s">
        <v>291</v>
      </c>
      <c r="D132" s="82">
        <v>87</v>
      </c>
      <c r="E132" s="38">
        <v>87.357742999423976</v>
      </c>
      <c r="F132" s="38">
        <v>71.837821179389664</v>
      </c>
      <c r="G132" s="38">
        <v>72</v>
      </c>
      <c r="H132" s="38">
        <v>79.293537787513685</v>
      </c>
      <c r="I132" s="38">
        <f t="shared" si="5"/>
        <v>79.497820393265471</v>
      </c>
    </row>
    <row r="133" spans="1:9" x14ac:dyDescent="0.3">
      <c r="A133" s="33" t="s">
        <v>4</v>
      </c>
      <c r="B133" s="37">
        <v>1631</v>
      </c>
      <c r="C133" s="35" t="s">
        <v>292</v>
      </c>
      <c r="D133" s="82">
        <v>116</v>
      </c>
      <c r="E133" s="38">
        <v>106.33137285149451</v>
      </c>
      <c r="F133" s="38">
        <v>106.04862661175626</v>
      </c>
      <c r="G133" s="38">
        <v>97</v>
      </c>
      <c r="H133" s="38">
        <v>65.208273894436516</v>
      </c>
      <c r="I133" s="38">
        <f t="shared" si="5"/>
        <v>98.117654671537451</v>
      </c>
    </row>
    <row r="134" spans="1:9" x14ac:dyDescent="0.3">
      <c r="A134" s="33" t="s">
        <v>4</v>
      </c>
      <c r="B134" s="37">
        <v>2043</v>
      </c>
      <c r="C134" s="35" t="s">
        <v>293</v>
      </c>
      <c r="D134" s="82">
        <v>67</v>
      </c>
      <c r="E134" s="38">
        <v>62.712591289201093</v>
      </c>
      <c r="F134" s="38">
        <v>65.888072999232165</v>
      </c>
      <c r="G134" s="38">
        <v>72</v>
      </c>
      <c r="H134" s="38">
        <v>79.041346153846149</v>
      </c>
      <c r="I134" s="38">
        <f t="shared" si="5"/>
        <v>69.328402088455888</v>
      </c>
    </row>
    <row r="135" spans="1:9" x14ac:dyDescent="0.3">
      <c r="A135" s="33" t="s">
        <v>4</v>
      </c>
      <c r="B135" s="37">
        <v>2978</v>
      </c>
      <c r="C135" s="35" t="s">
        <v>290</v>
      </c>
      <c r="D135" s="82">
        <v>108</v>
      </c>
      <c r="E135" s="38">
        <v>110.27782790049726</v>
      </c>
      <c r="F135" s="38">
        <v>115.85620024005192</v>
      </c>
      <c r="G135" s="38">
        <v>101</v>
      </c>
      <c r="H135" s="38">
        <v>95.477307758177773</v>
      </c>
      <c r="I135" s="38">
        <f t="shared" si="5"/>
        <v>106.12226717974538</v>
      </c>
    </row>
    <row r="136" spans="1:9" x14ac:dyDescent="0.3">
      <c r="A136" s="33" t="s">
        <v>4</v>
      </c>
      <c r="B136" s="37">
        <v>3182</v>
      </c>
      <c r="C136" s="35" t="s">
        <v>290</v>
      </c>
      <c r="D136" s="82">
        <v>95</v>
      </c>
      <c r="E136" s="38">
        <v>98</v>
      </c>
      <c r="F136" s="38">
        <v>78.929084946711228</v>
      </c>
      <c r="G136" s="38">
        <v>83</v>
      </c>
      <c r="H136" s="38">
        <v>79.69045776918118</v>
      </c>
      <c r="I136" s="38">
        <f t="shared" si="5"/>
        <v>86.923908543178484</v>
      </c>
    </row>
    <row r="137" spans="1:9" x14ac:dyDescent="0.3">
      <c r="A137" s="33" t="s">
        <v>4</v>
      </c>
      <c r="B137" s="37">
        <v>3590</v>
      </c>
      <c r="C137" s="35" t="s">
        <v>279</v>
      </c>
      <c r="D137" s="82">
        <v>39</v>
      </c>
      <c r="E137" s="38">
        <v>64</v>
      </c>
      <c r="F137" s="38">
        <v>53</v>
      </c>
      <c r="G137" s="38">
        <v>52</v>
      </c>
      <c r="H137" s="38">
        <v>56.685630341880341</v>
      </c>
      <c r="I137" s="38">
        <f t="shared" si="5"/>
        <v>52.937126068376074</v>
      </c>
    </row>
    <row r="138" spans="1:9" x14ac:dyDescent="0.3">
      <c r="A138" s="33" t="s">
        <v>4</v>
      </c>
      <c r="B138" s="37">
        <v>3668</v>
      </c>
      <c r="C138" s="35" t="s">
        <v>279</v>
      </c>
      <c r="D138" s="82">
        <v>53</v>
      </c>
      <c r="E138" s="38">
        <v>64</v>
      </c>
      <c r="F138" s="38">
        <v>98.956718815111984</v>
      </c>
      <c r="G138" s="38">
        <v>109</v>
      </c>
      <c r="H138" s="38">
        <v>61.602975724353961</v>
      </c>
      <c r="I138" s="38">
        <f t="shared" si="5"/>
        <v>77.311938907893179</v>
      </c>
    </row>
    <row r="139" spans="1:9" x14ac:dyDescent="0.3">
      <c r="A139" s="33" t="s">
        <v>4</v>
      </c>
      <c r="B139" s="37">
        <v>3677</v>
      </c>
      <c r="C139" s="35" t="s">
        <v>290</v>
      </c>
      <c r="D139" s="82">
        <v>55</v>
      </c>
      <c r="E139" s="38">
        <v>53</v>
      </c>
      <c r="F139" s="38">
        <v>54.096098637568304</v>
      </c>
      <c r="G139" s="38">
        <v>47</v>
      </c>
      <c r="H139" s="38">
        <v>59.241935483870968</v>
      </c>
      <c r="I139" s="38">
        <f t="shared" si="5"/>
        <v>53.667606824287851</v>
      </c>
    </row>
    <row r="140" spans="1:9" x14ac:dyDescent="0.3">
      <c r="A140" s="33" t="s">
        <v>4</v>
      </c>
      <c r="B140" s="37">
        <v>3692</v>
      </c>
      <c r="C140" s="35" t="s">
        <v>294</v>
      </c>
      <c r="D140" s="82">
        <v>53</v>
      </c>
      <c r="E140" s="38">
        <v>46</v>
      </c>
      <c r="F140" s="38">
        <v>55.810825874566866</v>
      </c>
      <c r="G140" s="38">
        <v>45</v>
      </c>
      <c r="H140" s="38">
        <v>42.859127721227424</v>
      </c>
      <c r="I140" s="38">
        <f t="shared" si="5"/>
        <v>48.533990719158858</v>
      </c>
    </row>
    <row r="141" spans="1:9" x14ac:dyDescent="0.3">
      <c r="A141" s="33" t="s">
        <v>4</v>
      </c>
      <c r="B141" s="37">
        <v>4550</v>
      </c>
      <c r="C141" s="35" t="s">
        <v>295</v>
      </c>
      <c r="D141" s="81">
        <v>107</v>
      </c>
      <c r="E141" s="55">
        <v>87</v>
      </c>
      <c r="F141" s="55">
        <v>90.304280155642019</v>
      </c>
      <c r="G141" s="55">
        <v>90</v>
      </c>
      <c r="H141" s="55">
        <v>91.551699204627624</v>
      </c>
      <c r="I141" s="55">
        <f t="shared" si="5"/>
        <v>93.171195872053929</v>
      </c>
    </row>
    <row r="142" spans="1:9" x14ac:dyDescent="0.3">
      <c r="A142" s="33" t="s">
        <v>4</v>
      </c>
      <c r="B142" s="37">
        <v>4668</v>
      </c>
      <c r="C142" s="35" t="s">
        <v>279</v>
      </c>
      <c r="D142" s="82">
        <v>49</v>
      </c>
      <c r="E142" s="38">
        <v>57.732962403439288</v>
      </c>
      <c r="F142" s="38" t="s">
        <v>182</v>
      </c>
      <c r="G142" s="38" t="s">
        <v>182</v>
      </c>
      <c r="H142" s="38">
        <v>0</v>
      </c>
      <c r="I142" s="38">
        <f t="shared" si="5"/>
        <v>35.577654134479765</v>
      </c>
    </row>
    <row r="143" spans="1:9" x14ac:dyDescent="0.3">
      <c r="A143" s="33" t="s">
        <v>4</v>
      </c>
      <c r="B143" s="37">
        <v>4669</v>
      </c>
      <c r="C143" s="35" t="s">
        <v>296</v>
      </c>
      <c r="D143" s="82">
        <v>90</v>
      </c>
      <c r="E143" s="38">
        <v>83</v>
      </c>
      <c r="F143" s="38">
        <v>87.143783771783546</v>
      </c>
      <c r="G143" s="38">
        <v>82</v>
      </c>
      <c r="H143" s="38">
        <v>90.021044001093216</v>
      </c>
      <c r="I143" s="38">
        <f t="shared" si="5"/>
        <v>86.432965554575361</v>
      </c>
    </row>
    <row r="144" spans="1:9" x14ac:dyDescent="0.3">
      <c r="A144" s="33" t="s">
        <v>4</v>
      </c>
      <c r="B144" s="37">
        <v>4734</v>
      </c>
      <c r="C144" s="35" t="s">
        <v>297</v>
      </c>
      <c r="D144" s="82">
        <v>89</v>
      </c>
      <c r="E144" s="38">
        <v>86.494969574732977</v>
      </c>
      <c r="F144" s="38">
        <v>82.444985454892247</v>
      </c>
      <c r="G144" s="38">
        <v>90</v>
      </c>
      <c r="H144" s="38">
        <v>95.186749333572948</v>
      </c>
      <c r="I144" s="38">
        <f t="shared" si="5"/>
        <v>88.62534087263964</v>
      </c>
    </row>
    <row r="145" spans="1:9" x14ac:dyDescent="0.3">
      <c r="A145" s="33" t="s">
        <v>4</v>
      </c>
      <c r="B145" s="37">
        <v>6040</v>
      </c>
      <c r="C145" s="35" t="s">
        <v>298</v>
      </c>
      <c r="D145" s="82">
        <v>104</v>
      </c>
      <c r="E145" s="38">
        <v>108.50556557340819</v>
      </c>
      <c r="F145" s="38">
        <v>108.78845389763123</v>
      </c>
      <c r="G145" s="38">
        <v>88</v>
      </c>
      <c r="H145" s="38">
        <v>73.707826688032171</v>
      </c>
      <c r="I145" s="38">
        <f t="shared" si="5"/>
        <v>96.600369231814312</v>
      </c>
    </row>
    <row r="146" spans="1:9" x14ac:dyDescent="0.3">
      <c r="A146" s="33" t="s">
        <v>4</v>
      </c>
      <c r="B146" s="37">
        <v>7299</v>
      </c>
      <c r="C146" s="35" t="s">
        <v>367</v>
      </c>
      <c r="D146" s="82">
        <v>85</v>
      </c>
      <c r="E146" s="38">
        <v>64</v>
      </c>
      <c r="F146" s="38" t="s">
        <v>182</v>
      </c>
      <c r="G146" s="38" t="s">
        <v>182</v>
      </c>
      <c r="H146" s="38">
        <v>0</v>
      </c>
      <c r="I146" s="38">
        <f t="shared" si="5"/>
        <v>49.666666666666664</v>
      </c>
    </row>
    <row r="147" spans="1:9" x14ac:dyDescent="0.3">
      <c r="A147" s="33" t="s">
        <v>4</v>
      </c>
      <c r="B147" s="37">
        <v>7999</v>
      </c>
      <c r="C147" s="35" t="s">
        <v>290</v>
      </c>
      <c r="D147" s="82">
        <v>64</v>
      </c>
      <c r="E147" s="38">
        <v>62</v>
      </c>
      <c r="F147" s="38">
        <v>59.825458563390349</v>
      </c>
      <c r="G147" s="38">
        <v>56</v>
      </c>
      <c r="H147" s="38">
        <v>60.212582445459162</v>
      </c>
      <c r="I147" s="38">
        <f t="shared" si="5"/>
        <v>60.407608201769904</v>
      </c>
    </row>
    <row r="148" spans="1:9" x14ac:dyDescent="0.3">
      <c r="A148" s="33" t="s">
        <v>4</v>
      </c>
      <c r="B148" s="37">
        <v>8417</v>
      </c>
      <c r="C148" s="35" t="s">
        <v>290</v>
      </c>
      <c r="D148" s="82">
        <v>49</v>
      </c>
      <c r="E148" s="38">
        <v>53</v>
      </c>
      <c r="F148" s="38">
        <v>57.40918685514611</v>
      </c>
      <c r="G148" s="38">
        <v>52</v>
      </c>
      <c r="H148" s="38">
        <v>53.624819813916922</v>
      </c>
      <c r="I148" s="38">
        <f t="shared" si="5"/>
        <v>53.006801333812611</v>
      </c>
    </row>
    <row r="149" spans="1:9" x14ac:dyDescent="0.3">
      <c r="A149" s="33" t="s">
        <v>4</v>
      </c>
      <c r="B149" s="37">
        <v>11863</v>
      </c>
      <c r="C149" s="35" t="s">
        <v>299</v>
      </c>
      <c r="D149" s="81">
        <v>124</v>
      </c>
      <c r="E149" s="38">
        <v>116.57669991402859</v>
      </c>
      <c r="F149" s="38">
        <v>119.75411439410162</v>
      </c>
      <c r="G149" s="38">
        <v>111</v>
      </c>
      <c r="H149" s="38">
        <v>90.113819166419319</v>
      </c>
      <c r="I149" s="38">
        <f t="shared" si="5"/>
        <v>112.28892669490992</v>
      </c>
    </row>
    <row r="150" spans="1:9" x14ac:dyDescent="0.3">
      <c r="A150" s="33"/>
      <c r="B150" s="37"/>
      <c r="C150" s="35"/>
      <c r="D150" s="82"/>
      <c r="E150" s="38"/>
      <c r="F150" s="38"/>
      <c r="G150" s="38"/>
      <c r="H150" s="38"/>
      <c r="I150" s="38"/>
    </row>
    <row r="151" spans="1:9" x14ac:dyDescent="0.3">
      <c r="A151" s="40"/>
      <c r="B151" s="56"/>
      <c r="C151" s="42"/>
      <c r="D151" s="83"/>
      <c r="E151" s="43"/>
      <c r="F151" s="43"/>
      <c r="G151" s="43"/>
      <c r="H151" s="43"/>
      <c r="I151" s="43"/>
    </row>
    <row r="152" spans="1:9" x14ac:dyDescent="0.3">
      <c r="A152" s="50"/>
      <c r="B152" s="45" t="s">
        <v>300</v>
      </c>
      <c r="C152" s="51"/>
      <c r="D152" s="82">
        <v>108</v>
      </c>
      <c r="E152" s="38">
        <v>114</v>
      </c>
      <c r="F152" s="38">
        <v>104.87854235848108</v>
      </c>
      <c r="G152" s="38">
        <v>99.328667861489535</v>
      </c>
      <c r="H152" s="38">
        <v>85.07841302622559</v>
      </c>
      <c r="I152" s="38">
        <f>AVERAGE(D152:H152)</f>
        <v>102.25712464923923</v>
      </c>
    </row>
    <row r="153" spans="1:9" x14ac:dyDescent="0.3">
      <c r="A153" s="47"/>
      <c r="B153" s="57"/>
      <c r="C153" s="48"/>
      <c r="D153" s="84"/>
      <c r="E153" s="49"/>
      <c r="F153" s="49"/>
      <c r="G153" s="49"/>
      <c r="H153" s="49"/>
      <c r="I153" s="49"/>
    </row>
    <row r="154" spans="1:9" x14ac:dyDescent="0.3">
      <c r="A154" s="33"/>
      <c r="B154" s="37"/>
      <c r="C154" s="35"/>
      <c r="D154" s="82"/>
      <c r="E154" s="38"/>
      <c r="F154" s="38"/>
      <c r="G154" s="38"/>
      <c r="H154" s="38"/>
      <c r="I154" s="38"/>
    </row>
    <row r="155" spans="1:9" x14ac:dyDescent="0.3">
      <c r="A155" s="33" t="s">
        <v>40</v>
      </c>
      <c r="B155" s="37">
        <v>742</v>
      </c>
      <c r="C155" s="35" t="s">
        <v>301</v>
      </c>
      <c r="D155" s="82">
        <v>72</v>
      </c>
      <c r="E155" s="38">
        <v>71.249755444064078</v>
      </c>
      <c r="F155" s="38">
        <v>95.506744819658095</v>
      </c>
      <c r="G155" s="38">
        <v>93</v>
      </c>
      <c r="H155" s="38">
        <v>94.206888796067219</v>
      </c>
      <c r="I155" s="38">
        <f t="shared" ref="I155:I165" si="6">AVERAGE(D155:H155)</f>
        <v>85.192677811957878</v>
      </c>
    </row>
    <row r="156" spans="1:9" x14ac:dyDescent="0.3">
      <c r="A156" s="33" t="s">
        <v>40</v>
      </c>
      <c r="B156" s="37">
        <v>2980</v>
      </c>
      <c r="C156" s="35" t="s">
        <v>302</v>
      </c>
      <c r="D156" s="82">
        <v>83</v>
      </c>
      <c r="E156" s="38">
        <v>99</v>
      </c>
      <c r="F156" s="38">
        <v>77.671371349083344</v>
      </c>
      <c r="G156" s="38">
        <v>79</v>
      </c>
      <c r="H156" s="38">
        <v>77.001494489071547</v>
      </c>
      <c r="I156" s="38">
        <f t="shared" si="6"/>
        <v>83.134573167630975</v>
      </c>
    </row>
    <row r="157" spans="1:9" x14ac:dyDescent="0.3">
      <c r="A157" s="33" t="s">
        <v>40</v>
      </c>
      <c r="B157" s="37">
        <v>2981</v>
      </c>
      <c r="C157" s="35" t="s">
        <v>303</v>
      </c>
      <c r="D157" s="82">
        <v>74</v>
      </c>
      <c r="E157" s="38">
        <v>64.455558106267674</v>
      </c>
      <c r="F157" s="38">
        <v>69.279342052821548</v>
      </c>
      <c r="G157" s="38">
        <v>72.357716632970451</v>
      </c>
      <c r="H157" s="38">
        <v>76.023555251503254</v>
      </c>
      <c r="I157" s="38">
        <f t="shared" si="6"/>
        <v>71.223234408712585</v>
      </c>
    </row>
    <row r="158" spans="1:9" x14ac:dyDescent="0.3">
      <c r="A158" s="33" t="s">
        <v>40</v>
      </c>
      <c r="B158" s="37">
        <v>7692</v>
      </c>
      <c r="C158" s="35" t="s">
        <v>304</v>
      </c>
      <c r="D158" s="82">
        <v>82</v>
      </c>
      <c r="E158" s="38">
        <v>132.3012992644787</v>
      </c>
      <c r="F158" s="38">
        <v>97.559280105305945</v>
      </c>
      <c r="G158" s="38">
        <v>131</v>
      </c>
      <c r="H158" s="38">
        <v>97.027366863905314</v>
      </c>
      <c r="I158" s="38">
        <f t="shared" si="6"/>
        <v>107.97758924673799</v>
      </c>
    </row>
    <row r="159" spans="1:9" x14ac:dyDescent="0.3">
      <c r="A159" s="33" t="s">
        <v>40</v>
      </c>
      <c r="B159" s="37">
        <v>10350</v>
      </c>
      <c r="C159" s="35" t="s">
        <v>279</v>
      </c>
      <c r="D159" s="82">
        <v>61</v>
      </c>
      <c r="E159" s="38">
        <v>53.545915451144005</v>
      </c>
      <c r="F159" s="38">
        <v>53.689212076779967</v>
      </c>
      <c r="G159" s="38">
        <v>51</v>
      </c>
      <c r="H159" s="38">
        <v>31.855685131195333</v>
      </c>
      <c r="I159" s="38">
        <f t="shared" si="6"/>
        <v>50.218162531823864</v>
      </c>
    </row>
    <row r="160" spans="1:9" x14ac:dyDescent="0.3">
      <c r="A160" s="33" t="s">
        <v>40</v>
      </c>
      <c r="B160" s="37">
        <v>10795</v>
      </c>
      <c r="C160" s="35" t="s">
        <v>305</v>
      </c>
      <c r="D160" s="82">
        <v>68</v>
      </c>
      <c r="E160" s="38">
        <v>67.493818743691364</v>
      </c>
      <c r="F160" s="38">
        <v>66.520933146357493</v>
      </c>
      <c r="G160" s="38">
        <v>65</v>
      </c>
      <c r="H160" s="38">
        <v>78.601712528057206</v>
      </c>
      <c r="I160" s="38">
        <f t="shared" si="6"/>
        <v>69.123292883621204</v>
      </c>
    </row>
    <row r="161" spans="1:9" x14ac:dyDescent="0.3">
      <c r="A161" s="33" t="s">
        <v>40</v>
      </c>
      <c r="B161" s="37">
        <v>11218</v>
      </c>
      <c r="C161" s="35" t="s">
        <v>306</v>
      </c>
      <c r="D161" s="82">
        <v>89</v>
      </c>
      <c r="E161" s="38">
        <v>87.739666757916453</v>
      </c>
      <c r="F161" s="38">
        <v>72.455702299546687</v>
      </c>
      <c r="G161" s="38">
        <v>74</v>
      </c>
      <c r="H161" s="38">
        <v>59.211462546907761</v>
      </c>
      <c r="I161" s="38">
        <f t="shared" si="6"/>
        <v>76.481366320874173</v>
      </c>
    </row>
    <row r="162" spans="1:9" x14ac:dyDescent="0.3">
      <c r="A162" s="33" t="s">
        <v>40</v>
      </c>
      <c r="B162" s="37">
        <v>11245</v>
      </c>
      <c r="C162" s="35" t="s">
        <v>307</v>
      </c>
      <c r="D162" s="82">
        <v>82</v>
      </c>
      <c r="E162" s="38">
        <v>80</v>
      </c>
      <c r="F162" s="38">
        <v>91.307437776304766</v>
      </c>
      <c r="G162" s="38">
        <v>85</v>
      </c>
      <c r="H162" s="38">
        <v>93.428176249753022</v>
      </c>
      <c r="I162" s="38">
        <f t="shared" si="6"/>
        <v>86.347122805211555</v>
      </c>
    </row>
    <row r="163" spans="1:9" x14ac:dyDescent="0.3">
      <c r="A163" s="33" t="s">
        <v>40</v>
      </c>
      <c r="B163" s="37">
        <v>12351</v>
      </c>
      <c r="C163" s="35" t="s">
        <v>308</v>
      </c>
      <c r="D163" s="82">
        <v>57</v>
      </c>
      <c r="E163" s="38">
        <v>56.41960044250667</v>
      </c>
      <c r="F163" s="38">
        <v>49.744066518570733</v>
      </c>
      <c r="G163" s="38">
        <v>50</v>
      </c>
      <c r="H163" s="38">
        <v>55.177827747249097</v>
      </c>
      <c r="I163" s="38">
        <f t="shared" si="6"/>
        <v>53.668298941665306</v>
      </c>
    </row>
    <row r="164" spans="1:9" x14ac:dyDescent="0.3">
      <c r="A164" s="33" t="s">
        <v>40</v>
      </c>
      <c r="B164" s="66">
        <v>20142</v>
      </c>
      <c r="C164" s="35" t="s">
        <v>309</v>
      </c>
      <c r="D164" s="82">
        <v>81</v>
      </c>
      <c r="E164" s="38">
        <v>82.915600271414306</v>
      </c>
      <c r="F164" s="38">
        <v>76.855912403299214</v>
      </c>
      <c r="G164" s="38">
        <v>70</v>
      </c>
      <c r="H164" s="38">
        <v>82.104111064971221</v>
      </c>
      <c r="I164" s="38">
        <f t="shared" si="6"/>
        <v>78.57512474793694</v>
      </c>
    </row>
    <row r="165" spans="1:9" x14ac:dyDescent="0.3">
      <c r="A165" s="33" t="s">
        <v>40</v>
      </c>
      <c r="B165" s="37">
        <v>20143</v>
      </c>
      <c r="C165" s="35" t="s">
        <v>310</v>
      </c>
      <c r="D165" s="82">
        <v>96</v>
      </c>
      <c r="E165" s="38">
        <v>80</v>
      </c>
      <c r="F165" s="38">
        <v>78.734054483929398</v>
      </c>
      <c r="G165" s="38">
        <v>77</v>
      </c>
      <c r="H165" s="38">
        <v>79.057795529682537</v>
      </c>
      <c r="I165" s="38">
        <f t="shared" si="6"/>
        <v>82.158370002722393</v>
      </c>
    </row>
    <row r="166" spans="1:9" x14ac:dyDescent="0.3">
      <c r="A166" s="33"/>
      <c r="B166" s="37"/>
      <c r="C166" s="35"/>
      <c r="D166" s="82"/>
      <c r="E166" s="38"/>
      <c r="F166" s="38"/>
      <c r="G166" s="38"/>
      <c r="H166" s="38"/>
      <c r="I166" s="38"/>
    </row>
    <row r="167" spans="1:9" x14ac:dyDescent="0.3">
      <c r="A167" s="40"/>
      <c r="B167" s="56"/>
      <c r="C167" s="42"/>
      <c r="D167" s="83"/>
      <c r="E167" s="43"/>
      <c r="F167" s="43"/>
      <c r="G167" s="43"/>
      <c r="H167" s="43"/>
      <c r="I167" s="43"/>
    </row>
    <row r="168" spans="1:9" x14ac:dyDescent="0.3">
      <c r="A168" s="50"/>
      <c r="B168" s="45" t="s">
        <v>311</v>
      </c>
      <c r="C168" s="51"/>
      <c r="D168" s="82">
        <v>82</v>
      </c>
      <c r="E168" s="38">
        <v>84</v>
      </c>
      <c r="F168" s="38">
        <v>75.223109039474039</v>
      </c>
      <c r="G168" s="38">
        <v>72.321416769543063</v>
      </c>
      <c r="H168" s="38">
        <v>78.493261512799663</v>
      </c>
      <c r="I168" s="38">
        <f>AVERAGE(D168:H168)</f>
        <v>78.40755746436335</v>
      </c>
    </row>
    <row r="169" spans="1:9" x14ac:dyDescent="0.3">
      <c r="A169" s="47"/>
      <c r="B169" s="57"/>
      <c r="C169" s="48"/>
      <c r="D169" s="84"/>
      <c r="E169" s="49"/>
      <c r="F169" s="49"/>
      <c r="G169" s="49"/>
      <c r="H169" s="49"/>
      <c r="I169" s="49"/>
    </row>
    <row r="170" spans="1:9" x14ac:dyDescent="0.3">
      <c r="A170" s="33"/>
      <c r="B170" s="37"/>
      <c r="C170" s="35"/>
      <c r="D170" s="82"/>
      <c r="E170" s="38"/>
      <c r="F170" s="38"/>
      <c r="G170" s="38"/>
      <c r="H170" s="38"/>
      <c r="I170" s="38"/>
    </row>
    <row r="171" spans="1:9" x14ac:dyDescent="0.3">
      <c r="A171" s="33" t="s">
        <v>2</v>
      </c>
      <c r="B171" s="37">
        <v>341</v>
      </c>
      <c r="C171" s="35" t="s">
        <v>312</v>
      </c>
      <c r="D171" s="82">
        <v>70</v>
      </c>
      <c r="E171" s="38">
        <v>80.815970403002893</v>
      </c>
      <c r="F171" s="38">
        <v>100.77577664891908</v>
      </c>
      <c r="G171" s="38">
        <v>56</v>
      </c>
      <c r="H171" s="38">
        <v>51.443076170282161</v>
      </c>
      <c r="I171" s="38">
        <f t="shared" ref="I171:I200" si="7">AVERAGE(D171:H171)</f>
        <v>71.806964644440825</v>
      </c>
    </row>
    <row r="172" spans="1:9" x14ac:dyDescent="0.3">
      <c r="A172" s="33" t="s">
        <v>2</v>
      </c>
      <c r="B172" s="37">
        <v>645</v>
      </c>
      <c r="C172" s="35" t="s">
        <v>313</v>
      </c>
      <c r="D172" s="82">
        <v>69</v>
      </c>
      <c r="E172" s="38">
        <v>70</v>
      </c>
      <c r="F172" s="38">
        <v>49.30477580347997</v>
      </c>
      <c r="G172" s="38">
        <v>87</v>
      </c>
      <c r="H172" s="38">
        <v>89.314064469656032</v>
      </c>
      <c r="I172" s="38">
        <f t="shared" si="7"/>
        <v>72.923768054627203</v>
      </c>
    </row>
    <row r="173" spans="1:9" x14ac:dyDescent="0.3">
      <c r="A173" s="33" t="s">
        <v>2</v>
      </c>
      <c r="B173" s="37">
        <v>1616</v>
      </c>
      <c r="C173" s="35" t="s">
        <v>314</v>
      </c>
      <c r="D173" s="82">
        <v>87</v>
      </c>
      <c r="E173" s="38">
        <v>85</v>
      </c>
      <c r="F173" s="38">
        <v>81.803647994744338</v>
      </c>
      <c r="G173" s="38">
        <v>70</v>
      </c>
      <c r="H173" s="38">
        <v>74.015920398009939</v>
      </c>
      <c r="I173" s="38">
        <f t="shared" si="7"/>
        <v>79.563913678550847</v>
      </c>
    </row>
    <row r="174" spans="1:9" x14ac:dyDescent="0.3">
      <c r="A174" s="33" t="s">
        <v>2</v>
      </c>
      <c r="B174" s="37">
        <v>1625</v>
      </c>
      <c r="C174" s="35" t="s">
        <v>315</v>
      </c>
      <c r="D174" s="82">
        <v>159</v>
      </c>
      <c r="E174" s="38">
        <v>180.49996652181861</v>
      </c>
      <c r="F174" s="38">
        <v>156.60200840126737</v>
      </c>
      <c r="G174" s="38">
        <v>156</v>
      </c>
      <c r="H174" s="38">
        <v>137.67679558011051</v>
      </c>
      <c r="I174" s="38">
        <f t="shared" si="7"/>
        <v>157.95575410063927</v>
      </c>
    </row>
    <row r="175" spans="1:9" x14ac:dyDescent="0.3">
      <c r="A175" s="33" t="s">
        <v>2</v>
      </c>
      <c r="B175" s="37">
        <v>2332</v>
      </c>
      <c r="C175" s="35" t="s">
        <v>316</v>
      </c>
      <c r="D175" s="82">
        <v>128</v>
      </c>
      <c r="E175" s="38">
        <v>144</v>
      </c>
      <c r="F175" s="38">
        <v>123.60173509893876</v>
      </c>
      <c r="G175" s="38">
        <v>132</v>
      </c>
      <c r="H175" s="38">
        <v>180.20908071748877</v>
      </c>
      <c r="I175" s="38">
        <f t="shared" si="7"/>
        <v>141.5621631632855</v>
      </c>
    </row>
    <row r="176" spans="1:9" x14ac:dyDescent="0.3">
      <c r="A176" s="33" t="s">
        <v>2</v>
      </c>
      <c r="B176" s="37">
        <v>3415</v>
      </c>
      <c r="C176" s="35" t="s">
        <v>317</v>
      </c>
      <c r="D176" s="82">
        <v>78</v>
      </c>
      <c r="E176" s="38">
        <v>77.299225892195565</v>
      </c>
      <c r="F176" s="38">
        <v>77.858128501617756</v>
      </c>
      <c r="G176" s="38">
        <v>80</v>
      </c>
      <c r="H176" s="38">
        <v>72.242195909580204</v>
      </c>
      <c r="I176" s="38">
        <f t="shared" si="7"/>
        <v>77.079910060678714</v>
      </c>
    </row>
    <row r="177" spans="1:9" x14ac:dyDescent="0.3">
      <c r="A177" s="33" t="s">
        <v>2</v>
      </c>
      <c r="B177" s="37">
        <v>4005</v>
      </c>
      <c r="C177" s="35" t="s">
        <v>318</v>
      </c>
      <c r="D177" s="82">
        <v>90</v>
      </c>
      <c r="E177" s="38">
        <v>37</v>
      </c>
      <c r="F177" s="38">
        <v>90.254813729407445</v>
      </c>
      <c r="G177" s="38">
        <v>89</v>
      </c>
      <c r="H177" s="38">
        <v>82.981825212683674</v>
      </c>
      <c r="I177" s="38">
        <f t="shared" si="7"/>
        <v>77.847327788418212</v>
      </c>
    </row>
    <row r="178" spans="1:9" x14ac:dyDescent="0.3">
      <c r="A178" s="33" t="s">
        <v>2</v>
      </c>
      <c r="B178" s="37">
        <v>4607</v>
      </c>
      <c r="C178" s="35" t="s">
        <v>319</v>
      </c>
      <c r="D178" s="82">
        <v>126</v>
      </c>
      <c r="E178" s="38">
        <v>138.03515224188681</v>
      </c>
      <c r="F178" s="38">
        <v>112.84439986230004</v>
      </c>
      <c r="G178" s="38">
        <v>118</v>
      </c>
      <c r="H178" s="38">
        <v>113.20264355962473</v>
      </c>
      <c r="I178" s="38">
        <f t="shared" si="7"/>
        <v>121.6164391327623</v>
      </c>
    </row>
    <row r="179" spans="1:9" x14ac:dyDescent="0.3">
      <c r="A179" s="33" t="s">
        <v>2</v>
      </c>
      <c r="B179" s="37">
        <v>4658</v>
      </c>
      <c r="C179" s="35" t="s">
        <v>320</v>
      </c>
      <c r="D179" s="82">
        <v>122</v>
      </c>
      <c r="E179" s="38">
        <v>119.46058890606982</v>
      </c>
      <c r="F179" s="38">
        <v>115.28208744698647</v>
      </c>
      <c r="G179" s="38">
        <v>115</v>
      </c>
      <c r="H179" s="38">
        <v>112.65175733782014</v>
      </c>
      <c r="I179" s="38">
        <f t="shared" si="7"/>
        <v>116.87888673817528</v>
      </c>
    </row>
    <row r="180" spans="1:9" x14ac:dyDescent="0.3">
      <c r="A180" s="33" t="s">
        <v>2</v>
      </c>
      <c r="B180" s="37">
        <v>4912</v>
      </c>
      <c r="C180" s="35" t="s">
        <v>321</v>
      </c>
      <c r="D180" s="82">
        <v>116</v>
      </c>
      <c r="E180" s="38">
        <v>110</v>
      </c>
      <c r="F180" s="38">
        <v>104.97311834216194</v>
      </c>
      <c r="G180" s="38">
        <v>105</v>
      </c>
      <c r="H180" s="38">
        <v>93.633806580537211</v>
      </c>
      <c r="I180" s="38">
        <f t="shared" si="7"/>
        <v>105.92138498453983</v>
      </c>
    </row>
    <row r="181" spans="1:9" x14ac:dyDescent="0.3">
      <c r="A181" s="33" t="s">
        <v>2</v>
      </c>
      <c r="B181" s="37">
        <v>5251</v>
      </c>
      <c r="C181" s="35" t="s">
        <v>322</v>
      </c>
      <c r="D181" s="82">
        <v>313</v>
      </c>
      <c r="E181" s="38">
        <v>171</v>
      </c>
      <c r="F181" s="38">
        <v>228.82728660867127</v>
      </c>
      <c r="G181" s="38">
        <v>196</v>
      </c>
      <c r="H181" s="38">
        <v>238.92302565811394</v>
      </c>
      <c r="I181" s="38">
        <f t="shared" si="7"/>
        <v>229.55006245335707</v>
      </c>
    </row>
    <row r="182" spans="1:9" x14ac:dyDescent="0.3">
      <c r="A182" s="33" t="s">
        <v>2</v>
      </c>
      <c r="B182" s="37">
        <v>5750</v>
      </c>
      <c r="C182" s="35" t="s">
        <v>323</v>
      </c>
      <c r="D182" s="82">
        <v>91</v>
      </c>
      <c r="E182" s="38">
        <v>107.83590764774982</v>
      </c>
      <c r="F182" s="38">
        <v>119.12742885221417</v>
      </c>
      <c r="G182" s="38">
        <v>94</v>
      </c>
      <c r="H182" s="38">
        <v>130.23239436619718</v>
      </c>
      <c r="I182" s="38">
        <f t="shared" si="7"/>
        <v>108.43914617323223</v>
      </c>
    </row>
    <row r="183" spans="1:9" x14ac:dyDescent="0.3">
      <c r="A183" s="33" t="s">
        <v>2</v>
      </c>
      <c r="B183" s="37">
        <v>5870</v>
      </c>
      <c r="C183" s="35" t="s">
        <v>324</v>
      </c>
      <c r="D183" s="82">
        <v>92</v>
      </c>
      <c r="E183" s="38">
        <v>79</v>
      </c>
      <c r="F183" s="38">
        <v>88.284580508974216</v>
      </c>
      <c r="G183" s="38">
        <v>110</v>
      </c>
      <c r="H183" s="38">
        <v>106.91628614916287</v>
      </c>
      <c r="I183" s="38">
        <f t="shared" si="7"/>
        <v>95.240173331627417</v>
      </c>
    </row>
    <row r="184" spans="1:9" x14ac:dyDescent="0.3">
      <c r="A184" s="33" t="s">
        <v>2</v>
      </c>
      <c r="B184" s="37">
        <v>5893</v>
      </c>
      <c r="C184" s="35" t="s">
        <v>325</v>
      </c>
      <c r="D184" s="82">
        <v>107</v>
      </c>
      <c r="E184" s="38">
        <v>127</v>
      </c>
      <c r="F184" s="38">
        <v>78.45375523397999</v>
      </c>
      <c r="G184" s="38">
        <v>95</v>
      </c>
      <c r="H184" s="38">
        <v>139.36503856041131</v>
      </c>
      <c r="I184" s="38">
        <f t="shared" si="7"/>
        <v>109.36375875887828</v>
      </c>
    </row>
    <row r="185" spans="1:9" x14ac:dyDescent="0.3">
      <c r="A185" s="33" t="s">
        <v>2</v>
      </c>
      <c r="B185" s="37">
        <v>6124</v>
      </c>
      <c r="C185" s="35" t="s">
        <v>326</v>
      </c>
      <c r="D185" s="82">
        <v>94</v>
      </c>
      <c r="E185" s="38">
        <v>87.070533569689445</v>
      </c>
      <c r="F185" s="38">
        <v>91.009494834462103</v>
      </c>
      <c r="G185" s="38">
        <v>97</v>
      </c>
      <c r="H185" s="38">
        <v>79.226911314984719</v>
      </c>
      <c r="I185" s="38">
        <f t="shared" si="7"/>
        <v>89.661387943827251</v>
      </c>
    </row>
    <row r="186" spans="1:9" x14ac:dyDescent="0.3">
      <c r="A186" s="33" t="s">
        <v>2</v>
      </c>
      <c r="B186" s="37">
        <v>6174</v>
      </c>
      <c r="C186" s="35" t="s">
        <v>327</v>
      </c>
      <c r="D186" s="82">
        <v>135</v>
      </c>
      <c r="E186" s="38">
        <v>69</v>
      </c>
      <c r="F186" s="38">
        <v>67.291639725821724</v>
      </c>
      <c r="G186" s="38">
        <v>77</v>
      </c>
      <c r="H186" s="38">
        <v>64.00888888888889</v>
      </c>
      <c r="I186" s="38">
        <f t="shared" si="7"/>
        <v>82.460105722942131</v>
      </c>
    </row>
    <row r="187" spans="1:9" x14ac:dyDescent="0.3">
      <c r="A187" s="33" t="s">
        <v>2</v>
      </c>
      <c r="B187" s="37">
        <v>6505</v>
      </c>
      <c r="C187" s="35" t="s">
        <v>328</v>
      </c>
      <c r="D187" s="82">
        <v>97</v>
      </c>
      <c r="E187" s="38">
        <v>89.473714709153072</v>
      </c>
      <c r="F187" s="38">
        <v>79.338244206546975</v>
      </c>
      <c r="G187" s="38">
        <v>80</v>
      </c>
      <c r="H187" s="38">
        <v>76.979666254635347</v>
      </c>
      <c r="I187" s="38">
        <f t="shared" si="7"/>
        <v>84.558325034067067</v>
      </c>
    </row>
    <row r="188" spans="1:9" x14ac:dyDescent="0.3">
      <c r="A188" s="33" t="s">
        <v>2</v>
      </c>
      <c r="B188" s="37">
        <v>6506</v>
      </c>
      <c r="C188" s="35" t="s">
        <v>328</v>
      </c>
      <c r="D188" s="82">
        <v>86</v>
      </c>
      <c r="E188" s="38">
        <v>78.982211329185773</v>
      </c>
      <c r="F188" s="38">
        <v>75.395203160257807</v>
      </c>
      <c r="G188" s="38">
        <v>78</v>
      </c>
      <c r="H188" s="38">
        <v>76.602032530328003</v>
      </c>
      <c r="I188" s="38">
        <f t="shared" si="7"/>
        <v>78.995889403954322</v>
      </c>
    </row>
    <row r="189" spans="1:9" x14ac:dyDescent="0.3">
      <c r="A189" s="33" t="s">
        <v>2</v>
      </c>
      <c r="B189" s="37">
        <v>6507</v>
      </c>
      <c r="C189" s="35" t="s">
        <v>328</v>
      </c>
      <c r="D189" s="82">
        <v>55</v>
      </c>
      <c r="E189" s="38">
        <v>70.189823330793558</v>
      </c>
      <c r="F189" s="38">
        <v>63.420007027696037</v>
      </c>
      <c r="G189" s="38">
        <v>64</v>
      </c>
      <c r="H189" s="38">
        <v>71.745295843170922</v>
      </c>
      <c r="I189" s="38">
        <f t="shared" si="7"/>
        <v>64.871025240332102</v>
      </c>
    </row>
    <row r="190" spans="1:9" x14ac:dyDescent="0.3">
      <c r="A190" s="33" t="s">
        <v>2</v>
      </c>
      <c r="B190" s="37">
        <v>6508</v>
      </c>
      <c r="C190" s="35" t="s">
        <v>328</v>
      </c>
      <c r="D190" s="82">
        <v>72</v>
      </c>
      <c r="E190" s="38">
        <v>75.408541880995443</v>
      </c>
      <c r="F190" s="38">
        <v>93.29199813936404</v>
      </c>
      <c r="G190" s="38">
        <v>105</v>
      </c>
      <c r="H190" s="38">
        <v>108.36934773909562</v>
      </c>
      <c r="I190" s="38">
        <f t="shared" si="7"/>
        <v>90.813977551891028</v>
      </c>
    </row>
    <row r="191" spans="1:9" x14ac:dyDescent="0.3">
      <c r="A191" s="33" t="s">
        <v>2</v>
      </c>
      <c r="B191" s="37">
        <v>6509</v>
      </c>
      <c r="C191" s="35" t="s">
        <v>328</v>
      </c>
      <c r="D191" s="82">
        <v>130</v>
      </c>
      <c r="E191" s="38">
        <v>103.10439226363962</v>
      </c>
      <c r="F191" s="38">
        <v>93.177523822837301</v>
      </c>
      <c r="G191" s="38">
        <v>99</v>
      </c>
      <c r="H191" s="38">
        <v>103.8187624998062</v>
      </c>
      <c r="I191" s="38">
        <f t="shared" si="7"/>
        <v>105.82013571725663</v>
      </c>
    </row>
    <row r="192" spans="1:9" x14ac:dyDescent="0.3">
      <c r="A192" s="33" t="s">
        <v>2</v>
      </c>
      <c r="B192" s="37">
        <v>6624</v>
      </c>
      <c r="C192" s="35" t="s">
        <v>329</v>
      </c>
      <c r="D192" s="82">
        <v>140</v>
      </c>
      <c r="E192" s="38">
        <v>148</v>
      </c>
      <c r="F192" s="38">
        <v>129.22000586629994</v>
      </c>
      <c r="G192" s="38">
        <v>124</v>
      </c>
      <c r="H192" s="38">
        <v>131.35682197407263</v>
      </c>
      <c r="I192" s="38">
        <f t="shared" si="7"/>
        <v>134.51536556807451</v>
      </c>
    </row>
    <row r="193" spans="1:9" x14ac:dyDescent="0.3">
      <c r="A193" s="33" t="s">
        <v>2</v>
      </c>
      <c r="B193" s="37">
        <v>6920</v>
      </c>
      <c r="C193" s="35" t="s">
        <v>330</v>
      </c>
      <c r="D193" s="82">
        <v>112</v>
      </c>
      <c r="E193" s="38">
        <v>111.41910448305495</v>
      </c>
      <c r="F193" s="38">
        <v>104.87030779102358</v>
      </c>
      <c r="G193" s="38">
        <v>97</v>
      </c>
      <c r="H193" s="38">
        <v>90.268878718535476</v>
      </c>
      <c r="I193" s="38">
        <f t="shared" si="7"/>
        <v>103.1116581985228</v>
      </c>
    </row>
    <row r="194" spans="1:9" x14ac:dyDescent="0.3">
      <c r="A194" s="33" t="s">
        <v>2</v>
      </c>
      <c r="B194" s="37">
        <v>7119</v>
      </c>
      <c r="C194" s="35" t="s">
        <v>331</v>
      </c>
      <c r="D194" s="82">
        <v>123</v>
      </c>
      <c r="E194" s="38">
        <v>138</v>
      </c>
      <c r="F194" s="38">
        <v>110.91053334785168</v>
      </c>
      <c r="G194" s="38">
        <v>111</v>
      </c>
      <c r="H194" s="38">
        <v>112.2334838360123</v>
      </c>
      <c r="I194" s="38">
        <f t="shared" si="7"/>
        <v>119.02880343677279</v>
      </c>
    </row>
    <row r="195" spans="1:9" x14ac:dyDescent="0.3">
      <c r="A195" s="33" t="s">
        <v>2</v>
      </c>
      <c r="B195" s="37">
        <v>7187</v>
      </c>
      <c r="C195" s="35" t="s">
        <v>332</v>
      </c>
      <c r="D195" s="82">
        <v>144</v>
      </c>
      <c r="E195" s="38">
        <v>164.47299281908928</v>
      </c>
      <c r="F195" s="38">
        <v>156.99680851063829</v>
      </c>
      <c r="G195" s="38">
        <v>98</v>
      </c>
      <c r="H195" s="38">
        <v>82.095731707317071</v>
      </c>
      <c r="I195" s="38">
        <f t="shared" si="7"/>
        <v>129.11310660740895</v>
      </c>
    </row>
    <row r="196" spans="1:9" x14ac:dyDescent="0.3">
      <c r="A196" s="33" t="s">
        <v>2</v>
      </c>
      <c r="B196" s="37">
        <v>7328</v>
      </c>
      <c r="C196" s="35" t="s">
        <v>333</v>
      </c>
      <c r="D196" s="82">
        <v>62</v>
      </c>
      <c r="E196" s="38">
        <v>79.299214449911133</v>
      </c>
      <c r="F196" s="38">
        <v>59.642534778402279</v>
      </c>
      <c r="G196" s="38">
        <v>80</v>
      </c>
      <c r="H196" s="38">
        <v>71.463999999999999</v>
      </c>
      <c r="I196" s="38">
        <f t="shared" si="7"/>
        <v>70.481149845662671</v>
      </c>
    </row>
    <row r="197" spans="1:9" x14ac:dyDescent="0.3">
      <c r="A197" s="33" t="s">
        <v>2</v>
      </c>
      <c r="B197" s="37">
        <v>7878</v>
      </c>
      <c r="C197" s="35" t="s">
        <v>247</v>
      </c>
      <c r="D197" s="82">
        <v>70</v>
      </c>
      <c r="E197" s="38">
        <v>66</v>
      </c>
      <c r="F197" s="38">
        <v>64.070416720328438</v>
      </c>
      <c r="G197" s="38">
        <v>65</v>
      </c>
      <c r="H197" s="38">
        <v>67.021748779405243</v>
      </c>
      <c r="I197" s="38">
        <f t="shared" si="7"/>
        <v>66.418433099946739</v>
      </c>
    </row>
    <row r="198" spans="1:9" x14ac:dyDescent="0.3">
      <c r="A198" s="33" t="s">
        <v>2</v>
      </c>
      <c r="B198" s="37">
        <v>8054</v>
      </c>
      <c r="C198" s="35" t="s">
        <v>328</v>
      </c>
      <c r="D198" s="82">
        <v>86</v>
      </c>
      <c r="E198" s="38">
        <v>77.379075065976579</v>
      </c>
      <c r="F198" s="38">
        <v>72.794256219905009</v>
      </c>
      <c r="G198" s="38">
        <v>66</v>
      </c>
      <c r="H198" s="38">
        <v>66.606190622126874</v>
      </c>
      <c r="I198" s="38">
        <f t="shared" si="7"/>
        <v>73.755904381601681</v>
      </c>
    </row>
    <row r="199" spans="1:9" x14ac:dyDescent="0.3">
      <c r="A199" s="33" t="s">
        <v>2</v>
      </c>
      <c r="B199" s="37">
        <v>8344</v>
      </c>
      <c r="C199" s="35" t="s">
        <v>334</v>
      </c>
      <c r="D199" s="82">
        <v>141</v>
      </c>
      <c r="E199" s="38">
        <v>139.71681633270433</v>
      </c>
      <c r="F199" s="38">
        <v>135.03015518016184</v>
      </c>
      <c r="G199" s="38">
        <v>119</v>
      </c>
      <c r="H199" s="38">
        <v>75.327048585931834</v>
      </c>
      <c r="I199" s="38">
        <f t="shared" si="7"/>
        <v>122.01480401975959</v>
      </c>
    </row>
    <row r="200" spans="1:9" x14ac:dyDescent="0.3">
      <c r="A200" s="33" t="s">
        <v>2</v>
      </c>
      <c r="B200" s="37">
        <v>8468</v>
      </c>
      <c r="C200" s="35" t="s">
        <v>335</v>
      </c>
      <c r="D200" s="82">
        <v>57</v>
      </c>
      <c r="E200" s="38">
        <v>56</v>
      </c>
      <c r="F200" s="38">
        <v>60.556443325375163</v>
      </c>
      <c r="G200" s="38">
        <v>57</v>
      </c>
      <c r="H200" s="38">
        <v>56.229970092869515</v>
      </c>
      <c r="I200" s="38">
        <f t="shared" si="7"/>
        <v>57.35728268364894</v>
      </c>
    </row>
    <row r="201" spans="1:9" x14ac:dyDescent="0.3">
      <c r="A201" s="33" t="s">
        <v>2</v>
      </c>
      <c r="B201" s="37">
        <v>8522</v>
      </c>
      <c r="C201" s="35" t="s">
        <v>336</v>
      </c>
      <c r="D201" s="82">
        <v>94</v>
      </c>
      <c r="E201" s="38">
        <v>106.07091096767837</v>
      </c>
      <c r="F201" s="38">
        <v>124.8154429369245</v>
      </c>
      <c r="G201" s="38">
        <v>130</v>
      </c>
      <c r="H201" s="38">
        <v>124.74328991982759</v>
      </c>
      <c r="I201" s="38">
        <f t="shared" ref="I201:I235" si="8">AVERAGE(D201:H201)</f>
        <v>115.92592876488609</v>
      </c>
    </row>
    <row r="202" spans="1:9" x14ac:dyDescent="0.3">
      <c r="A202" s="33" t="s">
        <v>2</v>
      </c>
      <c r="B202" s="37">
        <v>8753</v>
      </c>
      <c r="C202" s="35" t="s">
        <v>337</v>
      </c>
      <c r="D202" s="82">
        <v>91</v>
      </c>
      <c r="E202" s="38">
        <v>108</v>
      </c>
      <c r="F202" s="38">
        <v>77.955029751870356</v>
      </c>
      <c r="G202" s="38">
        <v>80</v>
      </c>
      <c r="H202" s="38">
        <v>67.07714285714286</v>
      </c>
      <c r="I202" s="38">
        <f t="shared" si="8"/>
        <v>84.806434521802643</v>
      </c>
    </row>
    <row r="203" spans="1:9" x14ac:dyDescent="0.3">
      <c r="A203" s="33" t="s">
        <v>2</v>
      </c>
      <c r="B203" s="37">
        <v>8967</v>
      </c>
      <c r="C203" s="35" t="s">
        <v>338</v>
      </c>
      <c r="D203" s="82">
        <v>172</v>
      </c>
      <c r="E203" s="38">
        <v>149</v>
      </c>
      <c r="F203" s="38">
        <v>110.88943881378512</v>
      </c>
      <c r="G203" s="38">
        <v>158</v>
      </c>
      <c r="H203" s="38">
        <v>151.41898527004909</v>
      </c>
      <c r="I203" s="38">
        <f t="shared" si="8"/>
        <v>148.26168481676683</v>
      </c>
    </row>
    <row r="204" spans="1:9" x14ac:dyDescent="0.3">
      <c r="A204" s="33" t="s">
        <v>2</v>
      </c>
      <c r="B204" s="37">
        <v>13043</v>
      </c>
      <c r="C204" s="35" t="s">
        <v>339</v>
      </c>
      <c r="D204" s="82">
        <v>43</v>
      </c>
      <c r="E204" s="38">
        <v>51</v>
      </c>
      <c r="F204" s="38">
        <v>80.027808009794455</v>
      </c>
      <c r="G204" s="38">
        <v>82</v>
      </c>
      <c r="H204" s="38">
        <v>61.94553221787114</v>
      </c>
      <c r="I204" s="38">
        <f t="shared" si="8"/>
        <v>63.594668045533112</v>
      </c>
    </row>
    <row r="205" spans="1:9" x14ac:dyDescent="0.3">
      <c r="A205" s="33"/>
      <c r="B205" s="37"/>
      <c r="C205" s="35"/>
      <c r="D205" s="82"/>
      <c r="E205" s="38"/>
      <c r="F205" s="38"/>
      <c r="G205" s="38"/>
      <c r="H205" s="38"/>
      <c r="I205" s="38"/>
    </row>
    <row r="206" spans="1:9" x14ac:dyDescent="0.3">
      <c r="A206" s="40"/>
      <c r="B206" s="56"/>
      <c r="C206" s="42"/>
      <c r="D206" s="83"/>
      <c r="E206" s="43"/>
      <c r="F206" s="43"/>
      <c r="G206" s="43"/>
      <c r="H206" s="43"/>
      <c r="I206" s="43"/>
    </row>
    <row r="207" spans="1:9" x14ac:dyDescent="0.3">
      <c r="A207" s="50"/>
      <c r="B207" s="45" t="s">
        <v>340</v>
      </c>
      <c r="C207" s="51"/>
      <c r="D207" s="82">
        <v>109</v>
      </c>
      <c r="E207" s="38">
        <v>107</v>
      </c>
      <c r="F207" s="38">
        <v>100.80236253420732</v>
      </c>
      <c r="G207" s="38">
        <v>100.90927961567198</v>
      </c>
      <c r="H207" s="38">
        <v>97.397041058145518</v>
      </c>
      <c r="I207" s="38">
        <f t="shared" si="8"/>
        <v>103.02173664160496</v>
      </c>
    </row>
    <row r="208" spans="1:9" x14ac:dyDescent="0.3">
      <c r="A208" s="47"/>
      <c r="B208" s="57"/>
      <c r="C208" s="48"/>
      <c r="D208" s="84"/>
      <c r="E208" s="49"/>
      <c r="F208" s="49"/>
      <c r="G208" s="49"/>
      <c r="H208" s="49"/>
      <c r="I208" s="49"/>
    </row>
    <row r="209" spans="1:9" x14ac:dyDescent="0.3">
      <c r="A209" s="33"/>
      <c r="B209" s="37"/>
      <c r="C209" s="35"/>
      <c r="D209" s="82"/>
      <c r="E209" s="38"/>
      <c r="F209" s="38"/>
      <c r="G209" s="38"/>
      <c r="H209" s="38"/>
      <c r="I209" s="38"/>
    </row>
    <row r="210" spans="1:9" x14ac:dyDescent="0.3">
      <c r="A210" s="33" t="s">
        <v>7</v>
      </c>
      <c r="B210" s="37">
        <v>2923</v>
      </c>
      <c r="C210" s="35" t="s">
        <v>341</v>
      </c>
      <c r="D210" s="82">
        <v>69</v>
      </c>
      <c r="E210" s="38">
        <v>58.56543023408269</v>
      </c>
      <c r="F210" s="38">
        <v>67.890848460194249</v>
      </c>
      <c r="G210" s="38">
        <v>62</v>
      </c>
      <c r="H210" s="38">
        <v>60.550940717074909</v>
      </c>
      <c r="I210" s="38">
        <f t="shared" si="8"/>
        <v>63.601443882270374</v>
      </c>
    </row>
    <row r="211" spans="1:9" x14ac:dyDescent="0.3">
      <c r="A211" s="33" t="s">
        <v>7</v>
      </c>
      <c r="B211" s="37">
        <v>4318</v>
      </c>
      <c r="C211" s="35" t="s">
        <v>342</v>
      </c>
      <c r="D211" s="82">
        <v>72</v>
      </c>
      <c r="E211" s="38">
        <v>80.931734035757671</v>
      </c>
      <c r="F211" s="38">
        <v>77.973713684251109</v>
      </c>
      <c r="G211" s="38">
        <v>82</v>
      </c>
      <c r="H211" s="38">
        <v>78.969682723218256</v>
      </c>
      <c r="I211" s="38">
        <f t="shared" si="8"/>
        <v>78.375026088645399</v>
      </c>
    </row>
    <row r="212" spans="1:9" x14ac:dyDescent="0.3">
      <c r="A212" s="33" t="s">
        <v>7</v>
      </c>
      <c r="B212" s="37">
        <v>4866</v>
      </c>
      <c r="C212" s="35" t="s">
        <v>343</v>
      </c>
      <c r="D212" s="82">
        <v>63</v>
      </c>
      <c r="E212" s="38">
        <v>52.361441402905442</v>
      </c>
      <c r="F212" s="38">
        <v>64.839256263867867</v>
      </c>
      <c r="G212" s="38">
        <v>59</v>
      </c>
      <c r="H212" s="38">
        <v>44.586756408987441</v>
      </c>
      <c r="I212" s="38">
        <f t="shared" si="8"/>
        <v>56.757490815152138</v>
      </c>
    </row>
    <row r="213" spans="1:9" x14ac:dyDescent="0.3">
      <c r="A213" s="33" t="s">
        <v>7</v>
      </c>
      <c r="B213" s="37">
        <v>5393</v>
      </c>
      <c r="C213" s="35" t="s">
        <v>344</v>
      </c>
      <c r="D213" s="82">
        <v>52</v>
      </c>
      <c r="E213" s="38">
        <v>54.600354110191994</v>
      </c>
      <c r="F213" s="38">
        <v>54.963985539557008</v>
      </c>
      <c r="G213" s="38">
        <v>62</v>
      </c>
      <c r="H213" s="38">
        <v>78.299297907979607</v>
      </c>
      <c r="I213" s="38">
        <f t="shared" si="8"/>
        <v>60.372727511545726</v>
      </c>
    </row>
    <row r="214" spans="1:9" x14ac:dyDescent="0.3">
      <c r="A214" s="33" t="s">
        <v>7</v>
      </c>
      <c r="B214" s="37">
        <v>5807</v>
      </c>
      <c r="C214" s="35" t="s">
        <v>185</v>
      </c>
      <c r="D214" s="82">
        <v>140</v>
      </c>
      <c r="E214" s="38">
        <v>131.59611275461444</v>
      </c>
      <c r="F214" s="38">
        <v>138.5009962936916</v>
      </c>
      <c r="G214" s="38">
        <v>74</v>
      </c>
      <c r="H214" s="38">
        <v>67.043193001640219</v>
      </c>
      <c r="I214" s="38">
        <f t="shared" si="8"/>
        <v>110.22806040998925</v>
      </c>
    </row>
    <row r="215" spans="1:9" x14ac:dyDescent="0.3">
      <c r="A215" s="33" t="s">
        <v>7</v>
      </c>
      <c r="B215" s="37">
        <v>7448</v>
      </c>
      <c r="C215" s="35" t="s">
        <v>186</v>
      </c>
      <c r="D215" s="82">
        <v>29</v>
      </c>
      <c r="E215" s="38">
        <v>81.860097959752792</v>
      </c>
      <c r="F215" s="38">
        <v>73.566188197767147</v>
      </c>
      <c r="G215" s="38">
        <v>83</v>
      </c>
      <c r="H215" s="38">
        <v>0</v>
      </c>
      <c r="I215" s="38">
        <f t="shared" si="8"/>
        <v>53.485257231503986</v>
      </c>
    </row>
    <row r="216" spans="1:9" x14ac:dyDescent="0.3">
      <c r="A216" s="33" t="s">
        <v>7</v>
      </c>
      <c r="B216" s="37">
        <v>8836</v>
      </c>
      <c r="C216" s="35" t="s">
        <v>345</v>
      </c>
      <c r="D216" s="82">
        <v>79</v>
      </c>
      <c r="E216" s="38">
        <v>79.769836814127203</v>
      </c>
      <c r="F216" s="38">
        <v>74.717334446784463</v>
      </c>
      <c r="G216" s="38">
        <v>76</v>
      </c>
      <c r="H216" s="38">
        <v>79.386707770423428</v>
      </c>
      <c r="I216" s="38">
        <f t="shared" si="8"/>
        <v>77.774775806267002</v>
      </c>
    </row>
    <row r="217" spans="1:9" x14ac:dyDescent="0.3">
      <c r="A217" s="33"/>
      <c r="B217" s="37"/>
      <c r="C217" s="35"/>
      <c r="D217" s="82"/>
      <c r="E217" s="38"/>
      <c r="F217" s="38"/>
      <c r="G217" s="38"/>
      <c r="H217" s="38"/>
      <c r="I217" s="38"/>
    </row>
    <row r="218" spans="1:9" x14ac:dyDescent="0.3">
      <c r="A218" s="40"/>
      <c r="B218" s="56"/>
      <c r="C218" s="42"/>
      <c r="D218" s="83"/>
      <c r="E218" s="43"/>
      <c r="F218" s="43"/>
      <c r="G218" s="43"/>
      <c r="H218" s="43"/>
      <c r="I218" s="43"/>
    </row>
    <row r="219" spans="1:9" x14ac:dyDescent="0.3">
      <c r="A219" s="50"/>
      <c r="B219" s="45" t="s">
        <v>346</v>
      </c>
      <c r="C219" s="51"/>
      <c r="D219" s="82">
        <v>73</v>
      </c>
      <c r="E219" s="38">
        <v>73</v>
      </c>
      <c r="F219" s="38">
        <v>72.411048258955049</v>
      </c>
      <c r="G219" s="38">
        <v>73.092924210283982</v>
      </c>
      <c r="H219" s="38">
        <v>73.799133720265402</v>
      </c>
      <c r="I219" s="38">
        <f t="shared" si="8"/>
        <v>73.060621237900889</v>
      </c>
    </row>
    <row r="220" spans="1:9" x14ac:dyDescent="0.3">
      <c r="A220" s="47"/>
      <c r="B220" s="57"/>
      <c r="C220" s="48"/>
      <c r="D220" s="84"/>
      <c r="E220" s="49"/>
      <c r="F220" s="49"/>
      <c r="G220" s="49"/>
      <c r="H220" s="49"/>
      <c r="I220" s="49"/>
    </row>
    <row r="221" spans="1:9" x14ac:dyDescent="0.3">
      <c r="A221" s="33"/>
      <c r="B221" s="37"/>
      <c r="C221" s="35"/>
      <c r="D221" s="82"/>
      <c r="E221" s="38"/>
      <c r="F221" s="38"/>
      <c r="G221" s="38"/>
      <c r="H221" s="38"/>
      <c r="I221" s="38"/>
    </row>
    <row r="222" spans="1:9" x14ac:dyDescent="0.3">
      <c r="A222" s="33" t="s">
        <v>18</v>
      </c>
      <c r="B222" s="37">
        <v>1368</v>
      </c>
      <c r="C222" s="35" t="s">
        <v>347</v>
      </c>
      <c r="D222" s="82">
        <v>65</v>
      </c>
      <c r="E222" s="38">
        <v>63</v>
      </c>
      <c r="F222" s="38">
        <v>64.039405400968775</v>
      </c>
      <c r="G222" s="38">
        <v>64</v>
      </c>
      <c r="H222" s="38">
        <v>57.84368151935719</v>
      </c>
      <c r="I222" s="38">
        <f t="shared" si="8"/>
        <v>62.776617384065197</v>
      </c>
    </row>
    <row r="223" spans="1:9" x14ac:dyDescent="0.3">
      <c r="A223" s="33" t="s">
        <v>18</v>
      </c>
      <c r="B223" s="37">
        <v>2622</v>
      </c>
      <c r="C223" s="35" t="s">
        <v>348</v>
      </c>
      <c r="D223" s="81">
        <v>127</v>
      </c>
      <c r="E223" s="38">
        <v>121</v>
      </c>
      <c r="F223" s="38">
        <v>93</v>
      </c>
      <c r="G223" s="38">
        <v>84</v>
      </c>
      <c r="H223" s="38">
        <v>85.529378208784948</v>
      </c>
      <c r="I223" s="38">
        <f t="shared" si="8"/>
        <v>102.10587564175698</v>
      </c>
    </row>
    <row r="224" spans="1:9" x14ac:dyDescent="0.3">
      <c r="A224" s="33" t="s">
        <v>18</v>
      </c>
      <c r="B224" s="37">
        <v>6519</v>
      </c>
      <c r="C224" s="35" t="s">
        <v>349</v>
      </c>
      <c r="D224" s="82">
        <v>81</v>
      </c>
      <c r="E224" s="38">
        <v>117.56718027795419</v>
      </c>
      <c r="F224" s="38">
        <v>146.08022171971137</v>
      </c>
      <c r="G224" s="38">
        <v>142</v>
      </c>
      <c r="H224" s="38">
        <v>145.45515196441809</v>
      </c>
      <c r="I224" s="38">
        <f t="shared" si="8"/>
        <v>126.42051079241674</v>
      </c>
    </row>
    <row r="225" spans="1:9" x14ac:dyDescent="0.3">
      <c r="A225" s="64" t="s">
        <v>18</v>
      </c>
      <c r="B225" s="37">
        <v>7185</v>
      </c>
      <c r="C225" s="65" t="s">
        <v>350</v>
      </c>
      <c r="D225" s="82">
        <v>84</v>
      </c>
      <c r="E225" s="38">
        <v>89</v>
      </c>
      <c r="F225" s="38">
        <v>88.859189805535593</v>
      </c>
      <c r="G225" s="38">
        <v>143</v>
      </c>
      <c r="H225" s="38">
        <v>56.029927007299264</v>
      </c>
      <c r="I225" s="38">
        <f t="shared" si="8"/>
        <v>92.177823362566969</v>
      </c>
    </row>
    <row r="226" spans="1:9" x14ac:dyDescent="0.3">
      <c r="A226" s="64" t="s">
        <v>18</v>
      </c>
      <c r="B226" s="37">
        <v>7799</v>
      </c>
      <c r="C226" s="65" t="s">
        <v>351</v>
      </c>
      <c r="D226" s="82" t="s">
        <v>182</v>
      </c>
      <c r="E226" s="38" t="s">
        <v>182</v>
      </c>
      <c r="F226" s="38" t="s">
        <v>182</v>
      </c>
      <c r="G226" s="38" t="s">
        <v>182</v>
      </c>
      <c r="H226" s="38" t="s">
        <v>182</v>
      </c>
      <c r="I226" s="38" t="s">
        <v>182</v>
      </c>
    </row>
    <row r="227" spans="1:9" x14ac:dyDescent="0.3">
      <c r="A227" s="33" t="s">
        <v>18</v>
      </c>
      <c r="B227" s="37">
        <v>8135</v>
      </c>
      <c r="C227" s="35" t="s">
        <v>352</v>
      </c>
      <c r="D227" s="82">
        <v>131</v>
      </c>
      <c r="E227" s="38">
        <v>130</v>
      </c>
      <c r="F227" s="38">
        <v>133.28111629095088</v>
      </c>
      <c r="G227" s="38">
        <v>67</v>
      </c>
      <c r="H227" s="38">
        <v>71.661900671954726</v>
      </c>
      <c r="I227" s="38">
        <f t="shared" si="8"/>
        <v>106.58860339258112</v>
      </c>
    </row>
    <row r="228" spans="1:9" x14ac:dyDescent="0.3">
      <c r="A228" s="33" t="s">
        <v>18</v>
      </c>
      <c r="B228" s="37">
        <v>8193</v>
      </c>
      <c r="C228" s="35" t="s">
        <v>353</v>
      </c>
      <c r="D228" s="82">
        <v>0</v>
      </c>
      <c r="E228" s="55">
        <v>45</v>
      </c>
      <c r="F228" s="55">
        <v>51.928858874783295</v>
      </c>
      <c r="G228" s="38">
        <v>59</v>
      </c>
      <c r="H228" s="38">
        <v>73.089316987740801</v>
      </c>
      <c r="I228" s="38">
        <f t="shared" si="8"/>
        <v>45.803635172504819</v>
      </c>
    </row>
    <row r="229" spans="1:9" x14ac:dyDescent="0.3">
      <c r="A229" s="33" t="s">
        <v>18</v>
      </c>
      <c r="B229" s="37">
        <v>13005</v>
      </c>
      <c r="C229" s="35" t="s">
        <v>354</v>
      </c>
      <c r="D229" s="82">
        <v>167</v>
      </c>
      <c r="E229" s="38">
        <v>148</v>
      </c>
      <c r="F229" s="38">
        <v>153.727422907489</v>
      </c>
      <c r="G229" s="38">
        <v>145</v>
      </c>
      <c r="H229" s="38">
        <v>145.21936854661345</v>
      </c>
      <c r="I229" s="38">
        <f t="shared" si="8"/>
        <v>151.78935829082047</v>
      </c>
    </row>
    <row r="230" spans="1:9" x14ac:dyDescent="0.3">
      <c r="A230" s="33"/>
      <c r="B230" s="67"/>
      <c r="C230" s="35"/>
      <c r="D230" s="84"/>
      <c r="E230" s="49"/>
      <c r="F230" s="49"/>
      <c r="G230" s="49"/>
      <c r="H230" s="49"/>
      <c r="I230" s="49"/>
    </row>
    <row r="231" spans="1:9" x14ac:dyDescent="0.3">
      <c r="A231" s="40"/>
      <c r="B231" s="68"/>
      <c r="C231" s="42"/>
      <c r="D231" s="82"/>
      <c r="E231" s="38"/>
      <c r="F231" s="38"/>
      <c r="G231" s="38"/>
      <c r="H231" s="38"/>
      <c r="I231" s="38"/>
    </row>
    <row r="232" spans="1:9" x14ac:dyDescent="0.3">
      <c r="A232" s="50"/>
      <c r="B232" s="45" t="s">
        <v>355</v>
      </c>
      <c r="C232" s="51"/>
      <c r="D232" s="82">
        <v>144</v>
      </c>
      <c r="E232" s="38">
        <v>162</v>
      </c>
      <c r="F232" s="38">
        <v>155.23172508042788</v>
      </c>
      <c r="G232" s="38">
        <v>125.93028909084106</v>
      </c>
      <c r="H232" s="38">
        <v>126.14930306078455</v>
      </c>
      <c r="I232" s="38">
        <f t="shared" si="8"/>
        <v>142.66226344641069</v>
      </c>
    </row>
    <row r="233" spans="1:9" ht="15" thickBot="1" x14ac:dyDescent="0.35">
      <c r="A233" s="69"/>
      <c r="B233" s="67"/>
      <c r="C233" s="70"/>
      <c r="D233" s="85"/>
      <c r="E233" s="86"/>
      <c r="F233" s="86"/>
      <c r="G233" s="86"/>
      <c r="H233" s="86"/>
      <c r="I233" s="32"/>
    </row>
    <row r="234" spans="1:9" ht="15" thickTop="1" x14ac:dyDescent="0.3">
      <c r="A234" s="60"/>
      <c r="B234" s="71"/>
      <c r="C234" s="27"/>
      <c r="D234" s="82"/>
      <c r="E234" s="38"/>
      <c r="F234" s="38"/>
      <c r="G234" s="38"/>
      <c r="H234" s="38"/>
      <c r="I234" s="31"/>
    </row>
    <row r="235" spans="1:9" x14ac:dyDescent="0.3">
      <c r="A235" s="50"/>
      <c r="B235" s="45" t="s">
        <v>356</v>
      </c>
      <c r="C235" s="51"/>
      <c r="D235" s="87">
        <v>96</v>
      </c>
      <c r="E235" s="88">
        <v>98</v>
      </c>
      <c r="F235" s="88">
        <v>92.661047514696662</v>
      </c>
      <c r="G235" s="88">
        <v>90.404889187557671</v>
      </c>
      <c r="H235" s="88">
        <v>91.374946930529816</v>
      </c>
      <c r="I235" s="72">
        <f t="shared" si="8"/>
        <v>93.688176726556819</v>
      </c>
    </row>
    <row r="236" spans="1:9" ht="15" thickBot="1" x14ac:dyDescent="0.35">
      <c r="A236" s="69"/>
      <c r="B236" s="73"/>
      <c r="C236" s="70"/>
      <c r="D236" s="85"/>
      <c r="E236" s="86"/>
      <c r="F236" s="86"/>
      <c r="G236" s="86"/>
      <c r="H236" s="86"/>
      <c r="I236" s="32"/>
    </row>
    <row r="237" spans="1:9" ht="15" thickTop="1" x14ac:dyDescent="0.3">
      <c r="A237" s="27"/>
      <c r="B237" s="27"/>
      <c r="C237" s="27"/>
      <c r="D237" s="27"/>
      <c r="E237" s="27"/>
      <c r="F237" s="27"/>
      <c r="H237" s="74"/>
    </row>
    <row r="238" spans="1:9" x14ac:dyDescent="0.3">
      <c r="A238" s="27" t="s">
        <v>368</v>
      </c>
      <c r="B238" s="27"/>
      <c r="C238" s="27"/>
      <c r="D238" s="27"/>
      <c r="E238" s="27"/>
      <c r="F238" s="27"/>
    </row>
    <row r="239" spans="1:9" x14ac:dyDescent="0.3">
      <c r="A239" s="27"/>
      <c r="B239" s="27" t="s">
        <v>357</v>
      </c>
      <c r="C239" s="27"/>
      <c r="D239" s="27"/>
      <c r="E239" s="27"/>
      <c r="F239" s="27"/>
    </row>
    <row r="240" spans="1:9" x14ac:dyDescent="0.3">
      <c r="A240" s="27"/>
      <c r="B240" s="27" t="s">
        <v>358</v>
      </c>
      <c r="C240" s="27"/>
      <c r="D240" s="27"/>
      <c r="E240" s="27"/>
      <c r="F240" s="27"/>
    </row>
    <row r="241" spans="1:6" x14ac:dyDescent="0.3">
      <c r="A241" s="27"/>
      <c r="B241" s="27" t="s">
        <v>359</v>
      </c>
      <c r="C241" s="27"/>
      <c r="D241" s="27"/>
      <c r="E241" s="27"/>
      <c r="F241" s="27"/>
    </row>
    <row r="242" spans="1:6" x14ac:dyDescent="0.3">
      <c r="A242" s="27"/>
      <c r="B242" s="27" t="s">
        <v>360</v>
      </c>
      <c r="C242" s="27"/>
      <c r="D242" s="27"/>
      <c r="E242" s="27"/>
      <c r="F242" s="27"/>
    </row>
    <row r="243" spans="1:6" x14ac:dyDescent="0.3">
      <c r="A243" s="27"/>
      <c r="B243" s="27"/>
      <c r="C243" s="27"/>
    </row>
    <row r="244" spans="1:6" x14ac:dyDescent="0.3">
      <c r="A244" s="27"/>
      <c r="B244" s="75"/>
      <c r="C244" s="27" t="s">
        <v>361</v>
      </c>
    </row>
  </sheetData>
  <autoFilter ref="A5:I235" xr:uid="{00000000-0009-0000-0000-000005000000}"/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New_Adjusted_PSSA_TotFunc</vt:lpstr>
      <vt:lpstr>New_Adjusted_PSSA_TotFunc BO</vt:lpstr>
      <vt:lpstr>New_Adjusted_PSSA_TotFunc Comp</vt:lpstr>
      <vt:lpstr>Formulae-BuildOut</vt:lpstr>
      <vt:lpstr>CompliancePerCapita</vt:lpstr>
    </vt:vector>
  </TitlesOfParts>
  <Company>SWFWMD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Pearson</dc:creator>
  <cp:lastModifiedBy>Ryan J. Pearson</cp:lastModifiedBy>
  <cp:lastPrinted>2013-01-18T18:26:32Z</cp:lastPrinted>
  <dcterms:created xsi:type="dcterms:W3CDTF">2012-02-21T19:39:49Z</dcterms:created>
  <dcterms:modified xsi:type="dcterms:W3CDTF">2025-05-12T20:06:26Z</dcterms:modified>
</cp:coreProperties>
</file>